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tes\Dropbox\1_SAS WAO\0_tous le gites\4_réservation_tarifs\"/>
    </mc:Choice>
  </mc:AlternateContent>
  <xr:revisionPtr revIDLastSave="0" documentId="13_ncr:1_{E9E71323-DA8D-4F89-B91E-B33B8F7D426C}" xr6:coauthVersionLast="46" xr6:coauthVersionMax="46" xr10:uidLastSave="{00000000-0000-0000-0000-000000000000}"/>
  <bookViews>
    <workbookView xWindow="-120" yWindow="-120" windowWidth="29040" windowHeight="15840" tabRatio="580" xr2:uid="{00000000-000D-0000-FFFF-FFFF00000000}"/>
  </bookViews>
  <sheets>
    <sheet name="tarif  groupé" sheetId="66" r:id="rId1"/>
    <sheet name="Manola" sheetId="53" r:id="rId2"/>
    <sheet name="Brinchette" sheetId="54" r:id="rId3"/>
    <sheet name="Lauberoye" sheetId="55" r:id="rId4"/>
    <sheet name="GERMAULA" sheetId="56" r:id="rId5"/>
    <sheet name="LEFORT" sheetId="57" r:id="rId6"/>
    <sheet name="FERAUD" sheetId="58" r:id="rId7"/>
    <sheet name="Fourreaux" sheetId="59" r:id="rId8"/>
    <sheet name="FOURPAIN" sheetId="62" r:id="rId9"/>
    <sheet name="PEIIT NAY" sheetId="60" r:id="rId10"/>
    <sheet name="PEIIT NAY (2)" sheetId="67" r:id="rId11"/>
    <sheet name="CHANZY" sheetId="61" r:id="rId12"/>
    <sheet name="tarif  groupé 17_11_2015" sheetId="52" r:id="rId13"/>
    <sheet name="tarif  Manola 21_11_14" sheetId="44" r:id="rId14"/>
    <sheet name="tarif  Lauberoye 21_11_14" sheetId="46" r:id="rId15"/>
    <sheet name="tarif  Brinchette 21_11_14" sheetId="45" r:id="rId16"/>
    <sheet name="tarif  Germaula" sheetId="48" r:id="rId17"/>
  </sheets>
  <definedNames>
    <definedName name="_xlnm.Print_Area" localSheetId="2">Brinchette!$B$2:$C$38</definedName>
    <definedName name="_xlnm.Print_Area" localSheetId="11">CHANZY!$B$2:$C$29</definedName>
    <definedName name="_xlnm.Print_Area" localSheetId="6">FERAUD!$B$2:$C$29</definedName>
    <definedName name="_xlnm.Print_Area" localSheetId="8">FOURPAIN!$B$2:$C$29</definedName>
    <definedName name="_xlnm.Print_Area" localSheetId="7">Fourreaux!$B$2:$C$29</definedName>
    <definedName name="_xlnm.Print_Area" localSheetId="4">GERMAULA!$B$2:$C$29</definedName>
    <definedName name="_xlnm.Print_Area" localSheetId="3">Lauberoye!$B$2:$C$38</definedName>
    <definedName name="_xlnm.Print_Area" localSheetId="5">LEFORT!$B$2:$C$29</definedName>
    <definedName name="_xlnm.Print_Area" localSheetId="1">Manola!$B$2:$C$40</definedName>
    <definedName name="_xlnm.Print_Area" localSheetId="9">'PEIIT NAY'!$B$2:$C$38</definedName>
    <definedName name="_xlnm.Print_Area" localSheetId="10">'PEIIT NAY (2)'!$B$2:$C$38</definedName>
    <definedName name="_xlnm.Print_Area" localSheetId="15">'tarif  Brinchette 21_11_14'!$A$1:$S$39</definedName>
    <definedName name="_xlnm.Print_Area" localSheetId="16">'tarif  Germaula'!$B$2:$AB$38</definedName>
    <definedName name="_xlnm.Print_Area" localSheetId="0">'tarif  groupé'!$C$1:$J$54</definedName>
    <definedName name="_xlnm.Print_Area" localSheetId="12">'tarif  groupé 17_11_2015'!$A$1:$K$36</definedName>
    <definedName name="_xlnm.Print_Area" localSheetId="14">'tarif  Lauberoye 21_11_14'!$A$1:$S$39</definedName>
    <definedName name="_xlnm.Print_Area" localSheetId="13">'tarif  Manola 21_11_14'!$A$2:$P$39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66" l="1"/>
  <c r="K18" i="66"/>
  <c r="K17" i="66"/>
  <c r="K27" i="66" l="1"/>
  <c r="K29" i="66" s="1"/>
  <c r="K31" i="66" s="1"/>
  <c r="K33" i="66" s="1"/>
  <c r="K35" i="66" s="1"/>
  <c r="K24" i="66"/>
  <c r="K22" i="66"/>
  <c r="K20" i="66"/>
  <c r="E18" i="66"/>
  <c r="E27" i="66" s="1"/>
  <c r="E29" i="66" s="1"/>
  <c r="E31" i="66" s="1"/>
  <c r="E33" i="66" s="1"/>
  <c r="E35" i="66" s="1"/>
  <c r="F18" i="66"/>
  <c r="F27" i="66" s="1"/>
  <c r="F29" i="66" s="1"/>
  <c r="G18" i="66"/>
  <c r="G24" i="66" s="1"/>
  <c r="H18" i="66"/>
  <c r="H24" i="66" s="1"/>
  <c r="I18" i="66"/>
  <c r="I22" i="66" s="1"/>
  <c r="J18" i="66"/>
  <c r="J27" i="66" s="1"/>
  <c r="J29" i="66" s="1"/>
  <c r="D18" i="66"/>
  <c r="D24" i="66" s="1"/>
  <c r="H22" i="66" l="1"/>
  <c r="F20" i="66"/>
  <c r="J24" i="66"/>
  <c r="J20" i="66"/>
  <c r="F24" i="66"/>
  <c r="J31" i="66"/>
  <c r="J33" i="66" s="1"/>
  <c r="J35" i="66" s="1"/>
  <c r="J54" i="66"/>
  <c r="J42" i="66"/>
  <c r="J46" i="66"/>
  <c r="J50" i="66"/>
  <c r="F31" i="66"/>
  <c r="F33" i="66" s="1"/>
  <c r="F35" i="66" s="1"/>
  <c r="F46" i="66"/>
  <c r="F50" i="66"/>
  <c r="F42" i="66"/>
  <c r="F54" i="66"/>
  <c r="D20" i="66"/>
  <c r="I20" i="66"/>
  <c r="E20" i="66"/>
  <c r="G22" i="66"/>
  <c r="I24" i="66"/>
  <c r="E24" i="66"/>
  <c r="H27" i="66"/>
  <c r="H29" i="66" s="1"/>
  <c r="H44" i="66" s="1"/>
  <c r="I27" i="66"/>
  <c r="I29" i="66" s="1"/>
  <c r="I54" i="66" s="1"/>
  <c r="D22" i="66"/>
  <c r="H20" i="66"/>
  <c r="J22" i="66"/>
  <c r="F22" i="66"/>
  <c r="D27" i="66"/>
  <c r="D29" i="66" s="1"/>
  <c r="D50" i="66" s="1"/>
  <c r="G27" i="66"/>
  <c r="G29" i="66" s="1"/>
  <c r="G50" i="66" s="1"/>
  <c r="G20" i="66"/>
  <c r="E22" i="66"/>
  <c r="E44" i="66"/>
  <c r="E52" i="66"/>
  <c r="E42" i="66"/>
  <c r="J48" i="66"/>
  <c r="F48" i="66"/>
  <c r="E50" i="66"/>
  <c r="E48" i="66"/>
  <c r="J44" i="66"/>
  <c r="F44" i="66"/>
  <c r="E46" i="66"/>
  <c r="J52" i="66"/>
  <c r="F52" i="66"/>
  <c r="E54" i="66"/>
  <c r="E17" i="66"/>
  <c r="F17" i="66"/>
  <c r="G17" i="66"/>
  <c r="H17" i="66"/>
  <c r="I17" i="66"/>
  <c r="J17" i="66"/>
  <c r="D17" i="66"/>
  <c r="D19" i="66" s="1"/>
  <c r="I46" i="66" l="1"/>
  <c r="I48" i="66"/>
  <c r="I50" i="66"/>
  <c r="I42" i="66"/>
  <c r="D44" i="66"/>
  <c r="I31" i="66"/>
  <c r="I33" i="66" s="1"/>
  <c r="I35" i="66" s="1"/>
  <c r="I52" i="66"/>
  <c r="D42" i="66"/>
  <c r="D46" i="66"/>
  <c r="D31" i="66"/>
  <c r="D33" i="66" s="1"/>
  <c r="D35" i="66" s="1"/>
  <c r="D52" i="66"/>
  <c r="H52" i="66"/>
  <c r="I44" i="66"/>
  <c r="H48" i="66"/>
  <c r="G42" i="66"/>
  <c r="G31" i="66"/>
  <c r="G33" i="66" s="1"/>
  <c r="G35" i="66" s="1"/>
  <c r="G46" i="66"/>
  <c r="G48" i="66"/>
  <c r="G54" i="66"/>
  <c r="D48" i="66"/>
  <c r="G52" i="66"/>
  <c r="G44" i="66"/>
  <c r="D54" i="66"/>
  <c r="H31" i="66"/>
  <c r="H33" i="66" s="1"/>
  <c r="H35" i="66" s="1"/>
  <c r="H42" i="66"/>
  <c r="H54" i="66"/>
  <c r="H46" i="66"/>
  <c r="H50" i="66"/>
  <c r="J38" i="66" l="1"/>
  <c r="K26" i="66" l="1"/>
  <c r="K28" i="66" s="1"/>
  <c r="C9" i="60"/>
  <c r="K47" i="66" l="1"/>
  <c r="K30" i="66"/>
  <c r="K32" i="66" s="1"/>
  <c r="K51" i="66"/>
  <c r="K45" i="66"/>
  <c r="K43" i="66"/>
  <c r="K53" i="66"/>
  <c r="K49" i="66"/>
  <c r="K41" i="66"/>
  <c r="D26" i="66"/>
  <c r="D28" i="66" s="1"/>
  <c r="D23" i="66"/>
  <c r="D21" i="66"/>
  <c r="D41" i="66" l="1"/>
  <c r="D53" i="66"/>
  <c r="D45" i="66"/>
  <c r="D51" i="66"/>
  <c r="D43" i="66"/>
  <c r="D49" i="66"/>
  <c r="D47" i="66"/>
  <c r="D30" i="66"/>
  <c r="G7" i="66"/>
  <c r="D32" i="66" l="1"/>
  <c r="D34" i="66" s="1"/>
  <c r="C7" i="60"/>
  <c r="C7" i="59"/>
  <c r="C6" i="59"/>
  <c r="C7" i="58"/>
  <c r="C6" i="58"/>
  <c r="C7" i="55"/>
  <c r="C7" i="54"/>
  <c r="C7" i="67"/>
  <c r="C29" i="67"/>
  <c r="C9" i="67"/>
  <c r="C6" i="67"/>
  <c r="C6" i="60"/>
  <c r="B32" i="67"/>
  <c r="B31" i="67"/>
  <c r="B30" i="67"/>
  <c r="B29" i="67"/>
  <c r="C6" i="55"/>
  <c r="C6" i="54"/>
  <c r="C6" i="53"/>
  <c r="J39" i="66"/>
  <c r="C31" i="67" s="1"/>
  <c r="C30" i="67"/>
  <c r="J26" i="66"/>
  <c r="J28" i="66" s="1"/>
  <c r="J23" i="66"/>
  <c r="C15" i="67" s="1"/>
  <c r="J21" i="66"/>
  <c r="C13" i="67" s="1"/>
  <c r="J19" i="66"/>
  <c r="C11" i="67" s="1"/>
  <c r="J43" i="66" l="1"/>
  <c r="C34" i="67" s="1"/>
  <c r="J49" i="66"/>
  <c r="C37" i="67" s="1"/>
  <c r="J41" i="66"/>
  <c r="C33" i="67" s="1"/>
  <c r="J45" i="66"/>
  <c r="J47" i="66"/>
  <c r="C36" i="67" s="1"/>
  <c r="J51" i="66"/>
  <c r="C38" i="67" s="1"/>
  <c r="J53" i="66"/>
  <c r="C18" i="67"/>
  <c r="C20" i="67"/>
  <c r="J30" i="66"/>
  <c r="C29" i="58"/>
  <c r="C29" i="59"/>
  <c r="C29" i="62"/>
  <c r="C29" i="60"/>
  <c r="C29" i="61"/>
  <c r="B32" i="61"/>
  <c r="B31" i="61"/>
  <c r="B30" i="61"/>
  <c r="B29" i="61"/>
  <c r="B32" i="60"/>
  <c r="B31" i="60"/>
  <c r="B30" i="60"/>
  <c r="B29" i="60"/>
  <c r="B32" i="62"/>
  <c r="B31" i="62"/>
  <c r="B30" i="62"/>
  <c r="B29" i="62"/>
  <c r="B32" i="59"/>
  <c r="B31" i="59"/>
  <c r="B30" i="59"/>
  <c r="B29" i="59"/>
  <c r="B32" i="58"/>
  <c r="B31" i="58"/>
  <c r="B30" i="58"/>
  <c r="B29" i="58"/>
  <c r="C29" i="57"/>
  <c r="B32" i="57"/>
  <c r="B31" i="57"/>
  <c r="B30" i="57"/>
  <c r="B29" i="57"/>
  <c r="J32" i="66" l="1"/>
  <c r="C22" i="67"/>
  <c r="J40" i="66"/>
  <c r="C32" i="67" s="1"/>
  <c r="C35" i="67"/>
  <c r="C29" i="55"/>
  <c r="B32" i="55"/>
  <c r="B31" i="55"/>
  <c r="B30" i="55"/>
  <c r="B29" i="55"/>
  <c r="C29" i="54"/>
  <c r="B32" i="54"/>
  <c r="B31" i="54"/>
  <c r="B30" i="54"/>
  <c r="B29" i="54"/>
  <c r="C29" i="53"/>
  <c r="B30" i="53"/>
  <c r="B31" i="53"/>
  <c r="B32" i="53"/>
  <c r="B29" i="53"/>
  <c r="E39" i="66"/>
  <c r="F39" i="66"/>
  <c r="C31" i="54" s="1"/>
  <c r="G39" i="66"/>
  <c r="C31" i="55" s="1"/>
  <c r="H39" i="66"/>
  <c r="I39" i="66"/>
  <c r="C31" i="59" s="1"/>
  <c r="K39" i="66"/>
  <c r="C31" i="60" s="1"/>
  <c r="L39" i="66"/>
  <c r="C31" i="61" s="1"/>
  <c r="M39" i="66"/>
  <c r="C31" i="58" s="1"/>
  <c r="D39" i="66"/>
  <c r="C31" i="53" s="1"/>
  <c r="E38" i="66"/>
  <c r="F38" i="66"/>
  <c r="C30" i="54" s="1"/>
  <c r="G38" i="66"/>
  <c r="C30" i="55" s="1"/>
  <c r="H38" i="66"/>
  <c r="I38" i="66"/>
  <c r="C30" i="59" s="1"/>
  <c r="K38" i="66"/>
  <c r="C30" i="60" s="1"/>
  <c r="L38" i="66"/>
  <c r="C30" i="61" s="1"/>
  <c r="M38" i="66"/>
  <c r="C30" i="58" s="1"/>
  <c r="D38" i="66"/>
  <c r="C30" i="53" s="1"/>
  <c r="C30" i="57" l="1"/>
  <c r="C30" i="62"/>
  <c r="J34" i="66"/>
  <c r="C26" i="67" s="1"/>
  <c r="C24" i="67"/>
  <c r="C31" i="62"/>
  <c r="C31" i="57"/>
  <c r="C9" i="58" l="1"/>
  <c r="C9" i="61"/>
  <c r="C9" i="62"/>
  <c r="C9" i="59"/>
  <c r="C9" i="57"/>
  <c r="C9" i="55"/>
  <c r="C9" i="54"/>
  <c r="C9" i="53"/>
  <c r="G19" i="66" l="1"/>
  <c r="C11" i="55" s="1"/>
  <c r="H19" i="66"/>
  <c r="I19" i="66"/>
  <c r="C11" i="59" s="1"/>
  <c r="K19" i="66"/>
  <c r="C11" i="60" s="1"/>
  <c r="L19" i="66"/>
  <c r="C11" i="61" s="1"/>
  <c r="M19" i="66"/>
  <c r="C11" i="58" s="1"/>
  <c r="G21" i="66"/>
  <c r="C13" i="55" s="1"/>
  <c r="H21" i="66"/>
  <c r="I21" i="66"/>
  <c r="C13" i="59" s="1"/>
  <c r="K21" i="66"/>
  <c r="C13" i="60" s="1"/>
  <c r="L21" i="66"/>
  <c r="C13" i="61" s="1"/>
  <c r="M21" i="66"/>
  <c r="C13" i="58" s="1"/>
  <c r="G23" i="66"/>
  <c r="C15" i="55" s="1"/>
  <c r="H23" i="66"/>
  <c r="I23" i="66"/>
  <c r="C15" i="59" s="1"/>
  <c r="K23" i="66"/>
  <c r="C15" i="60" s="1"/>
  <c r="L23" i="66"/>
  <c r="C15" i="61" s="1"/>
  <c r="M23" i="66"/>
  <c r="C15" i="58" s="1"/>
  <c r="G26" i="66"/>
  <c r="H26" i="66"/>
  <c r="H28" i="66" s="1"/>
  <c r="I26" i="66"/>
  <c r="L26" i="66"/>
  <c r="M26" i="66"/>
  <c r="C18" i="58" s="1"/>
  <c r="F26" i="66"/>
  <c r="C18" i="54" s="1"/>
  <c r="F23" i="66"/>
  <c r="C15" i="54" s="1"/>
  <c r="F21" i="66"/>
  <c r="C13" i="54" s="1"/>
  <c r="F19" i="66"/>
  <c r="C11" i="54" s="1"/>
  <c r="E26" i="66"/>
  <c r="E28" i="66" s="1"/>
  <c r="E23" i="66"/>
  <c r="E21" i="66"/>
  <c r="E19" i="66"/>
  <c r="C15" i="53"/>
  <c r="C13" i="53"/>
  <c r="C11" i="53"/>
  <c r="H41" i="66" l="1"/>
  <c r="H43" i="66"/>
  <c r="H45" i="66"/>
  <c r="H47" i="66"/>
  <c r="H49" i="66"/>
  <c r="H51" i="66"/>
  <c r="H53" i="66"/>
  <c r="M28" i="66"/>
  <c r="M47" i="66" s="1"/>
  <c r="C36" i="58" s="1"/>
  <c r="C18" i="62"/>
  <c r="C18" i="57"/>
  <c r="C13" i="57"/>
  <c r="C13" i="62"/>
  <c r="L28" i="66"/>
  <c r="L53" i="66" s="1"/>
  <c r="C18" i="61"/>
  <c r="G28" i="66"/>
  <c r="C18" i="55"/>
  <c r="C18" i="53"/>
  <c r="F28" i="66"/>
  <c r="F53" i="66" s="1"/>
  <c r="C20" i="60"/>
  <c r="C18" i="60"/>
  <c r="C11" i="57"/>
  <c r="C11" i="62"/>
  <c r="H30" i="66"/>
  <c r="C20" i="62"/>
  <c r="C20" i="57"/>
  <c r="I28" i="66"/>
  <c r="C18" i="59"/>
  <c r="C15" i="62"/>
  <c r="C15" i="57"/>
  <c r="C34" i="60"/>
  <c r="E51" i="66"/>
  <c r="E49" i="66"/>
  <c r="E41" i="66"/>
  <c r="E47" i="66"/>
  <c r="E53" i="66"/>
  <c r="E45" i="66"/>
  <c r="E40" i="66" s="1"/>
  <c r="E43" i="66"/>
  <c r="E30" i="66"/>
  <c r="E32" i="66" s="1"/>
  <c r="E34" i="66" s="1"/>
  <c r="G43" i="66" l="1"/>
  <c r="G45" i="66"/>
  <c r="G49" i="66"/>
  <c r="G41" i="66"/>
  <c r="G47" i="66"/>
  <c r="G51" i="66"/>
  <c r="G53" i="66"/>
  <c r="I41" i="66"/>
  <c r="C33" i="59" s="1"/>
  <c r="I43" i="66"/>
  <c r="C34" i="59" s="1"/>
  <c r="I45" i="66"/>
  <c r="C35" i="59" s="1"/>
  <c r="I47" i="66"/>
  <c r="C36" i="59" s="1"/>
  <c r="I49" i="66"/>
  <c r="C37" i="59" s="1"/>
  <c r="I51" i="66"/>
  <c r="C38" i="59" s="1"/>
  <c r="I53" i="66"/>
  <c r="F49" i="66"/>
  <c r="C37" i="54" s="1"/>
  <c r="F51" i="66"/>
  <c r="C38" i="54" s="1"/>
  <c r="F45" i="66"/>
  <c r="C35" i="54" s="1"/>
  <c r="F47" i="66"/>
  <c r="C36" i="54" s="1"/>
  <c r="C20" i="59"/>
  <c r="F43" i="66"/>
  <c r="C34" i="54" s="1"/>
  <c r="F41" i="66"/>
  <c r="C33" i="54" s="1"/>
  <c r="C39" i="54"/>
  <c r="M51" i="66"/>
  <c r="C38" i="58" s="1"/>
  <c r="M41" i="66"/>
  <c r="C33" i="58" s="1"/>
  <c r="C20" i="58"/>
  <c r="M30" i="66"/>
  <c r="C22" i="58" s="1"/>
  <c r="M53" i="66"/>
  <c r="M45" i="66"/>
  <c r="C35" i="58" s="1"/>
  <c r="M43" i="66"/>
  <c r="C34" i="58" s="1"/>
  <c r="M49" i="66"/>
  <c r="C37" i="58" s="1"/>
  <c r="L49" i="66"/>
  <c r="C37" i="61" s="1"/>
  <c r="L43" i="66"/>
  <c r="C34" i="61" s="1"/>
  <c r="L51" i="66"/>
  <c r="C38" i="61" s="1"/>
  <c r="L47" i="66"/>
  <c r="C36" i="61" s="1"/>
  <c r="L41" i="66"/>
  <c r="C33" i="61" s="1"/>
  <c r="L45" i="66"/>
  <c r="C35" i="61" s="1"/>
  <c r="C38" i="60"/>
  <c r="C35" i="60"/>
  <c r="C37" i="60"/>
  <c r="C36" i="60"/>
  <c r="I30" i="66"/>
  <c r="C33" i="60"/>
  <c r="C20" i="54"/>
  <c r="F30" i="66"/>
  <c r="G30" i="66"/>
  <c r="C20" i="55"/>
  <c r="H32" i="66"/>
  <c r="C22" i="62"/>
  <c r="C22" i="57"/>
  <c r="C20" i="53"/>
  <c r="C34" i="53"/>
  <c r="C38" i="53"/>
  <c r="C39" i="53"/>
  <c r="C36" i="53"/>
  <c r="C37" i="53"/>
  <c r="C33" i="53"/>
  <c r="L30" i="66"/>
  <c r="C20" i="61"/>
  <c r="M32" i="66" l="1"/>
  <c r="M34" i="66" s="1"/>
  <c r="C26" i="58" s="1"/>
  <c r="F40" i="66"/>
  <c r="C32" i="54" s="1"/>
  <c r="M40" i="66"/>
  <c r="C32" i="58" s="1"/>
  <c r="I40" i="66"/>
  <c r="C32" i="59" s="1"/>
  <c r="L40" i="66"/>
  <c r="C32" i="61" s="1"/>
  <c r="C35" i="53"/>
  <c r="D40" i="66"/>
  <c r="C32" i="53" s="1"/>
  <c r="K40" i="66"/>
  <c r="C32" i="60" s="1"/>
  <c r="L32" i="66"/>
  <c r="C22" i="61"/>
  <c r="C22" i="53"/>
  <c r="H34" i="66"/>
  <c r="C24" i="57"/>
  <c r="C24" i="62"/>
  <c r="C22" i="60"/>
  <c r="C22" i="54"/>
  <c r="F32" i="66"/>
  <c r="I32" i="66"/>
  <c r="C22" i="59"/>
  <c r="G32" i="66"/>
  <c r="C22" i="55"/>
  <c r="C18" i="56"/>
  <c r="C15" i="56"/>
  <c r="C13" i="56"/>
  <c r="C11" i="56"/>
  <c r="D22" i="45"/>
  <c r="D33" i="45" s="1"/>
  <c r="E33" i="45" s="1"/>
  <c r="F33" i="45" s="1"/>
  <c r="G33" i="45" s="1"/>
  <c r="H33" i="45" s="1"/>
  <c r="I33" i="45" s="1"/>
  <c r="J33" i="45" s="1"/>
  <c r="K33" i="45" s="1"/>
  <c r="L33" i="45" s="1"/>
  <c r="M33" i="45" s="1"/>
  <c r="N33" i="45" s="1"/>
  <c r="O33" i="45" s="1"/>
  <c r="P33" i="45" s="1"/>
  <c r="Q33" i="45" s="1"/>
  <c r="R33" i="45" s="1"/>
  <c r="S33" i="45" s="1"/>
  <c r="D22" i="48"/>
  <c r="E22" i="48" s="1"/>
  <c r="F22" i="48" s="1"/>
  <c r="G22" i="48" s="1"/>
  <c r="H22" i="48" s="1"/>
  <c r="I22" i="48" s="1"/>
  <c r="J22" i="48" s="1"/>
  <c r="K22" i="48" s="1"/>
  <c r="L22" i="48" s="1"/>
  <c r="M22" i="48" s="1"/>
  <c r="N22" i="48" s="1"/>
  <c r="O22" i="48" s="1"/>
  <c r="P22" i="48" s="1"/>
  <c r="Q22" i="48" s="1"/>
  <c r="R22" i="48" s="1"/>
  <c r="S22" i="48" s="1"/>
  <c r="D34" i="48"/>
  <c r="E34" i="48" s="1"/>
  <c r="F34" i="48" s="1"/>
  <c r="G34" i="48" s="1"/>
  <c r="H34" i="48" s="1"/>
  <c r="I34" i="48" s="1"/>
  <c r="J34" i="48" s="1"/>
  <c r="K34" i="48" s="1"/>
  <c r="L34" i="48" s="1"/>
  <c r="M34" i="48" s="1"/>
  <c r="N34" i="48" s="1"/>
  <c r="O34" i="48" s="1"/>
  <c r="P34" i="48" s="1"/>
  <c r="Q34" i="48" s="1"/>
  <c r="R34" i="48" s="1"/>
  <c r="S34" i="48" s="1"/>
  <c r="D13" i="48"/>
  <c r="E13" i="48" s="1"/>
  <c r="F13" i="48" s="1"/>
  <c r="G13" i="48" s="1"/>
  <c r="H13" i="48" s="1"/>
  <c r="I13" i="48" s="1"/>
  <c r="J13" i="48" s="1"/>
  <c r="K13" i="48" s="1"/>
  <c r="L13" i="48" s="1"/>
  <c r="M13" i="48" s="1"/>
  <c r="N13" i="48" s="1"/>
  <c r="O13" i="48" s="1"/>
  <c r="P13" i="48" s="1"/>
  <c r="Q13" i="48" s="1"/>
  <c r="R13" i="48" s="1"/>
  <c r="S13" i="48" s="1"/>
  <c r="E58" i="46"/>
  <c r="F58" i="46" s="1"/>
  <c r="G58" i="46" s="1"/>
  <c r="H58" i="46" s="1"/>
  <c r="I58" i="46" s="1"/>
  <c r="J58" i="46" s="1"/>
  <c r="K58" i="46" s="1"/>
  <c r="L58" i="46" s="1"/>
  <c r="M58" i="46" s="1"/>
  <c r="N58" i="46" s="1"/>
  <c r="O58" i="46" s="1"/>
  <c r="P58" i="46" s="1"/>
  <c r="Q58" i="46" s="1"/>
  <c r="R58" i="46" s="1"/>
  <c r="S58" i="46" s="1"/>
  <c r="D22" i="46"/>
  <c r="D33" i="46" s="1"/>
  <c r="E33" i="46" s="1"/>
  <c r="F33" i="46" s="1"/>
  <c r="G33" i="46" s="1"/>
  <c r="H33" i="46" s="1"/>
  <c r="I33" i="46" s="1"/>
  <c r="J33" i="46" s="1"/>
  <c r="K33" i="46" s="1"/>
  <c r="L33" i="46" s="1"/>
  <c r="M33" i="46" s="1"/>
  <c r="N33" i="46" s="1"/>
  <c r="O33" i="46" s="1"/>
  <c r="P33" i="46" s="1"/>
  <c r="Q33" i="46" s="1"/>
  <c r="R33" i="46" s="1"/>
  <c r="S33" i="46" s="1"/>
  <c r="D15" i="46"/>
  <c r="E15" i="46" s="1"/>
  <c r="F15" i="46" s="1"/>
  <c r="G15" i="46" s="1"/>
  <c r="H15" i="46" s="1"/>
  <c r="I15" i="46" s="1"/>
  <c r="J15" i="46" s="1"/>
  <c r="K15" i="46" s="1"/>
  <c r="L15" i="46" s="1"/>
  <c r="M15" i="46" s="1"/>
  <c r="N15" i="46" s="1"/>
  <c r="O15" i="46" s="1"/>
  <c r="P15" i="46" s="1"/>
  <c r="Q15" i="46" s="1"/>
  <c r="R15" i="46" s="1"/>
  <c r="S15" i="46" s="1"/>
  <c r="D15" i="45"/>
  <c r="E15" i="45" s="1"/>
  <c r="F15" i="45" s="1"/>
  <c r="G15" i="45" s="1"/>
  <c r="H15" i="45" s="1"/>
  <c r="I15" i="45" s="1"/>
  <c r="J15" i="45" s="1"/>
  <c r="K15" i="45" s="1"/>
  <c r="L15" i="45" s="1"/>
  <c r="M15" i="45" s="1"/>
  <c r="N15" i="45" s="1"/>
  <c r="O15" i="45" s="1"/>
  <c r="P15" i="45" s="1"/>
  <c r="Q15" i="45" s="1"/>
  <c r="R15" i="45" s="1"/>
  <c r="S15" i="45" s="1"/>
  <c r="D24" i="44"/>
  <c r="D26" i="44" s="1"/>
  <c r="D13" i="44"/>
  <c r="E13" i="44" s="1"/>
  <c r="F13" i="44" s="1"/>
  <c r="G13" i="44" s="1"/>
  <c r="H13" i="44" s="1"/>
  <c r="I13" i="44" s="1"/>
  <c r="J13" i="44" s="1"/>
  <c r="K13" i="44" s="1"/>
  <c r="L13" i="44" s="1"/>
  <c r="M13" i="44" s="1"/>
  <c r="N13" i="44" s="1"/>
  <c r="O13" i="44" s="1"/>
  <c r="D55" i="44"/>
  <c r="E55" i="44" s="1"/>
  <c r="F55" i="44" s="1"/>
  <c r="G55" i="44" s="1"/>
  <c r="H55" i="44" s="1"/>
  <c r="I55" i="44" s="1"/>
  <c r="J55" i="44" s="1"/>
  <c r="K55" i="44" s="1"/>
  <c r="L55" i="44" s="1"/>
  <c r="M55" i="44" s="1"/>
  <c r="N55" i="44" s="1"/>
  <c r="O55" i="44" s="1"/>
  <c r="D58" i="45"/>
  <c r="E58" i="45" s="1"/>
  <c r="F58" i="45" s="1"/>
  <c r="G58" i="45" s="1"/>
  <c r="H58" i="45" s="1"/>
  <c r="I58" i="45" s="1"/>
  <c r="J58" i="45" s="1"/>
  <c r="K58" i="45" s="1"/>
  <c r="L58" i="45" s="1"/>
  <c r="M58" i="45" s="1"/>
  <c r="N58" i="45" s="1"/>
  <c r="O58" i="45" s="1"/>
  <c r="P58" i="45" s="1"/>
  <c r="Q58" i="45" s="1"/>
  <c r="R58" i="45" s="1"/>
  <c r="S58" i="45" s="1"/>
  <c r="E57" i="45"/>
  <c r="F57" i="45" s="1"/>
  <c r="G57" i="45" s="1"/>
  <c r="H57" i="45" s="1"/>
  <c r="I57" i="45" s="1"/>
  <c r="J57" i="45" s="1"/>
  <c r="K57" i="45" s="1"/>
  <c r="L57" i="45" s="1"/>
  <c r="M57" i="45" s="1"/>
  <c r="N57" i="45" s="1"/>
  <c r="O57" i="45" s="1"/>
  <c r="P57" i="45" s="1"/>
  <c r="Q57" i="45" s="1"/>
  <c r="R57" i="45" s="1"/>
  <c r="S57" i="45" s="1"/>
  <c r="D34" i="46"/>
  <c r="E34" i="46" s="1"/>
  <c r="F34" i="46" s="1"/>
  <c r="G34" i="46" s="1"/>
  <c r="H34" i="46" s="1"/>
  <c r="I34" i="46" s="1"/>
  <c r="J34" i="46" s="1"/>
  <c r="K34" i="46" s="1"/>
  <c r="L34" i="46" s="1"/>
  <c r="M34" i="46" s="1"/>
  <c r="N34" i="46" s="1"/>
  <c r="O34" i="46" s="1"/>
  <c r="P34" i="46" s="1"/>
  <c r="Q34" i="46" s="1"/>
  <c r="R34" i="46" s="1"/>
  <c r="S34" i="46" s="1"/>
  <c r="D35" i="48"/>
  <c r="E35" i="48" s="1"/>
  <c r="F35" i="48" s="1"/>
  <c r="G35" i="48" s="1"/>
  <c r="H35" i="48" s="1"/>
  <c r="I35" i="48" s="1"/>
  <c r="J35" i="48" s="1"/>
  <c r="K35" i="48" s="1"/>
  <c r="L35" i="48" s="1"/>
  <c r="M35" i="48" s="1"/>
  <c r="N35" i="48" s="1"/>
  <c r="O35" i="48" s="1"/>
  <c r="P35" i="48" s="1"/>
  <c r="Q35" i="48" s="1"/>
  <c r="R35" i="48" s="1"/>
  <c r="S35" i="48" s="1"/>
  <c r="D11" i="48"/>
  <c r="E11" i="48" s="1"/>
  <c r="F11" i="48" s="1"/>
  <c r="G11" i="48" s="1"/>
  <c r="H11" i="48" s="1"/>
  <c r="I11" i="48" s="1"/>
  <c r="J11" i="48" s="1"/>
  <c r="K11" i="48" s="1"/>
  <c r="L11" i="48" s="1"/>
  <c r="M11" i="48" s="1"/>
  <c r="N11" i="48" s="1"/>
  <c r="O11" i="48" s="1"/>
  <c r="P11" i="48" s="1"/>
  <c r="Q11" i="48" s="1"/>
  <c r="R11" i="48" s="1"/>
  <c r="S11" i="48" s="1"/>
  <c r="D15" i="48"/>
  <c r="E15" i="48" s="1"/>
  <c r="F15" i="48" s="1"/>
  <c r="G15" i="48" s="1"/>
  <c r="H15" i="48" s="1"/>
  <c r="I15" i="48" s="1"/>
  <c r="J15" i="48" s="1"/>
  <c r="K15" i="48" s="1"/>
  <c r="L15" i="48" s="1"/>
  <c r="M15" i="48" s="1"/>
  <c r="N15" i="48" s="1"/>
  <c r="O15" i="48" s="1"/>
  <c r="P15" i="48" s="1"/>
  <c r="Q15" i="48" s="1"/>
  <c r="R15" i="48" s="1"/>
  <c r="S15" i="48" s="1"/>
  <c r="E9" i="48"/>
  <c r="F9" i="48" s="1"/>
  <c r="G9" i="48" s="1"/>
  <c r="H9" i="48" s="1"/>
  <c r="I9" i="48" s="1"/>
  <c r="J9" i="48" s="1"/>
  <c r="K9" i="48" s="1"/>
  <c r="L9" i="48" s="1"/>
  <c r="M9" i="48" s="1"/>
  <c r="N9" i="48" s="1"/>
  <c r="O9" i="48" s="1"/>
  <c r="P9" i="48" s="1"/>
  <c r="Q9" i="48" s="1"/>
  <c r="R9" i="48" s="1"/>
  <c r="S9" i="48" s="1"/>
  <c r="E20" i="48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R20" i="48" s="1"/>
  <c r="S20" i="48" s="1"/>
  <c r="E33" i="48"/>
  <c r="F33" i="48" s="1"/>
  <c r="G33" i="48" s="1"/>
  <c r="H33" i="48" s="1"/>
  <c r="I33" i="48" s="1"/>
  <c r="J33" i="48" s="1"/>
  <c r="K33" i="48" s="1"/>
  <c r="L33" i="48" s="1"/>
  <c r="M33" i="48" s="1"/>
  <c r="N33" i="48" s="1"/>
  <c r="O33" i="48" s="1"/>
  <c r="P33" i="48" s="1"/>
  <c r="Q33" i="48" s="1"/>
  <c r="R33" i="48" s="1"/>
  <c r="S33" i="48" s="1"/>
  <c r="D59" i="46"/>
  <c r="D60" i="46" s="1"/>
  <c r="D61" i="46" s="1"/>
  <c r="E20" i="46"/>
  <c r="F20" i="46" s="1"/>
  <c r="G20" i="46" s="1"/>
  <c r="H20" i="46" s="1"/>
  <c r="I20" i="46" s="1"/>
  <c r="J20" i="46" s="1"/>
  <c r="K20" i="46" s="1"/>
  <c r="L20" i="46" s="1"/>
  <c r="M20" i="46" s="1"/>
  <c r="N20" i="46" s="1"/>
  <c r="O20" i="46" s="1"/>
  <c r="P20" i="46" s="1"/>
  <c r="Q20" i="46" s="1"/>
  <c r="R20" i="46" s="1"/>
  <c r="S20" i="46" s="1"/>
  <c r="D22" i="44"/>
  <c r="E22" i="44" s="1"/>
  <c r="F22" i="44" s="1"/>
  <c r="G22" i="44" s="1"/>
  <c r="H22" i="44" s="1"/>
  <c r="I22" i="44" s="1"/>
  <c r="J22" i="44" s="1"/>
  <c r="K22" i="44" s="1"/>
  <c r="L22" i="44" s="1"/>
  <c r="M22" i="44" s="1"/>
  <c r="N22" i="44" s="1"/>
  <c r="O22" i="44" s="1"/>
  <c r="D15" i="44"/>
  <c r="E15" i="44" s="1"/>
  <c r="F15" i="44" s="1"/>
  <c r="G15" i="44" s="1"/>
  <c r="H15" i="44" s="1"/>
  <c r="I15" i="44" s="1"/>
  <c r="J15" i="44" s="1"/>
  <c r="K15" i="44" s="1"/>
  <c r="L15" i="44" s="1"/>
  <c r="M15" i="44" s="1"/>
  <c r="N15" i="44" s="1"/>
  <c r="O15" i="44" s="1"/>
  <c r="E9" i="44"/>
  <c r="F9" i="44" s="1"/>
  <c r="G9" i="44" s="1"/>
  <c r="H9" i="44" s="1"/>
  <c r="I9" i="44" s="1"/>
  <c r="J9" i="44" s="1"/>
  <c r="K9" i="44" s="1"/>
  <c r="L9" i="44" s="1"/>
  <c r="M9" i="44" s="1"/>
  <c r="N9" i="44" s="1"/>
  <c r="O9" i="44" s="1"/>
  <c r="E20" i="44"/>
  <c r="F20" i="44" s="1"/>
  <c r="G20" i="44" s="1"/>
  <c r="H20" i="44" s="1"/>
  <c r="I20" i="44" s="1"/>
  <c r="J20" i="44" s="1"/>
  <c r="K20" i="44" s="1"/>
  <c r="L20" i="44" s="1"/>
  <c r="M20" i="44" s="1"/>
  <c r="N20" i="44" s="1"/>
  <c r="O20" i="44" s="1"/>
  <c r="D11" i="44"/>
  <c r="E11" i="44" s="1"/>
  <c r="F11" i="44" s="1"/>
  <c r="G11" i="44" s="1"/>
  <c r="H11" i="44" s="1"/>
  <c r="I11" i="44" s="1"/>
  <c r="J11" i="44" s="1"/>
  <c r="K11" i="44" s="1"/>
  <c r="L11" i="44" s="1"/>
  <c r="M11" i="44" s="1"/>
  <c r="N11" i="44" s="1"/>
  <c r="O11" i="44" s="1"/>
  <c r="E20" i="45"/>
  <c r="F20" i="45" s="1"/>
  <c r="G20" i="45" s="1"/>
  <c r="H20" i="45" s="1"/>
  <c r="I20" i="45" s="1"/>
  <c r="J20" i="45" s="1"/>
  <c r="K20" i="45" s="1"/>
  <c r="L20" i="45" s="1"/>
  <c r="M20" i="45" s="1"/>
  <c r="N20" i="45" s="1"/>
  <c r="O20" i="45" s="1"/>
  <c r="P20" i="45" s="1"/>
  <c r="Q20" i="45" s="1"/>
  <c r="R20" i="45" s="1"/>
  <c r="S20" i="45" s="1"/>
  <c r="E9" i="45"/>
  <c r="F9" i="45" s="1"/>
  <c r="G9" i="45" s="1"/>
  <c r="H9" i="45" s="1"/>
  <c r="I9" i="45" s="1"/>
  <c r="J9" i="45" s="1"/>
  <c r="K9" i="45" s="1"/>
  <c r="L9" i="45" s="1"/>
  <c r="M9" i="45" s="1"/>
  <c r="N9" i="45" s="1"/>
  <c r="O9" i="45" s="1"/>
  <c r="P9" i="45" s="1"/>
  <c r="Q9" i="45" s="1"/>
  <c r="R9" i="45" s="1"/>
  <c r="S9" i="45" s="1"/>
  <c r="E9" i="46"/>
  <c r="F9" i="46" s="1"/>
  <c r="G9" i="46" s="1"/>
  <c r="H9" i="46" s="1"/>
  <c r="I9" i="46" s="1"/>
  <c r="J9" i="46" s="1"/>
  <c r="K9" i="46" s="1"/>
  <c r="L9" i="46" s="1"/>
  <c r="M9" i="46" s="1"/>
  <c r="N9" i="46" s="1"/>
  <c r="O9" i="46" s="1"/>
  <c r="P9" i="46" s="1"/>
  <c r="Q9" i="46" s="1"/>
  <c r="R9" i="46" s="1"/>
  <c r="S9" i="46" s="1"/>
  <c r="D11" i="46"/>
  <c r="E11" i="46" s="1"/>
  <c r="F11" i="46" s="1"/>
  <c r="G11" i="46" s="1"/>
  <c r="H11" i="46" s="1"/>
  <c r="I11" i="46" s="1"/>
  <c r="J11" i="46" s="1"/>
  <c r="K11" i="46" s="1"/>
  <c r="L11" i="46" s="1"/>
  <c r="M11" i="46" s="1"/>
  <c r="N11" i="46" s="1"/>
  <c r="O11" i="46" s="1"/>
  <c r="P11" i="46" s="1"/>
  <c r="Q11" i="46" s="1"/>
  <c r="R11" i="46" s="1"/>
  <c r="S11" i="46" s="1"/>
  <c r="D13" i="46"/>
  <c r="E13" i="46" s="1"/>
  <c r="F13" i="46" s="1"/>
  <c r="G13" i="46" s="1"/>
  <c r="H13" i="46" s="1"/>
  <c r="I13" i="46" s="1"/>
  <c r="J13" i="46" s="1"/>
  <c r="K13" i="46" s="1"/>
  <c r="L13" i="46" s="1"/>
  <c r="M13" i="46" s="1"/>
  <c r="N13" i="46" s="1"/>
  <c r="O13" i="46" s="1"/>
  <c r="P13" i="46" s="1"/>
  <c r="Q13" i="46" s="1"/>
  <c r="R13" i="46" s="1"/>
  <c r="S13" i="46" s="1"/>
  <c r="D11" i="45"/>
  <c r="E11" i="45" s="1"/>
  <c r="F11" i="45" s="1"/>
  <c r="G11" i="45" s="1"/>
  <c r="H11" i="45" s="1"/>
  <c r="I11" i="45" s="1"/>
  <c r="J11" i="45" s="1"/>
  <c r="K11" i="45" s="1"/>
  <c r="L11" i="45" s="1"/>
  <c r="M11" i="45" s="1"/>
  <c r="N11" i="45" s="1"/>
  <c r="O11" i="45" s="1"/>
  <c r="P11" i="45" s="1"/>
  <c r="Q11" i="45" s="1"/>
  <c r="R11" i="45" s="1"/>
  <c r="S11" i="45" s="1"/>
  <c r="D13" i="45"/>
  <c r="E13" i="45" s="1"/>
  <c r="F13" i="45" s="1"/>
  <c r="G13" i="45" s="1"/>
  <c r="H13" i="45" s="1"/>
  <c r="I13" i="45" s="1"/>
  <c r="J13" i="45" s="1"/>
  <c r="K13" i="45" s="1"/>
  <c r="L13" i="45" s="1"/>
  <c r="M13" i="45" s="1"/>
  <c r="N13" i="45" s="1"/>
  <c r="O13" i="45" s="1"/>
  <c r="P13" i="45" s="1"/>
  <c r="Q13" i="45" s="1"/>
  <c r="R13" i="45" s="1"/>
  <c r="S13" i="45" s="1"/>
  <c r="E54" i="44"/>
  <c r="F54" i="44" s="1"/>
  <c r="G54" i="44" s="1"/>
  <c r="H54" i="44" s="1"/>
  <c r="I54" i="44" s="1"/>
  <c r="J54" i="44" s="1"/>
  <c r="K54" i="44" s="1"/>
  <c r="L54" i="44" s="1"/>
  <c r="M54" i="44" s="1"/>
  <c r="N54" i="44" s="1"/>
  <c r="O54" i="44" s="1"/>
  <c r="D59" i="45" l="1"/>
  <c r="D60" i="45" s="1"/>
  <c r="E60" i="45" s="1"/>
  <c r="F60" i="45" s="1"/>
  <c r="G60" i="45" s="1"/>
  <c r="H60" i="45" s="1"/>
  <c r="I60" i="45" s="1"/>
  <c r="J60" i="45" s="1"/>
  <c r="K60" i="45" s="1"/>
  <c r="L60" i="45" s="1"/>
  <c r="M60" i="45" s="1"/>
  <c r="N60" i="45" s="1"/>
  <c r="O60" i="45" s="1"/>
  <c r="P60" i="45" s="1"/>
  <c r="Q60" i="45" s="1"/>
  <c r="R60" i="45" s="1"/>
  <c r="S60" i="45" s="1"/>
  <c r="D36" i="48"/>
  <c r="D37" i="48" s="1"/>
  <c r="D38" i="48" s="1"/>
  <c r="E38" i="48" s="1"/>
  <c r="F38" i="48" s="1"/>
  <c r="G38" i="48" s="1"/>
  <c r="H38" i="48" s="1"/>
  <c r="I38" i="48" s="1"/>
  <c r="J38" i="48" s="1"/>
  <c r="K38" i="48" s="1"/>
  <c r="L38" i="48" s="1"/>
  <c r="M38" i="48" s="1"/>
  <c r="N38" i="48" s="1"/>
  <c r="O38" i="48" s="1"/>
  <c r="P38" i="48" s="1"/>
  <c r="Q38" i="48" s="1"/>
  <c r="R38" i="48" s="1"/>
  <c r="S38" i="48" s="1"/>
  <c r="D56" i="44"/>
  <c r="E56" i="44" s="1"/>
  <c r="F56" i="44" s="1"/>
  <c r="G56" i="44" s="1"/>
  <c r="H56" i="44" s="1"/>
  <c r="I56" i="44" s="1"/>
  <c r="J56" i="44" s="1"/>
  <c r="K56" i="44" s="1"/>
  <c r="L56" i="44" s="1"/>
  <c r="M56" i="44" s="1"/>
  <c r="N56" i="44" s="1"/>
  <c r="O56" i="44" s="1"/>
  <c r="C24" i="58"/>
  <c r="D24" i="48"/>
  <c r="E24" i="48" s="1"/>
  <c r="F24" i="48" s="1"/>
  <c r="G24" i="48" s="1"/>
  <c r="H24" i="48" s="1"/>
  <c r="I24" i="48" s="1"/>
  <c r="J24" i="48" s="1"/>
  <c r="K24" i="48" s="1"/>
  <c r="L24" i="48" s="1"/>
  <c r="M24" i="48" s="1"/>
  <c r="N24" i="48" s="1"/>
  <c r="O24" i="48" s="1"/>
  <c r="P24" i="48" s="1"/>
  <c r="Q24" i="48" s="1"/>
  <c r="R24" i="48" s="1"/>
  <c r="S24" i="48" s="1"/>
  <c r="D33" i="44"/>
  <c r="E33" i="44" s="1"/>
  <c r="F33" i="44" s="1"/>
  <c r="G33" i="44" s="1"/>
  <c r="H33" i="44" s="1"/>
  <c r="I33" i="44" s="1"/>
  <c r="J33" i="44" s="1"/>
  <c r="K33" i="44" s="1"/>
  <c r="L33" i="44" s="1"/>
  <c r="M33" i="44" s="1"/>
  <c r="N33" i="44" s="1"/>
  <c r="O33" i="44" s="1"/>
  <c r="D35" i="46"/>
  <c r="E35" i="46" s="1"/>
  <c r="F35" i="46" s="1"/>
  <c r="G35" i="46" s="1"/>
  <c r="H35" i="46" s="1"/>
  <c r="I35" i="46" s="1"/>
  <c r="J35" i="46" s="1"/>
  <c r="K35" i="46" s="1"/>
  <c r="L35" i="46" s="1"/>
  <c r="M35" i="46" s="1"/>
  <c r="N35" i="46" s="1"/>
  <c r="O35" i="46" s="1"/>
  <c r="P35" i="46" s="1"/>
  <c r="Q35" i="46" s="1"/>
  <c r="R35" i="46" s="1"/>
  <c r="S35" i="46" s="1"/>
  <c r="E22" i="46"/>
  <c r="F22" i="46" s="1"/>
  <c r="G22" i="46" s="1"/>
  <c r="H22" i="46" s="1"/>
  <c r="I22" i="46" s="1"/>
  <c r="J22" i="46" s="1"/>
  <c r="K22" i="46" s="1"/>
  <c r="L22" i="46" s="1"/>
  <c r="M22" i="46" s="1"/>
  <c r="N22" i="46" s="1"/>
  <c r="O22" i="46" s="1"/>
  <c r="P22" i="46" s="1"/>
  <c r="Q22" i="46" s="1"/>
  <c r="R22" i="46" s="1"/>
  <c r="S22" i="46" s="1"/>
  <c r="D24" i="46"/>
  <c r="E59" i="46"/>
  <c r="F59" i="46" s="1"/>
  <c r="G59" i="46" s="1"/>
  <c r="H59" i="46" s="1"/>
  <c r="I59" i="46" s="1"/>
  <c r="J59" i="46" s="1"/>
  <c r="K59" i="46" s="1"/>
  <c r="L59" i="46" s="1"/>
  <c r="M59" i="46" s="1"/>
  <c r="N59" i="46" s="1"/>
  <c r="O59" i="46" s="1"/>
  <c r="P59" i="46" s="1"/>
  <c r="Q59" i="46" s="1"/>
  <c r="R59" i="46" s="1"/>
  <c r="S59" i="46" s="1"/>
  <c r="E60" i="46"/>
  <c r="F60" i="46" s="1"/>
  <c r="G60" i="46" s="1"/>
  <c r="H60" i="46" s="1"/>
  <c r="I60" i="46" s="1"/>
  <c r="J60" i="46" s="1"/>
  <c r="K60" i="46" s="1"/>
  <c r="L60" i="46" s="1"/>
  <c r="M60" i="46" s="1"/>
  <c r="N60" i="46" s="1"/>
  <c r="O60" i="46" s="1"/>
  <c r="P60" i="46" s="1"/>
  <c r="Q60" i="46" s="1"/>
  <c r="R60" i="46" s="1"/>
  <c r="S60" i="46" s="1"/>
  <c r="E24" i="44"/>
  <c r="F24" i="44" s="1"/>
  <c r="G24" i="44" s="1"/>
  <c r="H24" i="44" s="1"/>
  <c r="I24" i="44" s="1"/>
  <c r="J24" i="44" s="1"/>
  <c r="K24" i="44" s="1"/>
  <c r="L24" i="44" s="1"/>
  <c r="M24" i="44" s="1"/>
  <c r="N24" i="44" s="1"/>
  <c r="O24" i="44" s="1"/>
  <c r="D28" i="44"/>
  <c r="E28" i="44" s="1"/>
  <c r="F28" i="44" s="1"/>
  <c r="G28" i="44" s="1"/>
  <c r="H28" i="44" s="1"/>
  <c r="I28" i="44" s="1"/>
  <c r="J28" i="44" s="1"/>
  <c r="K28" i="44" s="1"/>
  <c r="L28" i="44" s="1"/>
  <c r="M28" i="44" s="1"/>
  <c r="N28" i="44" s="1"/>
  <c r="O28" i="44" s="1"/>
  <c r="E26" i="44"/>
  <c r="F26" i="44" s="1"/>
  <c r="G26" i="44" s="1"/>
  <c r="H26" i="44" s="1"/>
  <c r="I26" i="44" s="1"/>
  <c r="J26" i="44" s="1"/>
  <c r="K26" i="44" s="1"/>
  <c r="L26" i="44" s="1"/>
  <c r="M26" i="44" s="1"/>
  <c r="N26" i="44" s="1"/>
  <c r="O26" i="44" s="1"/>
  <c r="E61" i="46"/>
  <c r="F61" i="46" s="1"/>
  <c r="G61" i="46" s="1"/>
  <c r="H61" i="46" s="1"/>
  <c r="I61" i="46" s="1"/>
  <c r="J61" i="46" s="1"/>
  <c r="K61" i="46" s="1"/>
  <c r="L61" i="46" s="1"/>
  <c r="M61" i="46" s="1"/>
  <c r="N61" i="46" s="1"/>
  <c r="O61" i="46" s="1"/>
  <c r="P61" i="46" s="1"/>
  <c r="Q61" i="46" s="1"/>
  <c r="R61" i="46" s="1"/>
  <c r="S61" i="46" s="1"/>
  <c r="D62" i="46"/>
  <c r="D63" i="46" s="1"/>
  <c r="D64" i="46" s="1"/>
  <c r="E64" i="46" s="1"/>
  <c r="F64" i="46" s="1"/>
  <c r="G64" i="46" s="1"/>
  <c r="H64" i="46" s="1"/>
  <c r="I64" i="46" s="1"/>
  <c r="J64" i="46" s="1"/>
  <c r="K64" i="46" s="1"/>
  <c r="L64" i="46" s="1"/>
  <c r="M64" i="46" s="1"/>
  <c r="N64" i="46" s="1"/>
  <c r="O64" i="46" s="1"/>
  <c r="P64" i="46" s="1"/>
  <c r="Q64" i="46" s="1"/>
  <c r="R64" i="46" s="1"/>
  <c r="S64" i="46" s="1"/>
  <c r="D34" i="45"/>
  <c r="E22" i="45"/>
  <c r="F22" i="45" s="1"/>
  <c r="G22" i="45" s="1"/>
  <c r="H22" i="45" s="1"/>
  <c r="I22" i="45" s="1"/>
  <c r="J22" i="45" s="1"/>
  <c r="K22" i="45" s="1"/>
  <c r="L22" i="45" s="1"/>
  <c r="M22" i="45" s="1"/>
  <c r="N22" i="45" s="1"/>
  <c r="O22" i="45" s="1"/>
  <c r="P22" i="45" s="1"/>
  <c r="Q22" i="45" s="1"/>
  <c r="R22" i="45" s="1"/>
  <c r="S22" i="45" s="1"/>
  <c r="D24" i="45"/>
  <c r="G34" i="66"/>
  <c r="C26" i="55" s="1"/>
  <c r="C24" i="55"/>
  <c r="C26" i="57"/>
  <c r="C26" i="62"/>
  <c r="I34" i="66"/>
  <c r="C26" i="59" s="1"/>
  <c r="C24" i="59"/>
  <c r="K34" i="66"/>
  <c r="C26" i="60" s="1"/>
  <c r="C24" i="60"/>
  <c r="C24" i="54"/>
  <c r="F34" i="66"/>
  <c r="C26" i="54" s="1"/>
  <c r="C26" i="53"/>
  <c r="C24" i="53"/>
  <c r="L34" i="66"/>
  <c r="C26" i="61" s="1"/>
  <c r="C24" i="61"/>
  <c r="C20" i="56"/>
  <c r="D61" i="45" l="1"/>
  <c r="E61" i="45" s="1"/>
  <c r="F61" i="45" s="1"/>
  <c r="G61" i="45" s="1"/>
  <c r="H61" i="45" s="1"/>
  <c r="I61" i="45" s="1"/>
  <c r="J61" i="45" s="1"/>
  <c r="K61" i="45" s="1"/>
  <c r="L61" i="45" s="1"/>
  <c r="M61" i="45" s="1"/>
  <c r="N61" i="45" s="1"/>
  <c r="O61" i="45" s="1"/>
  <c r="P61" i="45" s="1"/>
  <c r="Q61" i="45" s="1"/>
  <c r="R61" i="45" s="1"/>
  <c r="S61" i="45" s="1"/>
  <c r="E59" i="45"/>
  <c r="F59" i="45" s="1"/>
  <c r="G59" i="45" s="1"/>
  <c r="H59" i="45" s="1"/>
  <c r="I59" i="45" s="1"/>
  <c r="J59" i="45" s="1"/>
  <c r="K59" i="45" s="1"/>
  <c r="L59" i="45" s="1"/>
  <c r="M59" i="45" s="1"/>
  <c r="N59" i="45" s="1"/>
  <c r="O59" i="45" s="1"/>
  <c r="P59" i="45" s="1"/>
  <c r="Q59" i="45" s="1"/>
  <c r="R59" i="45" s="1"/>
  <c r="S59" i="45" s="1"/>
  <c r="E37" i="48"/>
  <c r="F37" i="48" s="1"/>
  <c r="G37" i="48" s="1"/>
  <c r="H37" i="48" s="1"/>
  <c r="I37" i="48" s="1"/>
  <c r="J37" i="48" s="1"/>
  <c r="K37" i="48" s="1"/>
  <c r="L37" i="48" s="1"/>
  <c r="M37" i="48" s="1"/>
  <c r="N37" i="48" s="1"/>
  <c r="O37" i="48" s="1"/>
  <c r="P37" i="48" s="1"/>
  <c r="Q37" i="48" s="1"/>
  <c r="R37" i="48" s="1"/>
  <c r="S37" i="48" s="1"/>
  <c r="D39" i="48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R39" i="48" s="1"/>
  <c r="S39" i="48" s="1"/>
  <c r="E36" i="48"/>
  <c r="F36" i="48" s="1"/>
  <c r="G36" i="48" s="1"/>
  <c r="H36" i="48" s="1"/>
  <c r="I36" i="48" s="1"/>
  <c r="J36" i="48" s="1"/>
  <c r="K36" i="48" s="1"/>
  <c r="L36" i="48" s="1"/>
  <c r="M36" i="48" s="1"/>
  <c r="N36" i="48" s="1"/>
  <c r="O36" i="48" s="1"/>
  <c r="P36" i="48" s="1"/>
  <c r="Q36" i="48" s="1"/>
  <c r="R36" i="48" s="1"/>
  <c r="S36" i="48" s="1"/>
  <c r="D34" i="44"/>
  <c r="D35" i="44" s="1"/>
  <c r="D36" i="44" s="1"/>
  <c r="D37" i="44" s="1"/>
  <c r="D57" i="44"/>
  <c r="E57" i="44" s="1"/>
  <c r="F57" i="44" s="1"/>
  <c r="G57" i="44" s="1"/>
  <c r="H57" i="44" s="1"/>
  <c r="I57" i="44" s="1"/>
  <c r="J57" i="44" s="1"/>
  <c r="K57" i="44" s="1"/>
  <c r="L57" i="44" s="1"/>
  <c r="M57" i="44" s="1"/>
  <c r="N57" i="44" s="1"/>
  <c r="O57" i="44" s="1"/>
  <c r="D26" i="48"/>
  <c r="D36" i="46"/>
  <c r="E36" i="46" s="1"/>
  <c r="F36" i="46" s="1"/>
  <c r="G36" i="46" s="1"/>
  <c r="H36" i="46" s="1"/>
  <c r="I36" i="46" s="1"/>
  <c r="J36" i="46" s="1"/>
  <c r="K36" i="46" s="1"/>
  <c r="L36" i="46" s="1"/>
  <c r="M36" i="46" s="1"/>
  <c r="N36" i="46" s="1"/>
  <c r="O36" i="46" s="1"/>
  <c r="P36" i="46" s="1"/>
  <c r="Q36" i="46" s="1"/>
  <c r="R36" i="46" s="1"/>
  <c r="S36" i="46" s="1"/>
  <c r="D26" i="46"/>
  <c r="E24" i="46"/>
  <c r="F24" i="46" s="1"/>
  <c r="G24" i="46" s="1"/>
  <c r="H24" i="46" s="1"/>
  <c r="I24" i="46" s="1"/>
  <c r="J24" i="46" s="1"/>
  <c r="K24" i="46" s="1"/>
  <c r="L24" i="46" s="1"/>
  <c r="M24" i="46" s="1"/>
  <c r="N24" i="46" s="1"/>
  <c r="O24" i="46" s="1"/>
  <c r="P24" i="46" s="1"/>
  <c r="Q24" i="46" s="1"/>
  <c r="R24" i="46" s="1"/>
  <c r="S24" i="46" s="1"/>
  <c r="E62" i="46"/>
  <c r="F62" i="46" s="1"/>
  <c r="G62" i="46" s="1"/>
  <c r="H62" i="46" s="1"/>
  <c r="I62" i="46" s="1"/>
  <c r="J62" i="46" s="1"/>
  <c r="K62" i="46" s="1"/>
  <c r="L62" i="46" s="1"/>
  <c r="M62" i="46" s="1"/>
  <c r="N62" i="46" s="1"/>
  <c r="O62" i="46" s="1"/>
  <c r="P62" i="46" s="1"/>
  <c r="Q62" i="46" s="1"/>
  <c r="R62" i="46" s="1"/>
  <c r="S62" i="46" s="1"/>
  <c r="E63" i="46"/>
  <c r="F63" i="46" s="1"/>
  <c r="G63" i="46" s="1"/>
  <c r="H63" i="46" s="1"/>
  <c r="I63" i="46" s="1"/>
  <c r="J63" i="46" s="1"/>
  <c r="K63" i="46" s="1"/>
  <c r="L63" i="46" s="1"/>
  <c r="M63" i="46" s="1"/>
  <c r="N63" i="46" s="1"/>
  <c r="O63" i="46" s="1"/>
  <c r="P63" i="46" s="1"/>
  <c r="Q63" i="46" s="1"/>
  <c r="R63" i="46" s="1"/>
  <c r="S63" i="46" s="1"/>
  <c r="D35" i="45"/>
  <c r="E34" i="45"/>
  <c r="F34" i="45" s="1"/>
  <c r="G34" i="45" s="1"/>
  <c r="H34" i="45" s="1"/>
  <c r="I34" i="45" s="1"/>
  <c r="J34" i="45" s="1"/>
  <c r="K34" i="45" s="1"/>
  <c r="L34" i="45" s="1"/>
  <c r="M34" i="45" s="1"/>
  <c r="N34" i="45" s="1"/>
  <c r="O34" i="45" s="1"/>
  <c r="P34" i="45" s="1"/>
  <c r="Q34" i="45" s="1"/>
  <c r="R34" i="45" s="1"/>
  <c r="S34" i="45" s="1"/>
  <c r="E24" i="45"/>
  <c r="F24" i="45" s="1"/>
  <c r="G24" i="45" s="1"/>
  <c r="H24" i="45" s="1"/>
  <c r="I24" i="45" s="1"/>
  <c r="J24" i="45" s="1"/>
  <c r="K24" i="45" s="1"/>
  <c r="L24" i="45" s="1"/>
  <c r="M24" i="45" s="1"/>
  <c r="N24" i="45" s="1"/>
  <c r="O24" i="45" s="1"/>
  <c r="P24" i="45" s="1"/>
  <c r="Q24" i="45" s="1"/>
  <c r="R24" i="45" s="1"/>
  <c r="S24" i="45" s="1"/>
  <c r="D26" i="45"/>
  <c r="C33" i="55"/>
  <c r="C35" i="55"/>
  <c r="C37" i="55"/>
  <c r="C39" i="55"/>
  <c r="C34" i="55"/>
  <c r="C36" i="55"/>
  <c r="C38" i="55"/>
  <c r="C33" i="56"/>
  <c r="C29" i="56"/>
  <c r="C32" i="56"/>
  <c r="C35" i="56"/>
  <c r="C31" i="56"/>
  <c r="C34" i="56"/>
  <c r="C30" i="56"/>
  <c r="C22" i="56"/>
  <c r="D62" i="45" l="1"/>
  <c r="D63" i="45" s="1"/>
  <c r="E63" i="45" s="1"/>
  <c r="F63" i="45" s="1"/>
  <c r="G63" i="45" s="1"/>
  <c r="H63" i="45" s="1"/>
  <c r="I63" i="45" s="1"/>
  <c r="J63" i="45" s="1"/>
  <c r="K63" i="45" s="1"/>
  <c r="L63" i="45" s="1"/>
  <c r="M63" i="45" s="1"/>
  <c r="N63" i="45" s="1"/>
  <c r="O63" i="45" s="1"/>
  <c r="P63" i="45" s="1"/>
  <c r="Q63" i="45" s="1"/>
  <c r="R63" i="45" s="1"/>
  <c r="S63" i="45" s="1"/>
  <c r="E36" i="44"/>
  <c r="F36" i="44" s="1"/>
  <c r="G36" i="44" s="1"/>
  <c r="H36" i="44" s="1"/>
  <c r="I36" i="44" s="1"/>
  <c r="J36" i="44" s="1"/>
  <c r="K36" i="44" s="1"/>
  <c r="L36" i="44" s="1"/>
  <c r="M36" i="44" s="1"/>
  <c r="N36" i="44" s="1"/>
  <c r="O36" i="44" s="1"/>
  <c r="E35" i="44"/>
  <c r="F35" i="44" s="1"/>
  <c r="G35" i="44" s="1"/>
  <c r="H35" i="44" s="1"/>
  <c r="I35" i="44" s="1"/>
  <c r="J35" i="44" s="1"/>
  <c r="K35" i="44" s="1"/>
  <c r="L35" i="44" s="1"/>
  <c r="M35" i="44" s="1"/>
  <c r="N35" i="44" s="1"/>
  <c r="O35" i="44" s="1"/>
  <c r="D37" i="46"/>
  <c r="E37" i="46" s="1"/>
  <c r="F37" i="46" s="1"/>
  <c r="G37" i="46" s="1"/>
  <c r="H37" i="46" s="1"/>
  <c r="I37" i="46" s="1"/>
  <c r="J37" i="46" s="1"/>
  <c r="K37" i="46" s="1"/>
  <c r="L37" i="46" s="1"/>
  <c r="M37" i="46" s="1"/>
  <c r="N37" i="46" s="1"/>
  <c r="O37" i="46" s="1"/>
  <c r="P37" i="46" s="1"/>
  <c r="Q37" i="46" s="1"/>
  <c r="R37" i="46" s="1"/>
  <c r="S37" i="46" s="1"/>
  <c r="E34" i="44"/>
  <c r="F34" i="44" s="1"/>
  <c r="G34" i="44" s="1"/>
  <c r="H34" i="44" s="1"/>
  <c r="I34" i="44" s="1"/>
  <c r="J34" i="44" s="1"/>
  <c r="K34" i="44" s="1"/>
  <c r="L34" i="44" s="1"/>
  <c r="M34" i="44" s="1"/>
  <c r="N34" i="44" s="1"/>
  <c r="O34" i="44" s="1"/>
  <c r="D58" i="44"/>
  <c r="E26" i="48"/>
  <c r="F26" i="48" s="1"/>
  <c r="G26" i="48" s="1"/>
  <c r="H26" i="48" s="1"/>
  <c r="I26" i="48" s="1"/>
  <c r="J26" i="48" s="1"/>
  <c r="K26" i="48" s="1"/>
  <c r="L26" i="48" s="1"/>
  <c r="M26" i="48" s="1"/>
  <c r="N26" i="48" s="1"/>
  <c r="O26" i="48" s="1"/>
  <c r="P26" i="48" s="1"/>
  <c r="Q26" i="48" s="1"/>
  <c r="R26" i="48" s="1"/>
  <c r="S26" i="48" s="1"/>
  <c r="D28" i="48"/>
  <c r="E28" i="48" s="1"/>
  <c r="F28" i="48" s="1"/>
  <c r="G28" i="48" s="1"/>
  <c r="H28" i="48" s="1"/>
  <c r="I28" i="48" s="1"/>
  <c r="J28" i="48" s="1"/>
  <c r="K28" i="48" s="1"/>
  <c r="L28" i="48" s="1"/>
  <c r="M28" i="48" s="1"/>
  <c r="N28" i="48" s="1"/>
  <c r="O28" i="48" s="1"/>
  <c r="P28" i="48" s="1"/>
  <c r="Q28" i="48" s="1"/>
  <c r="R28" i="48" s="1"/>
  <c r="S28" i="48" s="1"/>
  <c r="E26" i="46"/>
  <c r="F26" i="46" s="1"/>
  <c r="G26" i="46" s="1"/>
  <c r="H26" i="46" s="1"/>
  <c r="I26" i="46" s="1"/>
  <c r="J26" i="46" s="1"/>
  <c r="K26" i="46" s="1"/>
  <c r="L26" i="46" s="1"/>
  <c r="M26" i="46" s="1"/>
  <c r="N26" i="46" s="1"/>
  <c r="O26" i="46" s="1"/>
  <c r="P26" i="46" s="1"/>
  <c r="Q26" i="46" s="1"/>
  <c r="R26" i="46" s="1"/>
  <c r="S26" i="46" s="1"/>
  <c r="D29" i="46"/>
  <c r="E29" i="46" s="1"/>
  <c r="F29" i="46" s="1"/>
  <c r="G29" i="46" s="1"/>
  <c r="H29" i="46" s="1"/>
  <c r="I29" i="46" s="1"/>
  <c r="J29" i="46" s="1"/>
  <c r="K29" i="46" s="1"/>
  <c r="L29" i="46" s="1"/>
  <c r="M29" i="46" s="1"/>
  <c r="N29" i="46" s="1"/>
  <c r="O29" i="46" s="1"/>
  <c r="P29" i="46" s="1"/>
  <c r="Q29" i="46" s="1"/>
  <c r="R29" i="46" s="1"/>
  <c r="S29" i="46" s="1"/>
  <c r="D28" i="45"/>
  <c r="E28" i="45" s="1"/>
  <c r="F28" i="45" s="1"/>
  <c r="G28" i="45" s="1"/>
  <c r="H28" i="45" s="1"/>
  <c r="I28" i="45" s="1"/>
  <c r="J28" i="45" s="1"/>
  <c r="K28" i="45" s="1"/>
  <c r="L28" i="45" s="1"/>
  <c r="M28" i="45" s="1"/>
  <c r="N28" i="45" s="1"/>
  <c r="O28" i="45" s="1"/>
  <c r="P28" i="45" s="1"/>
  <c r="Q28" i="45" s="1"/>
  <c r="R28" i="45" s="1"/>
  <c r="S28" i="45" s="1"/>
  <c r="E26" i="45"/>
  <c r="F26" i="45" s="1"/>
  <c r="G26" i="45" s="1"/>
  <c r="H26" i="45" s="1"/>
  <c r="I26" i="45" s="1"/>
  <c r="J26" i="45" s="1"/>
  <c r="K26" i="45" s="1"/>
  <c r="L26" i="45" s="1"/>
  <c r="M26" i="45" s="1"/>
  <c r="N26" i="45" s="1"/>
  <c r="O26" i="45" s="1"/>
  <c r="P26" i="45" s="1"/>
  <c r="Q26" i="45" s="1"/>
  <c r="R26" i="45" s="1"/>
  <c r="S26" i="45" s="1"/>
  <c r="E35" i="45"/>
  <c r="F35" i="45" s="1"/>
  <c r="G35" i="45" s="1"/>
  <c r="H35" i="45" s="1"/>
  <c r="I35" i="45" s="1"/>
  <c r="J35" i="45" s="1"/>
  <c r="K35" i="45" s="1"/>
  <c r="L35" i="45" s="1"/>
  <c r="M35" i="45" s="1"/>
  <c r="N35" i="45" s="1"/>
  <c r="O35" i="45" s="1"/>
  <c r="P35" i="45" s="1"/>
  <c r="Q35" i="45" s="1"/>
  <c r="R35" i="45" s="1"/>
  <c r="S35" i="45" s="1"/>
  <c r="D36" i="45"/>
  <c r="E37" i="44"/>
  <c r="F37" i="44" s="1"/>
  <c r="G37" i="44" s="1"/>
  <c r="H37" i="44" s="1"/>
  <c r="I37" i="44" s="1"/>
  <c r="J37" i="44" s="1"/>
  <c r="K37" i="44" s="1"/>
  <c r="L37" i="44" s="1"/>
  <c r="M37" i="44" s="1"/>
  <c r="N37" i="44" s="1"/>
  <c r="O37" i="44" s="1"/>
  <c r="D38" i="44"/>
  <c r="C37" i="57"/>
  <c r="C37" i="62"/>
  <c r="C36" i="57"/>
  <c r="C36" i="62"/>
  <c r="C35" i="62"/>
  <c r="C35" i="57"/>
  <c r="C38" i="62"/>
  <c r="C38" i="57"/>
  <c r="C34" i="62"/>
  <c r="C34" i="57"/>
  <c r="C33" i="57"/>
  <c r="C33" i="62"/>
  <c r="H40" i="66"/>
  <c r="G40" i="66"/>
  <c r="C32" i="55" s="1"/>
  <c r="C24" i="56"/>
  <c r="E62" i="45" l="1"/>
  <c r="F62" i="45" s="1"/>
  <c r="G62" i="45" s="1"/>
  <c r="H62" i="45" s="1"/>
  <c r="I62" i="45" s="1"/>
  <c r="J62" i="45" s="1"/>
  <c r="K62" i="45" s="1"/>
  <c r="L62" i="45" s="1"/>
  <c r="M62" i="45" s="1"/>
  <c r="N62" i="45" s="1"/>
  <c r="O62" i="45" s="1"/>
  <c r="P62" i="45" s="1"/>
  <c r="Q62" i="45" s="1"/>
  <c r="R62" i="45" s="1"/>
  <c r="S62" i="45" s="1"/>
  <c r="D38" i="46"/>
  <c r="D39" i="46" s="1"/>
  <c r="E39" i="46" s="1"/>
  <c r="F39" i="46" s="1"/>
  <c r="G39" i="46" s="1"/>
  <c r="H39" i="46" s="1"/>
  <c r="I39" i="46" s="1"/>
  <c r="J39" i="46" s="1"/>
  <c r="K39" i="46" s="1"/>
  <c r="L39" i="46" s="1"/>
  <c r="M39" i="46" s="1"/>
  <c r="N39" i="46" s="1"/>
  <c r="O39" i="46" s="1"/>
  <c r="P39" i="46" s="1"/>
  <c r="Q39" i="46" s="1"/>
  <c r="R39" i="46" s="1"/>
  <c r="S39" i="46" s="1"/>
  <c r="E58" i="44"/>
  <c r="F58" i="44" s="1"/>
  <c r="G58" i="44" s="1"/>
  <c r="H58" i="44" s="1"/>
  <c r="I58" i="44" s="1"/>
  <c r="J58" i="44" s="1"/>
  <c r="K58" i="44" s="1"/>
  <c r="L58" i="44" s="1"/>
  <c r="M58" i="44" s="1"/>
  <c r="N58" i="44" s="1"/>
  <c r="O58" i="44" s="1"/>
  <c r="D59" i="44"/>
  <c r="E36" i="45"/>
  <c r="F36" i="45" s="1"/>
  <c r="G36" i="45" s="1"/>
  <c r="H36" i="45" s="1"/>
  <c r="I36" i="45" s="1"/>
  <c r="J36" i="45" s="1"/>
  <c r="K36" i="45" s="1"/>
  <c r="L36" i="45" s="1"/>
  <c r="M36" i="45" s="1"/>
  <c r="N36" i="45" s="1"/>
  <c r="O36" i="45" s="1"/>
  <c r="P36" i="45" s="1"/>
  <c r="Q36" i="45" s="1"/>
  <c r="R36" i="45" s="1"/>
  <c r="S36" i="45" s="1"/>
  <c r="D37" i="45"/>
  <c r="E38" i="44"/>
  <c r="F38" i="44" s="1"/>
  <c r="G38" i="44" s="1"/>
  <c r="H38" i="44" s="1"/>
  <c r="I38" i="44" s="1"/>
  <c r="J38" i="44" s="1"/>
  <c r="K38" i="44" s="1"/>
  <c r="L38" i="44" s="1"/>
  <c r="M38" i="44" s="1"/>
  <c r="N38" i="44" s="1"/>
  <c r="O38" i="44" s="1"/>
  <c r="D39" i="44"/>
  <c r="E39" i="44" s="1"/>
  <c r="F39" i="44" s="1"/>
  <c r="G39" i="44" s="1"/>
  <c r="H39" i="44" s="1"/>
  <c r="I39" i="44" s="1"/>
  <c r="J39" i="44" s="1"/>
  <c r="K39" i="44" s="1"/>
  <c r="L39" i="44" s="1"/>
  <c r="M39" i="44" s="1"/>
  <c r="N39" i="44" s="1"/>
  <c r="O39" i="44" s="1"/>
  <c r="C32" i="57"/>
  <c r="C32" i="62"/>
  <c r="C26" i="56"/>
  <c r="E38" i="46" l="1"/>
  <c r="F38" i="46" s="1"/>
  <c r="G38" i="46" s="1"/>
  <c r="H38" i="46" s="1"/>
  <c r="I38" i="46" s="1"/>
  <c r="J38" i="46" s="1"/>
  <c r="K38" i="46" s="1"/>
  <c r="L38" i="46" s="1"/>
  <c r="M38" i="46" s="1"/>
  <c r="N38" i="46" s="1"/>
  <c r="O38" i="46" s="1"/>
  <c r="P38" i="46" s="1"/>
  <c r="Q38" i="46" s="1"/>
  <c r="R38" i="46" s="1"/>
  <c r="S38" i="46" s="1"/>
  <c r="E59" i="44"/>
  <c r="F59" i="44" s="1"/>
  <c r="G59" i="44" s="1"/>
  <c r="H59" i="44" s="1"/>
  <c r="I59" i="44" s="1"/>
  <c r="J59" i="44" s="1"/>
  <c r="K59" i="44" s="1"/>
  <c r="L59" i="44" s="1"/>
  <c r="M59" i="44" s="1"/>
  <c r="N59" i="44" s="1"/>
  <c r="O59" i="44" s="1"/>
  <c r="D60" i="44"/>
  <c r="E60" i="44" s="1"/>
  <c r="F60" i="44" s="1"/>
  <c r="G60" i="44" s="1"/>
  <c r="H60" i="44" s="1"/>
  <c r="I60" i="44" s="1"/>
  <c r="J60" i="44" s="1"/>
  <c r="K60" i="44" s="1"/>
  <c r="L60" i="44" s="1"/>
  <c r="M60" i="44" s="1"/>
  <c r="N60" i="44" s="1"/>
  <c r="O60" i="44" s="1"/>
  <c r="E37" i="45"/>
  <c r="F37" i="45" s="1"/>
  <c r="G37" i="45" s="1"/>
  <c r="H37" i="45" s="1"/>
  <c r="I37" i="45" s="1"/>
  <c r="J37" i="45" s="1"/>
  <c r="K37" i="45" s="1"/>
  <c r="L37" i="45" s="1"/>
  <c r="M37" i="45" s="1"/>
  <c r="N37" i="45" s="1"/>
  <c r="O37" i="45" s="1"/>
  <c r="P37" i="45" s="1"/>
  <c r="Q37" i="45" s="1"/>
  <c r="R37" i="45" s="1"/>
  <c r="S37" i="45" s="1"/>
  <c r="D38" i="45"/>
  <c r="E38" i="45" l="1"/>
  <c r="F38" i="45" s="1"/>
  <c r="G38" i="45" s="1"/>
  <c r="H38" i="45" s="1"/>
  <c r="I38" i="45" s="1"/>
  <c r="J38" i="45" s="1"/>
  <c r="K38" i="45" s="1"/>
  <c r="L38" i="45" s="1"/>
  <c r="M38" i="45" s="1"/>
  <c r="N38" i="45" s="1"/>
  <c r="O38" i="45" s="1"/>
  <c r="P38" i="45" s="1"/>
  <c r="Q38" i="45" s="1"/>
  <c r="R38" i="45" s="1"/>
  <c r="S38" i="45" s="1"/>
  <c r="D39" i="45"/>
  <c r="E39" i="45" s="1"/>
  <c r="F39" i="45" s="1"/>
  <c r="G39" i="45" s="1"/>
  <c r="H39" i="45" s="1"/>
  <c r="I39" i="45" s="1"/>
  <c r="J39" i="45" s="1"/>
  <c r="K39" i="45" s="1"/>
  <c r="L39" i="45" s="1"/>
  <c r="M39" i="45" s="1"/>
  <c r="N39" i="45" s="1"/>
  <c r="O39" i="45" s="1"/>
  <c r="P39" i="45" s="1"/>
  <c r="Q39" i="45" s="1"/>
  <c r="R39" i="45" s="1"/>
  <c r="S39" i="45" s="1"/>
</calcChain>
</file>

<file path=xl/sharedStrings.xml><?xml version="1.0" encoding="utf-8"?>
<sst xmlns="http://schemas.openxmlformats.org/spreadsheetml/2006/main" count="566" uniqueCount="141">
  <si>
    <t>1 à 4</t>
  </si>
  <si>
    <t>2 nuitées</t>
  </si>
  <si>
    <t>4 nuitées</t>
  </si>
  <si>
    <t>5 nuitées</t>
  </si>
  <si>
    <t>6 nuitées</t>
  </si>
  <si>
    <t>1 nuitée</t>
  </si>
  <si>
    <t>1 à 10</t>
  </si>
  <si>
    <t>NB de PERSONNES</t>
  </si>
  <si>
    <t>7 nuitées</t>
  </si>
  <si>
    <t>Tarifs du gîte MANOLA : Tarif de base 1 à 4 personnes et progressif ensuite</t>
  </si>
  <si>
    <t>Tarifs du gîte BRINCHETTE : Tarif de base 1 à 10 personnes et progressif ensuite</t>
  </si>
  <si>
    <t>LOCATION 1 NUITEE EN WEEK END</t>
  </si>
  <si>
    <t>Tarifs du gîte LAUBEROYE : Tarif de base 1 à 10 personnes et progressif ensuite</t>
  </si>
  <si>
    <t>Gîte avec piscine couverte chauffée toute l'année</t>
  </si>
  <si>
    <r>
      <t xml:space="preserve">ajout € / </t>
    </r>
    <r>
      <rPr>
        <sz val="18"/>
        <rFont val="Wingdings"/>
        <charset val="2"/>
      </rPr>
      <t>J</t>
    </r>
  </si>
  <si>
    <r>
      <t xml:space="preserve"> € / </t>
    </r>
    <r>
      <rPr>
        <sz val="18"/>
        <rFont val="Wingdings"/>
        <charset val="2"/>
      </rPr>
      <t>J</t>
    </r>
  </si>
  <si>
    <t>A proximité d'un  étang, gîte avec piscine couverte</t>
  </si>
  <si>
    <t>Gîte avec piscine couverte chauffée toute l'année      Annonce Abritel 631794        Agrément clevacances 08 MS 116</t>
  </si>
  <si>
    <t>A proximité d'un  étang, gîte avec piscine couverte        Annonce Abritel n°885824         Agrément clevacances 08 MS 171</t>
  </si>
  <si>
    <t>LOCATION EN WEEK END</t>
  </si>
  <si>
    <t xml:space="preserve"> 3 nuitées</t>
  </si>
  <si>
    <t>2 NUITEES  (arrivée vendredi 17h, départ dimanche 17h)</t>
  </si>
  <si>
    <t>LOCATION 1 SEMAINE</t>
  </si>
  <si>
    <t>EN BASSE SAISON</t>
  </si>
  <si>
    <t>EN MOYENNE SAISON (vacances scolaires toutes zones confondues)</t>
  </si>
  <si>
    <t>EN HAUTE SAISON (juillet &amp; août)</t>
  </si>
  <si>
    <t>EN TRES HAUTE SAISON semaine de NOËL (Tarif de base 1 à 15 personnes)</t>
  </si>
  <si>
    <t>EN TRES HAUTE SAISON SEMAINE DU NOUVEL AN (Tarif de base 1 à 15 personnes)</t>
  </si>
  <si>
    <t>LOCATION HORS WEEK END minimum 2 nuitées</t>
  </si>
  <si>
    <t>LOCATION  en MILIEU DE SEMAINE</t>
  </si>
  <si>
    <t>3 NUITEES (grand week end : exemple avec jour férié)</t>
  </si>
  <si>
    <t>4 NUITEES (grand week end)</t>
  </si>
  <si>
    <t xml:space="preserve">Gîte moderne avec piscine intérieure            Annonce Abritel n°667112                </t>
  </si>
  <si>
    <t xml:space="preserve">LOCATION  en MILIEU DE SEMAINE </t>
  </si>
  <si>
    <t>LOCATION en MILIEU DE SEMAINE</t>
  </si>
  <si>
    <t>MAJ 21/11/2014</t>
  </si>
  <si>
    <t>Corps de ferme rénové</t>
  </si>
  <si>
    <t>Tarifs du gîte GERMAULA : Tarif de base 1 à 10 personnes et progressif ensuite</t>
  </si>
  <si>
    <t>avant</t>
  </si>
  <si>
    <t>new 28/01/2015</t>
  </si>
  <si>
    <t>EN HAUTE SAISON (juillet &amp; août) location uniquement à la semaine</t>
  </si>
  <si>
    <t>EN HAUTE SAISON (juillet &amp; août) Location uniquement à la semaine</t>
  </si>
  <si>
    <t>Tarifs du gîte LAUBEROYE</t>
  </si>
  <si>
    <t>Annonce Abritel n°885824</t>
  </si>
  <si>
    <t>Agrément clevacances 08 MS 173</t>
  </si>
  <si>
    <t>Gîte moderne avec piscine intérieure</t>
  </si>
  <si>
    <t>Annonce Abritel n°667113</t>
  </si>
  <si>
    <t>Tarifs du gîte BRINCHETTE</t>
  </si>
  <si>
    <t>Tarifs du gîte MANOLA</t>
  </si>
  <si>
    <t xml:space="preserve"> Annonce Abritel 631794</t>
  </si>
  <si>
    <t xml:space="preserve"> Agrément clevacances 08 MS 118</t>
  </si>
  <si>
    <t>MANOLA</t>
  </si>
  <si>
    <t>BRINCHETTE</t>
  </si>
  <si>
    <t>LAUBEROYE</t>
  </si>
  <si>
    <t>1 NUITEE</t>
  </si>
  <si>
    <t xml:space="preserve">1 NUITEE </t>
  </si>
  <si>
    <t xml:space="preserve">EN TRES HAUTE SAISON 
semaine de NOËL </t>
  </si>
  <si>
    <t xml:space="preserve">EN TRES HAUTE SAISON 
semaine du  NOUVEL AN </t>
  </si>
  <si>
    <t>LE PETIT NAY</t>
  </si>
  <si>
    <t>GERMAULA</t>
  </si>
  <si>
    <t>FOURREAUX</t>
  </si>
  <si>
    <t>Tarifs du gîte GERMAULA</t>
  </si>
  <si>
    <t>A l'écart du village, gîte tout confort</t>
  </si>
  <si>
    <t xml:space="preserve">Agrément clevacances </t>
  </si>
  <si>
    <t>Tarifs du gîte FOURREAUX</t>
  </si>
  <si>
    <t>Tarifs du gîte FERAUD</t>
  </si>
  <si>
    <t>FERAUD</t>
  </si>
  <si>
    <t>Tarifs du château CHANZY</t>
  </si>
  <si>
    <t>CHANZY</t>
  </si>
  <si>
    <t>Gite avec four à pain</t>
  </si>
  <si>
    <t xml:space="preserve">Annonce Abritel </t>
  </si>
  <si>
    <t>Agrément clevacances</t>
  </si>
  <si>
    <t>Fossé</t>
  </si>
  <si>
    <t>Bar /Buzancy</t>
  </si>
  <si>
    <t>Fontenois</t>
  </si>
  <si>
    <t>Nouart</t>
  </si>
  <si>
    <t>Buzancy</t>
  </si>
  <si>
    <t>LEFORT</t>
  </si>
  <si>
    <t>Clevacances</t>
  </si>
  <si>
    <t>Tarifs du gîte LEFORT</t>
  </si>
  <si>
    <t>6 chambres : 26 couchages</t>
  </si>
  <si>
    <t>Nombre de chambres</t>
  </si>
  <si>
    <t>Nombre de couchages</t>
  </si>
  <si>
    <t>Agrément clevacances 08 MS 171</t>
  </si>
  <si>
    <t>Dans un ancien corps de ferme, gîte avec piscine couverte</t>
  </si>
  <si>
    <t>Dans une grande propriété, gîte tout confort</t>
  </si>
  <si>
    <t>Grande maison de famille, gîte avec piscine couverte et tennis</t>
  </si>
  <si>
    <t>Manoir avec piscine chauffée</t>
  </si>
  <si>
    <t>pour 1 à 15 personnes</t>
  </si>
  <si>
    <t>LOCATION HORS WEEK END et vacances scolaires minimum 2 nuitées</t>
  </si>
  <si>
    <t>Par personne et par nuit</t>
  </si>
  <si>
    <t>5 chambres</t>
  </si>
  <si>
    <t>25 couchages</t>
  </si>
  <si>
    <t>15 couchages</t>
  </si>
  <si>
    <t>4 chambres</t>
  </si>
  <si>
    <t>6 chambres</t>
  </si>
  <si>
    <t>FOUR à PAIN</t>
  </si>
  <si>
    <t>Tarifs du gîte Le FOUR A PAIN</t>
  </si>
  <si>
    <t>3 nuitées</t>
  </si>
  <si>
    <t>sup/jour/personne au-delà de 15</t>
  </si>
  <si>
    <t>pour 1 à 6 personnes</t>
  </si>
  <si>
    <t>ménage obligatoire au-delà de 13</t>
  </si>
  <si>
    <t>sup/jour/personne au-delà de 8</t>
  </si>
  <si>
    <t>supplémt/nuit/personne au-delà de 15</t>
  </si>
  <si>
    <t>Surface piscine</t>
  </si>
  <si>
    <t>Fossé avec piscine</t>
  </si>
  <si>
    <t>Surface totale</t>
  </si>
  <si>
    <t>Surface étage</t>
  </si>
  <si>
    <t>Surface terrain</t>
  </si>
  <si>
    <t>34ares</t>
  </si>
  <si>
    <t>17*8=136</t>
  </si>
  <si>
    <t>104+33,5=137,5</t>
  </si>
  <si>
    <t>avec piscine164,4</t>
  </si>
  <si>
    <t xml:space="preserve">Surface RDC </t>
  </si>
  <si>
    <t>13*8=104</t>
  </si>
  <si>
    <t>Surface sousol</t>
  </si>
  <si>
    <t>6ha12a23</t>
  </si>
  <si>
    <t>5a71</t>
  </si>
  <si>
    <t>1er exemple 
4 personnes pour 3 nuits  tarif appliqué</t>
  </si>
  <si>
    <t>2ème exemple  
10 personnes pour 3 nuits tarif calculé</t>
  </si>
  <si>
    <t>Par personne et par nuit
avec application d'un plafond</t>
  </si>
  <si>
    <t>application du plafond ci-dessous</t>
  </si>
  <si>
    <t>12 chambres : 30 couchages</t>
  </si>
  <si>
    <t xml:space="preserve">Tarifs du gîte </t>
  </si>
  <si>
    <t>Nouart sans piscine</t>
  </si>
  <si>
    <t>A l'écart du village, ancienne auberge reconvertie en gîte</t>
  </si>
  <si>
    <t>Avec SPA et étang poissonneux</t>
  </si>
  <si>
    <t>A l'écart du village,  gîte avec SPA et étang poissonneux</t>
  </si>
  <si>
    <t>Fossé piscine à 150 m</t>
  </si>
  <si>
    <t>Nouart avec piscine</t>
  </si>
  <si>
    <t>forfait ménage</t>
  </si>
  <si>
    <t>augmentation PN</t>
  </si>
  <si>
    <t>en septembre 2016 changement tarif de base</t>
  </si>
  <si>
    <t xml:space="preserve">en septembre 2018  changement tarif de base +10 € et PN +50 et ménage + 5 € et PN +10 </t>
  </si>
  <si>
    <t>en janvier 2019 + 10 € sur TG et 10 sur PN par personne sup</t>
  </si>
  <si>
    <t>changer le tarif de base ici</t>
  </si>
  <si>
    <t>tarif spécial manola  noel et nouvel an -500</t>
  </si>
  <si>
    <t>ménage inclus</t>
  </si>
  <si>
    <t>modifié et sauvegarder dans dropbox</t>
  </si>
  <si>
    <t>pour 1 à 20 personnes</t>
  </si>
  <si>
    <t>avant dernière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</si>
</sst>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2E15C5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18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Wingdings"/>
      <charset val="2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name val="Calibri"/>
      <family val="2"/>
      <scheme val="minor"/>
    </font>
    <font>
      <sz val="26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6"/>
      <color rgb="FF2E15C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2E15C5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theme="9" tint="-0.249977111117893"/>
      <name val="Calibri"/>
      <family val="2"/>
      <scheme val="minor"/>
    </font>
    <font>
      <b/>
      <i/>
      <sz val="26"/>
      <color theme="9" tint="-0.249977111117893"/>
      <name val="Calibri"/>
      <family val="2"/>
      <scheme val="minor"/>
    </font>
    <font>
      <b/>
      <i/>
      <sz val="16"/>
      <color theme="4" tint="-0.499984740745262"/>
      <name val="Calibri"/>
      <family val="2"/>
      <scheme val="minor"/>
    </font>
    <font>
      <b/>
      <i/>
      <sz val="22"/>
      <color theme="4" tint="-0.499984740745262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sz val="16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8F6A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ADA08"/>
        <bgColor indexed="64"/>
      </patternFill>
    </fill>
    <fill>
      <patternFill patternType="solid">
        <fgColor rgb="FF33AE0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rgb="FF12128A"/>
      </left>
      <right style="thin">
        <color rgb="FF12128A"/>
      </right>
      <top/>
      <bottom/>
      <diagonal/>
    </border>
    <border>
      <left style="thin">
        <color rgb="FF12128A"/>
      </left>
      <right style="thin">
        <color rgb="FF12128A"/>
      </right>
      <top/>
      <bottom style="thin">
        <color auto="1"/>
      </bottom>
      <diagonal/>
    </border>
    <border>
      <left style="thin">
        <color rgb="FF12128A"/>
      </left>
      <right/>
      <top/>
      <bottom/>
      <diagonal/>
    </border>
    <border>
      <left style="thin">
        <color rgb="FF12128A"/>
      </left>
      <right/>
      <top style="thin">
        <color rgb="FF12128A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12128A"/>
      </left>
      <right style="thin">
        <color rgb="FF12128A"/>
      </right>
      <top/>
      <bottom style="thin">
        <color rgb="FF12128A"/>
      </bottom>
      <diagonal/>
    </border>
    <border>
      <left style="thin">
        <color rgb="FF12128A"/>
      </left>
      <right/>
      <top style="thin">
        <color auto="1"/>
      </top>
      <bottom/>
      <diagonal/>
    </border>
    <border>
      <left/>
      <right style="thin">
        <color rgb="FF12128A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E15C5"/>
      </left>
      <right style="thin">
        <color rgb="FF2E15C5"/>
      </right>
      <top/>
      <bottom style="thin">
        <color rgb="FF2E15C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/>
      <top style="thin">
        <color rgb="FF12128A"/>
      </top>
      <bottom/>
      <diagonal/>
    </border>
    <border>
      <left style="thin">
        <color rgb="FF12128A"/>
      </left>
      <right/>
      <top style="thin">
        <color rgb="FF2E15C5"/>
      </top>
      <bottom/>
      <diagonal/>
    </border>
    <border>
      <left/>
      <right/>
      <top style="thin">
        <color rgb="FF2E15C5"/>
      </top>
      <bottom/>
      <diagonal/>
    </border>
    <border>
      <left style="thin">
        <color rgb="FF12128A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2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7" xfId="0" applyFont="1" applyBorder="1" applyAlignment="1">
      <alignment horizontal="center" vertical="center"/>
    </xf>
    <xf numFmtId="1" fontId="15" fillId="0" borderId="1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2" borderId="7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1" fillId="11" borderId="15" xfId="0" applyFont="1" applyFill="1" applyBorder="1" applyAlignment="1">
      <alignment horizontal="center" vertical="center" wrapText="1"/>
    </xf>
    <xf numFmtId="0" fontId="13" fillId="12" borderId="15" xfId="0" applyFont="1" applyFill="1" applyBorder="1" applyAlignment="1">
      <alignment horizontal="center" vertical="center" wrapText="1"/>
    </xf>
    <xf numFmtId="0" fontId="14" fillId="10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6" borderId="8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13" fillId="10" borderId="19" xfId="0" applyFont="1" applyFill="1" applyBorder="1" applyAlignment="1">
      <alignment vertical="center"/>
    </xf>
    <xf numFmtId="0" fontId="11" fillId="5" borderId="20" xfId="0" applyFont="1" applyFill="1" applyBorder="1" applyAlignment="1">
      <alignment vertical="center"/>
    </xf>
    <xf numFmtId="0" fontId="11" fillId="5" borderId="21" xfId="0" applyFont="1" applyFill="1" applyBorder="1" applyAlignment="1">
      <alignment vertical="center"/>
    </xf>
    <xf numFmtId="0" fontId="11" fillId="5" borderId="0" xfId="0" applyFont="1" applyFill="1" applyAlignment="1">
      <alignment vertical="center"/>
    </xf>
    <xf numFmtId="0" fontId="8" fillId="6" borderId="22" xfId="0" applyFont="1" applyFill="1" applyBorder="1" applyAlignment="1">
      <alignment vertical="center"/>
    </xf>
    <xf numFmtId="0" fontId="8" fillId="6" borderId="23" xfId="0" applyFont="1" applyFill="1" applyBorder="1" applyAlignment="1">
      <alignment vertical="center"/>
    </xf>
    <xf numFmtId="0" fontId="22" fillId="12" borderId="0" xfId="0" applyFont="1" applyFill="1" applyAlignment="1">
      <alignment vertical="center"/>
    </xf>
    <xf numFmtId="0" fontId="13" fillId="3" borderId="19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13" borderId="3" xfId="0" applyFont="1" applyFill="1" applyBorder="1" applyAlignment="1">
      <alignment vertical="center"/>
    </xf>
    <xf numFmtId="0" fontId="14" fillId="13" borderId="0" xfId="0" applyFont="1" applyFill="1" applyAlignment="1">
      <alignment vertical="center"/>
    </xf>
    <xf numFmtId="0" fontId="21" fillId="14" borderId="0" xfId="0" applyFont="1" applyFill="1" applyAlignment="1">
      <alignment vertical="center"/>
    </xf>
    <xf numFmtId="0" fontId="11" fillId="14" borderId="15" xfId="0" applyFont="1" applyFill="1" applyBorder="1" applyAlignment="1">
      <alignment horizontal="center" vertical="center" wrapText="1"/>
    </xf>
    <xf numFmtId="0" fontId="11" fillId="14" borderId="16" xfId="0" applyFont="1" applyFill="1" applyBorder="1" applyAlignment="1">
      <alignment horizontal="center" vertical="center"/>
    </xf>
    <xf numFmtId="0" fontId="13" fillId="13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4" borderId="25" xfId="0" applyFont="1" applyFill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3" fillId="12" borderId="27" xfId="0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vertical="center"/>
    </xf>
    <xf numFmtId="0" fontId="14" fillId="15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7" fillId="12" borderId="0" xfId="0" applyFont="1" applyFill="1" applyAlignment="1">
      <alignment vertical="center"/>
    </xf>
    <xf numFmtId="0" fontId="23" fillId="14" borderId="0" xfId="0" applyFont="1" applyFill="1" applyAlignment="1">
      <alignment vertical="center"/>
    </xf>
    <xf numFmtId="1" fontId="15" fillId="0" borderId="29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15" fillId="14" borderId="28" xfId="0" applyFont="1" applyFill="1" applyBorder="1" applyAlignment="1">
      <alignment horizontal="right" vertical="center"/>
    </xf>
    <xf numFmtId="1" fontId="15" fillId="14" borderId="28" xfId="0" applyNumberFormat="1" applyFont="1" applyFill="1" applyBorder="1" applyAlignment="1">
      <alignment horizontal="center" vertical="center"/>
    </xf>
    <xf numFmtId="0" fontId="23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1" fillId="16" borderId="15" xfId="0" applyFont="1" applyFill="1" applyBorder="1" applyAlignment="1">
      <alignment horizontal="center" vertical="center" wrapText="1"/>
    </xf>
    <xf numFmtId="0" fontId="11" fillId="16" borderId="25" xfId="0" applyFont="1" applyFill="1" applyBorder="1" applyAlignment="1">
      <alignment horizontal="center" vertical="center"/>
    </xf>
    <xf numFmtId="0" fontId="11" fillId="16" borderId="16" xfId="0" applyFont="1" applyFill="1" applyBorder="1" applyAlignment="1">
      <alignment horizontal="center" vertical="center"/>
    </xf>
    <xf numFmtId="0" fontId="11" fillId="16" borderId="24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5" fillId="16" borderId="28" xfId="0" applyFont="1" applyFill="1" applyBorder="1" applyAlignment="1">
      <alignment horizontal="right" vertical="center"/>
    </xf>
    <xf numFmtId="1" fontId="15" fillId="16" borderId="28" xfId="0" applyNumberFormat="1" applyFont="1" applyFill="1" applyBorder="1" applyAlignment="1">
      <alignment horizontal="center" vertical="center"/>
    </xf>
    <xf numFmtId="0" fontId="13" fillId="12" borderId="31" xfId="0" applyFont="1" applyFill="1" applyBorder="1" applyAlignment="1">
      <alignment horizontal="center" vertical="center"/>
    </xf>
    <xf numFmtId="0" fontId="13" fillId="12" borderId="32" xfId="0" applyFont="1" applyFill="1" applyBorder="1" applyAlignment="1">
      <alignment horizontal="center" vertical="center"/>
    </xf>
    <xf numFmtId="0" fontId="13" fillId="12" borderId="30" xfId="0" applyFont="1" applyFill="1" applyBorder="1" applyAlignment="1">
      <alignment horizontal="center" vertical="center"/>
    </xf>
    <xf numFmtId="0" fontId="11" fillId="14" borderId="33" xfId="0" applyFont="1" applyFill="1" applyBorder="1" applyAlignment="1">
      <alignment horizontal="center" vertical="center"/>
    </xf>
    <xf numFmtId="0" fontId="11" fillId="14" borderId="32" xfId="0" applyFont="1" applyFill="1" applyBorder="1" applyAlignment="1">
      <alignment horizontal="center" vertical="center"/>
    </xf>
    <xf numFmtId="0" fontId="11" fillId="14" borderId="34" xfId="0" applyFont="1" applyFill="1" applyBorder="1" applyAlignment="1">
      <alignment horizontal="center" vertical="center"/>
    </xf>
    <xf numFmtId="0" fontId="11" fillId="14" borderId="35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5" fillId="17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8" fillId="0" borderId="36" xfId="0" applyFont="1" applyBorder="1" applyAlignment="1">
      <alignment vertical="center"/>
    </xf>
    <xf numFmtId="0" fontId="8" fillId="6" borderId="0" xfId="0" applyFont="1" applyFill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13" fillId="3" borderId="0" xfId="0" applyFont="1" applyFill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24" fillId="17" borderId="3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4" fillId="17" borderId="32" xfId="0" applyFont="1" applyFill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18" fillId="8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18" fillId="10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3" fillId="14" borderId="0" xfId="0" applyFont="1" applyFill="1" applyAlignment="1">
      <alignment horizontal="center" vertical="center"/>
    </xf>
    <xf numFmtId="0" fontId="23" fillId="16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18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4" fillId="9" borderId="32" xfId="0" applyFont="1" applyFill="1" applyBorder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31" fillId="6" borderId="0" xfId="0" applyFont="1" applyFill="1" applyAlignment="1">
      <alignment horizontal="center" vertical="center"/>
    </xf>
    <xf numFmtId="0" fontId="31" fillId="6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25" fillId="17" borderId="0" xfId="0" applyFont="1" applyFill="1" applyAlignment="1">
      <alignment vertical="center" wrapText="1"/>
    </xf>
    <xf numFmtId="0" fontId="25" fillId="12" borderId="35" xfId="0" applyFont="1" applyFill="1" applyBorder="1" applyAlignment="1">
      <alignment vertical="center"/>
    </xf>
    <xf numFmtId="0" fontId="24" fillId="17" borderId="36" xfId="0" applyFont="1" applyFill="1" applyBorder="1" applyAlignment="1">
      <alignment vertical="center"/>
    </xf>
    <xf numFmtId="0" fontId="30" fillId="0" borderId="37" xfId="0" applyFont="1" applyBorder="1" applyAlignment="1">
      <alignment horizontal="center" vertical="center"/>
    </xf>
    <xf numFmtId="0" fontId="24" fillId="14" borderId="35" xfId="0" applyFont="1" applyFill="1" applyBorder="1" applyAlignment="1">
      <alignment vertical="center"/>
    </xf>
    <xf numFmtId="0" fontId="24" fillId="11" borderId="35" xfId="0" applyFont="1" applyFill="1" applyBorder="1" applyAlignment="1">
      <alignment vertical="center"/>
    </xf>
    <xf numFmtId="1" fontId="31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6" fontId="30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4" fillId="17" borderId="32" xfId="0" applyNumberFormat="1" applyFont="1" applyFill="1" applyBorder="1" applyAlignment="1">
      <alignment horizontal="center" vertical="center"/>
    </xf>
    <xf numFmtId="1" fontId="28" fillId="0" borderId="36" xfId="0" applyNumberFormat="1" applyFont="1" applyBorder="1" applyAlignment="1">
      <alignment horizontal="center" vertical="center"/>
    </xf>
    <xf numFmtId="0" fontId="27" fillId="4" borderId="0" xfId="0" applyFont="1" applyFill="1" applyAlignment="1">
      <alignment horizontal="center" vertical="center" wrapText="1"/>
    </xf>
    <xf numFmtId="0" fontId="32" fillId="0" borderId="0" xfId="1" applyAlignment="1">
      <alignment vertic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0" fillId="0" borderId="0" xfId="1" applyFont="1" applyAlignment="1">
      <alignment vertical="center"/>
    </xf>
    <xf numFmtId="0" fontId="31" fillId="0" borderId="0" xfId="0" applyFont="1" applyAlignment="1">
      <alignment vertical="center"/>
    </xf>
    <xf numFmtId="1" fontId="31" fillId="0" borderId="0" xfId="0" applyNumberFormat="1" applyFont="1" applyAlignment="1">
      <alignment horizontal="center" vertical="center"/>
    </xf>
    <xf numFmtId="0" fontId="33" fillId="6" borderId="0" xfId="0" applyFont="1" applyFill="1" applyAlignment="1">
      <alignment vertical="center"/>
    </xf>
    <xf numFmtId="1" fontId="33" fillId="6" borderId="0" xfId="0" applyNumberFormat="1" applyFont="1" applyFill="1" applyAlignment="1">
      <alignment horizontal="center" vertical="center"/>
    </xf>
    <xf numFmtId="1" fontId="34" fillId="6" borderId="0" xfId="0" applyNumberFormat="1" applyFont="1" applyFill="1" applyAlignment="1">
      <alignment horizontal="center" vertical="center"/>
    </xf>
    <xf numFmtId="0" fontId="35" fillId="6" borderId="0" xfId="0" applyFont="1" applyFill="1" applyAlignment="1">
      <alignment vertical="center"/>
    </xf>
    <xf numFmtId="0" fontId="35" fillId="6" borderId="0" xfId="0" applyFont="1" applyFill="1" applyAlignment="1">
      <alignment vertical="center" wrapText="1"/>
    </xf>
    <xf numFmtId="0" fontId="36" fillId="6" borderId="0" xfId="0" applyFont="1" applyFill="1" applyAlignment="1">
      <alignment vertical="center" wrapText="1"/>
    </xf>
    <xf numFmtId="1" fontId="37" fillId="6" borderId="0" xfId="0" applyNumberFormat="1" applyFont="1" applyFill="1" applyAlignment="1">
      <alignment horizontal="center" vertical="center"/>
    </xf>
    <xf numFmtId="0" fontId="38" fillId="6" borderId="0" xfId="0" applyFont="1" applyFill="1" applyAlignment="1">
      <alignment vertical="center" wrapText="1"/>
    </xf>
    <xf numFmtId="1" fontId="39" fillId="6" borderId="0" xfId="0" applyNumberFormat="1" applyFont="1" applyFill="1" applyAlignment="1">
      <alignment horizontal="center" vertical="center"/>
    </xf>
    <xf numFmtId="0" fontId="23" fillId="18" borderId="0" xfId="0" applyFont="1" applyFill="1" applyAlignment="1">
      <alignment horizontal="center" vertical="center" wrapText="1"/>
    </xf>
    <xf numFmtId="0" fontId="23" fillId="18" borderId="0" xfId="0" applyFont="1" applyFill="1" applyAlignment="1">
      <alignment vertical="center"/>
    </xf>
    <xf numFmtId="14" fontId="3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vertical="center"/>
    </xf>
    <xf numFmtId="17" fontId="32" fillId="0" borderId="0" xfId="1" applyNumberFormat="1" applyAlignment="1">
      <alignment vertical="center"/>
    </xf>
    <xf numFmtId="14" fontId="0" fillId="0" borderId="0" xfId="0" applyNumberFormat="1" applyAlignment="1">
      <alignment horizontal="left" vertical="center"/>
    </xf>
    <xf numFmtId="0" fontId="40" fillId="9" borderId="0" xfId="0" applyFont="1" applyFill="1" applyAlignment="1">
      <alignment vertical="center"/>
    </xf>
    <xf numFmtId="0" fontId="40" fillId="9" borderId="0" xfId="0" applyFont="1" applyFill="1" applyAlignment="1">
      <alignment horizontal="center" vertical="center"/>
    </xf>
    <xf numFmtId="1" fontId="41" fillId="6" borderId="0" xfId="0" applyNumberFormat="1" applyFont="1" applyFill="1" applyAlignment="1">
      <alignment horizontal="center" vertical="center"/>
    </xf>
    <xf numFmtId="1" fontId="42" fillId="0" borderId="0" xfId="0" applyNumberFormat="1" applyFont="1" applyAlignment="1">
      <alignment horizontal="center" vertical="center"/>
    </xf>
    <xf numFmtId="0" fontId="43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23" fillId="11" borderId="0" xfId="0" applyFont="1" applyFill="1" applyAlignment="1">
      <alignment horizontal="center" vertical="center"/>
    </xf>
    <xf numFmtId="0" fontId="23" fillId="11" borderId="36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 wrapText="1"/>
    </xf>
    <xf numFmtId="0" fontId="23" fillId="14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center" vertical="center"/>
    </xf>
    <xf numFmtId="0" fontId="23" fillId="16" borderId="0" xfId="0" applyFont="1" applyFill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3" fillId="18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4" fillId="11" borderId="2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26" fillId="11" borderId="0" xfId="0" applyFont="1" applyFill="1" applyAlignment="1">
      <alignment horizontal="center" vertical="center"/>
    </xf>
    <xf numFmtId="0" fontId="25" fillId="12" borderId="6" xfId="0" applyFont="1" applyFill="1" applyBorder="1" applyAlignment="1">
      <alignment horizontal="center" vertical="center"/>
    </xf>
    <xf numFmtId="0" fontId="25" fillId="12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6" borderId="6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colors>
    <mruColors>
      <color rgb="FF0000FF"/>
      <color rgb="FF33AE02"/>
      <color rgb="FFFFFF66"/>
      <color rgb="FFFF00FF"/>
      <color rgb="FF00FFFF"/>
      <color rgb="FFB2B2B2"/>
      <color rgb="FF8ADA08"/>
      <color rgb="FFA8F6AC"/>
      <color rgb="FFDF91CB"/>
      <color rgb="FF2E1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DZ54"/>
  <sheetViews>
    <sheetView showGridLines="0" tabSelected="1" zoomScale="70" zoomScaleNormal="70" zoomScalePageLayoutView="70" workbookViewId="0">
      <selection activeCell="K2" sqref="K2"/>
    </sheetView>
  </sheetViews>
  <sheetFormatPr baseColWidth="10" defaultColWidth="15.42578125" defaultRowHeight="15" x14ac:dyDescent="0.25"/>
  <cols>
    <col min="1" max="1" width="13.28515625" style="34" customWidth="1"/>
    <col min="2" max="2" width="17.28515625" style="34" customWidth="1"/>
    <col min="3" max="3" width="51.5703125" style="1" customWidth="1"/>
    <col min="4" max="4" width="25.7109375" style="1" customWidth="1"/>
    <col min="5" max="5" width="16.85546875" style="1" hidden="1" customWidth="1"/>
    <col min="6" max="7" width="25.7109375" style="1" customWidth="1"/>
    <col min="8" max="9" width="25.7109375" style="1" hidden="1" customWidth="1"/>
    <col min="10" max="13" width="25.7109375" style="1" customWidth="1"/>
    <col min="14" max="16384" width="15.42578125" style="1"/>
  </cols>
  <sheetData>
    <row r="1" spans="1:16354" ht="23.25" x14ac:dyDescent="0.25">
      <c r="C1" s="174" t="s">
        <v>135</v>
      </c>
      <c r="D1" s="175">
        <v>685</v>
      </c>
      <c r="E1" s="175">
        <v>1020</v>
      </c>
      <c r="F1" s="175">
        <v>1135</v>
      </c>
      <c r="G1" s="175">
        <v>1235</v>
      </c>
      <c r="H1" s="175"/>
      <c r="I1" s="175"/>
      <c r="J1" s="175">
        <v>825</v>
      </c>
      <c r="K1" s="175">
        <v>1540</v>
      </c>
    </row>
    <row r="2" spans="1:16354" ht="27" customHeight="1" x14ac:dyDescent="0.25">
      <c r="A2" s="170" t="s">
        <v>140</v>
      </c>
      <c r="C2" s="30" t="s">
        <v>137</v>
      </c>
      <c r="D2" s="128" t="s">
        <v>51</v>
      </c>
      <c r="E2" s="128" t="s">
        <v>51</v>
      </c>
      <c r="F2" s="120" t="s">
        <v>52</v>
      </c>
      <c r="G2" s="132" t="s">
        <v>53</v>
      </c>
      <c r="H2" s="126" t="s">
        <v>77</v>
      </c>
      <c r="I2" s="122" t="s">
        <v>60</v>
      </c>
      <c r="J2" s="123" t="s">
        <v>58</v>
      </c>
      <c r="K2" s="123" t="s">
        <v>58</v>
      </c>
      <c r="L2" s="124" t="s">
        <v>68</v>
      </c>
      <c r="M2" s="125" t="s">
        <v>66</v>
      </c>
      <c r="R2" s="178" t="s">
        <v>138</v>
      </c>
    </row>
    <row r="3" spans="1:16354" ht="54.75" customHeight="1" x14ac:dyDescent="0.25">
      <c r="A3" s="171">
        <v>43841</v>
      </c>
      <c r="B3" s="33"/>
      <c r="C3" s="173">
        <v>44032</v>
      </c>
      <c r="D3" s="152" t="s">
        <v>128</v>
      </c>
      <c r="E3" s="152" t="s">
        <v>105</v>
      </c>
      <c r="F3" s="120" t="s">
        <v>73</v>
      </c>
      <c r="G3" s="132" t="s">
        <v>74</v>
      </c>
      <c r="H3" s="126" t="s">
        <v>72</v>
      </c>
      <c r="I3" s="122" t="s">
        <v>75</v>
      </c>
      <c r="J3" s="168" t="s">
        <v>124</v>
      </c>
      <c r="K3" s="168" t="s">
        <v>129</v>
      </c>
      <c r="L3" s="124" t="s">
        <v>76</v>
      </c>
      <c r="M3" s="125" t="s">
        <v>76</v>
      </c>
    </row>
    <row r="4" spans="1:16354" s="153" customFormat="1" ht="17.25" hidden="1" customHeight="1" x14ac:dyDescent="0.25">
      <c r="A4" s="172">
        <v>42705</v>
      </c>
      <c r="B4" s="156" t="s">
        <v>131</v>
      </c>
      <c r="C4" s="156" t="s">
        <v>113</v>
      </c>
      <c r="D4" s="154"/>
      <c r="E4" s="154">
        <v>270</v>
      </c>
      <c r="F4" s="155" t="s">
        <v>112</v>
      </c>
      <c r="G4" s="155" t="s">
        <v>111</v>
      </c>
      <c r="I4" s="155"/>
      <c r="J4" s="155"/>
      <c r="K4" s="155"/>
    </row>
    <row r="5" spans="1:16354" s="153" customFormat="1" ht="17.25" hidden="1" customHeight="1" x14ac:dyDescent="0.25">
      <c r="C5" s="156" t="s">
        <v>107</v>
      </c>
      <c r="D5" s="154"/>
      <c r="E5" s="154"/>
      <c r="F5" s="155">
        <v>131.80000000000001</v>
      </c>
      <c r="G5" s="155" t="s">
        <v>114</v>
      </c>
      <c r="I5" s="155"/>
      <c r="J5" s="155"/>
      <c r="K5" s="155"/>
    </row>
    <row r="6" spans="1:16354" s="153" customFormat="1" ht="17.25" hidden="1" customHeight="1" x14ac:dyDescent="0.25">
      <c r="C6" s="156" t="s">
        <v>115</v>
      </c>
      <c r="D6" s="154"/>
      <c r="E6" s="154"/>
      <c r="F6" s="155"/>
      <c r="G6" s="155">
        <v>104</v>
      </c>
      <c r="I6" s="155"/>
      <c r="J6" s="155"/>
      <c r="K6" s="155"/>
    </row>
    <row r="7" spans="1:16354" s="153" customFormat="1" ht="17.25" hidden="1" customHeight="1" x14ac:dyDescent="0.25">
      <c r="C7" s="156" t="s">
        <v>106</v>
      </c>
      <c r="D7" s="154"/>
      <c r="E7" s="154"/>
      <c r="F7" s="155">
        <v>281.3</v>
      </c>
      <c r="G7" s="155">
        <f>137.5+104+136+104</f>
        <v>481.5</v>
      </c>
      <c r="I7" s="155"/>
      <c r="J7" s="155"/>
      <c r="K7" s="155"/>
    </row>
    <row r="8" spans="1:16354" s="153" customFormat="1" ht="17.25" hidden="1" customHeight="1" x14ac:dyDescent="0.25">
      <c r="C8" s="153" t="s">
        <v>104</v>
      </c>
      <c r="D8" s="154"/>
      <c r="E8" s="154"/>
      <c r="F8" s="155">
        <v>108.5</v>
      </c>
      <c r="G8" s="155" t="s">
        <v>110</v>
      </c>
      <c r="I8" s="155"/>
      <c r="J8" s="155"/>
      <c r="K8" s="155"/>
    </row>
    <row r="9" spans="1:16354" s="153" customFormat="1" ht="17.25" hidden="1" customHeight="1" x14ac:dyDescent="0.25">
      <c r="C9" s="156" t="s">
        <v>108</v>
      </c>
      <c r="D9" s="154"/>
      <c r="E9" s="154" t="s">
        <v>117</v>
      </c>
      <c r="F9" s="155" t="s">
        <v>109</v>
      </c>
      <c r="G9" s="155" t="s">
        <v>116</v>
      </c>
      <c r="I9" s="155"/>
      <c r="J9" s="155"/>
      <c r="K9" s="155"/>
    </row>
    <row r="10" spans="1:16354" ht="21" hidden="1" customHeight="1" x14ac:dyDescent="0.25">
      <c r="C10" s="14" t="s">
        <v>78</v>
      </c>
      <c r="D10" s="130">
        <v>116</v>
      </c>
      <c r="E10" s="130">
        <v>116</v>
      </c>
      <c r="F10" s="130">
        <v>153</v>
      </c>
      <c r="G10" s="130">
        <v>171</v>
      </c>
      <c r="H10" s="130"/>
      <c r="I10" s="130"/>
      <c r="J10" s="130"/>
      <c r="K10" s="131"/>
      <c r="L10" s="131"/>
      <c r="M10" s="130"/>
    </row>
    <row r="11" spans="1:16354" ht="21" hidden="1" customHeight="1" x14ac:dyDescent="0.25">
      <c r="C11" s="14" t="s">
        <v>81</v>
      </c>
      <c r="D11" s="130">
        <v>4</v>
      </c>
      <c r="E11" s="130">
        <v>4</v>
      </c>
      <c r="F11" s="130">
        <v>5</v>
      </c>
      <c r="G11" s="130">
        <v>6</v>
      </c>
      <c r="H11" s="130">
        <v>4</v>
      </c>
      <c r="I11" s="130">
        <v>7</v>
      </c>
      <c r="J11" s="130">
        <v>12</v>
      </c>
      <c r="K11" s="130">
        <v>12</v>
      </c>
      <c r="L11" s="130">
        <v>14</v>
      </c>
      <c r="M11" s="130">
        <v>8</v>
      </c>
    </row>
    <row r="12" spans="1:16354" ht="21" customHeight="1" x14ac:dyDescent="0.25">
      <c r="C12" s="14" t="s">
        <v>130</v>
      </c>
      <c r="D12" s="130">
        <v>60</v>
      </c>
      <c r="E12" s="130">
        <v>60</v>
      </c>
      <c r="F12" s="130">
        <v>70</v>
      </c>
      <c r="G12" s="130">
        <v>90</v>
      </c>
      <c r="H12" s="130"/>
      <c r="I12" s="130"/>
      <c r="J12" s="130">
        <v>160</v>
      </c>
      <c r="K12" s="130">
        <v>160</v>
      </c>
      <c r="L12" s="130"/>
      <c r="M12" s="130"/>
    </row>
    <row r="13" spans="1:16354" ht="21" customHeight="1" x14ac:dyDescent="0.25">
      <c r="C13" s="14" t="s">
        <v>82</v>
      </c>
      <c r="D13" s="130">
        <v>16</v>
      </c>
      <c r="E13" s="130">
        <v>15</v>
      </c>
      <c r="F13" s="130">
        <v>24</v>
      </c>
      <c r="G13" s="130">
        <v>24</v>
      </c>
      <c r="H13" s="130">
        <v>15</v>
      </c>
      <c r="I13" s="130">
        <v>28</v>
      </c>
      <c r="J13" s="130">
        <v>56</v>
      </c>
      <c r="K13" s="130">
        <v>58</v>
      </c>
      <c r="L13" s="130">
        <v>50</v>
      </c>
      <c r="M13" s="130">
        <v>25</v>
      </c>
    </row>
    <row r="14" spans="1:16354" ht="21" customHeight="1" x14ac:dyDescent="0.25"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139</v>
      </c>
      <c r="L14" s="8" t="s">
        <v>88</v>
      </c>
      <c r="M14" s="8" t="s">
        <v>88</v>
      </c>
    </row>
    <row r="15" spans="1:16354" ht="21" customHeight="1" x14ac:dyDescent="0.25">
      <c r="C15" s="60" t="s">
        <v>103</v>
      </c>
      <c r="D15" s="102">
        <v>5</v>
      </c>
      <c r="E15" s="68">
        <v>5</v>
      </c>
      <c r="F15" s="102">
        <v>15</v>
      </c>
      <c r="G15" s="102">
        <v>15</v>
      </c>
      <c r="H15" s="102">
        <v>0</v>
      </c>
      <c r="I15" s="102">
        <v>15</v>
      </c>
      <c r="J15" s="102">
        <v>10</v>
      </c>
      <c r="K15" s="102">
        <v>15</v>
      </c>
      <c r="L15" s="102">
        <v>5</v>
      </c>
      <c r="M15" s="102">
        <v>15</v>
      </c>
    </row>
    <row r="16" spans="1:16354" s="3" customFormat="1" ht="27" customHeight="1" x14ac:dyDescent="0.25">
      <c r="A16" s="35"/>
      <c r="B16" s="35"/>
      <c r="C16" s="103" t="s">
        <v>19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71"/>
      <c r="O16" s="71"/>
      <c r="P16" s="71"/>
      <c r="Q16" s="71"/>
      <c r="R16" s="71"/>
      <c r="S16" s="71"/>
      <c r="T16" s="71"/>
      <c r="U16" s="71"/>
      <c r="V16" s="71"/>
      <c r="W16" s="35"/>
      <c r="X16" s="14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35"/>
      <c r="AK16" s="14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35"/>
      <c r="AX16" s="14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35"/>
      <c r="BK16" s="14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35"/>
      <c r="BX16" s="14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35"/>
      <c r="CK16" s="14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35"/>
      <c r="CX16" s="14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35"/>
      <c r="DK16" s="14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35"/>
      <c r="DX16" s="14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35"/>
      <c r="EK16" s="14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35"/>
      <c r="EX16" s="14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35"/>
      <c r="FK16" s="14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35"/>
      <c r="FX16" s="14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35"/>
      <c r="GK16" s="14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35"/>
      <c r="GX16" s="14"/>
      <c r="GY16" s="71"/>
      <c r="GZ16" s="71"/>
      <c r="HA16" s="71"/>
      <c r="HB16" s="71"/>
      <c r="HC16" s="71"/>
      <c r="HD16" s="71"/>
      <c r="HE16" s="71"/>
      <c r="HF16" s="71"/>
      <c r="HG16" s="71"/>
      <c r="HH16" s="71"/>
      <c r="HI16" s="71"/>
      <c r="HJ16" s="35"/>
      <c r="HK16" s="14"/>
      <c r="HL16" s="71"/>
      <c r="HM16" s="71"/>
      <c r="HN16" s="71"/>
      <c r="HO16" s="71"/>
      <c r="HP16" s="71"/>
      <c r="HQ16" s="71"/>
      <c r="HR16" s="71"/>
      <c r="HS16" s="71"/>
      <c r="HT16" s="71"/>
      <c r="HU16" s="71"/>
      <c r="HV16" s="71"/>
      <c r="HW16" s="35"/>
      <c r="HX16" s="14"/>
      <c r="HY16" s="71"/>
      <c r="HZ16" s="71"/>
      <c r="IA16" s="71"/>
      <c r="IB16" s="71"/>
      <c r="IC16" s="71"/>
      <c r="ID16" s="71"/>
      <c r="IE16" s="71"/>
      <c r="IF16" s="71"/>
      <c r="IG16" s="71"/>
      <c r="IH16" s="71"/>
      <c r="II16" s="71"/>
      <c r="IJ16" s="35"/>
      <c r="IK16" s="14"/>
      <c r="IL16" s="71"/>
      <c r="IM16" s="71"/>
      <c r="IN16" s="71"/>
      <c r="IO16" s="71"/>
      <c r="IP16" s="71"/>
      <c r="IQ16" s="71"/>
      <c r="IR16" s="71"/>
      <c r="IS16" s="71"/>
      <c r="IT16" s="71"/>
      <c r="IU16" s="71"/>
      <c r="IV16" s="71"/>
      <c r="IW16" s="35"/>
      <c r="IX16" s="14"/>
      <c r="IY16" s="71"/>
      <c r="IZ16" s="71"/>
      <c r="JA16" s="71"/>
      <c r="JB16" s="71"/>
      <c r="JC16" s="71"/>
      <c r="JD16" s="71"/>
      <c r="JE16" s="71"/>
      <c r="JF16" s="71"/>
      <c r="JG16" s="71"/>
      <c r="JH16" s="71"/>
      <c r="JI16" s="71"/>
      <c r="JJ16" s="35"/>
      <c r="JK16" s="14"/>
      <c r="JL16" s="71"/>
      <c r="JM16" s="71"/>
      <c r="JN16" s="71"/>
      <c r="JO16" s="71"/>
      <c r="JP16" s="71"/>
      <c r="JQ16" s="71"/>
      <c r="JR16" s="71"/>
      <c r="JS16" s="71"/>
      <c r="JT16" s="71"/>
      <c r="JU16" s="71"/>
      <c r="JV16" s="71"/>
      <c r="JW16" s="35"/>
      <c r="JX16" s="14"/>
      <c r="JY16" s="71"/>
      <c r="JZ16" s="71"/>
      <c r="KA16" s="71"/>
      <c r="KB16" s="71"/>
      <c r="KC16" s="71"/>
      <c r="KD16" s="71"/>
      <c r="KE16" s="71"/>
      <c r="KF16" s="71"/>
      <c r="KG16" s="71"/>
      <c r="KH16" s="71"/>
      <c r="KI16" s="71"/>
      <c r="KJ16" s="35"/>
      <c r="KK16" s="14"/>
      <c r="KL16" s="71"/>
      <c r="KM16" s="71"/>
      <c r="KN16" s="71"/>
      <c r="KO16" s="71"/>
      <c r="KP16" s="71"/>
      <c r="KQ16" s="71"/>
      <c r="KR16" s="71"/>
      <c r="KS16" s="71"/>
      <c r="KT16" s="71"/>
      <c r="KU16" s="71"/>
      <c r="KV16" s="71"/>
      <c r="KW16" s="35"/>
      <c r="KX16" s="14"/>
      <c r="KY16" s="71"/>
      <c r="KZ16" s="71"/>
      <c r="LA16" s="71"/>
      <c r="LB16" s="71"/>
      <c r="LC16" s="71"/>
      <c r="LD16" s="71"/>
      <c r="LE16" s="71"/>
      <c r="LF16" s="71"/>
      <c r="LG16" s="71"/>
      <c r="LH16" s="71"/>
      <c r="LI16" s="71"/>
      <c r="LJ16" s="35"/>
      <c r="LK16" s="14"/>
      <c r="LL16" s="71"/>
      <c r="LM16" s="71"/>
      <c r="LN16" s="71"/>
      <c r="LO16" s="71"/>
      <c r="LP16" s="71"/>
      <c r="LQ16" s="71"/>
      <c r="LR16" s="71"/>
      <c r="LS16" s="71"/>
      <c r="LT16" s="71"/>
      <c r="LU16" s="71"/>
      <c r="LV16" s="71"/>
      <c r="LW16" s="35"/>
      <c r="LX16" s="14"/>
      <c r="LY16" s="71"/>
      <c r="LZ16" s="71"/>
      <c r="MA16" s="71"/>
      <c r="MB16" s="71"/>
      <c r="MC16" s="71"/>
      <c r="MD16" s="71"/>
      <c r="ME16" s="71"/>
      <c r="MF16" s="71"/>
      <c r="MG16" s="71"/>
      <c r="MH16" s="71"/>
      <c r="MI16" s="71"/>
      <c r="MJ16" s="35"/>
      <c r="MK16" s="14"/>
      <c r="ML16" s="71"/>
      <c r="MM16" s="71"/>
      <c r="MN16" s="71"/>
      <c r="MO16" s="71"/>
      <c r="MP16" s="71"/>
      <c r="MQ16" s="71"/>
      <c r="MR16" s="71"/>
      <c r="MS16" s="71"/>
      <c r="MT16" s="71"/>
      <c r="MU16" s="71"/>
      <c r="MV16" s="71"/>
      <c r="MW16" s="35"/>
      <c r="MX16" s="14"/>
      <c r="MY16" s="71"/>
      <c r="MZ16" s="71"/>
      <c r="NA16" s="71"/>
      <c r="NB16" s="71"/>
      <c r="NC16" s="71"/>
      <c r="ND16" s="71"/>
      <c r="NE16" s="71"/>
      <c r="NF16" s="71"/>
      <c r="NG16" s="71"/>
      <c r="NH16" s="71"/>
      <c r="NI16" s="71"/>
      <c r="NJ16" s="35"/>
      <c r="NK16" s="14"/>
      <c r="NL16" s="71"/>
      <c r="NM16" s="71"/>
      <c r="NN16" s="71"/>
      <c r="NO16" s="71"/>
      <c r="NP16" s="71"/>
      <c r="NQ16" s="71"/>
      <c r="NR16" s="71"/>
      <c r="NS16" s="71"/>
      <c r="NT16" s="71"/>
      <c r="NU16" s="71"/>
      <c r="NV16" s="71"/>
      <c r="NW16" s="35"/>
      <c r="NX16" s="14"/>
      <c r="NY16" s="71"/>
      <c r="NZ16" s="71"/>
      <c r="OA16" s="71"/>
      <c r="OB16" s="71"/>
      <c r="OC16" s="71"/>
      <c r="OD16" s="71"/>
      <c r="OE16" s="71"/>
      <c r="OF16" s="71"/>
      <c r="OG16" s="71"/>
      <c r="OH16" s="71"/>
      <c r="OI16" s="71"/>
      <c r="OJ16" s="35"/>
      <c r="OK16" s="14"/>
      <c r="OL16" s="71"/>
      <c r="OM16" s="71"/>
      <c r="ON16" s="71"/>
      <c r="OO16" s="71"/>
      <c r="OP16" s="71"/>
      <c r="OQ16" s="71"/>
      <c r="OR16" s="71"/>
      <c r="OS16" s="71"/>
      <c r="OT16" s="71"/>
      <c r="OU16" s="71"/>
      <c r="OV16" s="71"/>
      <c r="OW16" s="35"/>
      <c r="OX16" s="14"/>
      <c r="OY16" s="71"/>
      <c r="OZ16" s="71"/>
      <c r="PA16" s="71"/>
      <c r="PB16" s="71"/>
      <c r="PC16" s="71"/>
      <c r="PD16" s="71"/>
      <c r="PE16" s="71"/>
      <c r="PF16" s="71"/>
      <c r="PG16" s="71"/>
      <c r="PH16" s="71"/>
      <c r="PI16" s="71"/>
      <c r="PJ16" s="35"/>
      <c r="PK16" s="14"/>
      <c r="PL16" s="71"/>
      <c r="PM16" s="71"/>
      <c r="PN16" s="71"/>
      <c r="PO16" s="71"/>
      <c r="PP16" s="71"/>
      <c r="PQ16" s="71"/>
      <c r="PR16" s="71"/>
      <c r="PS16" s="71"/>
      <c r="PT16" s="71"/>
      <c r="PU16" s="71"/>
      <c r="PV16" s="71"/>
      <c r="PW16" s="35"/>
      <c r="PX16" s="14"/>
      <c r="PY16" s="71"/>
      <c r="PZ16" s="71"/>
      <c r="QA16" s="71"/>
      <c r="QB16" s="71"/>
      <c r="QC16" s="71"/>
      <c r="QD16" s="71"/>
      <c r="QE16" s="71"/>
      <c r="QF16" s="71"/>
      <c r="QG16" s="71"/>
      <c r="QH16" s="71"/>
      <c r="QI16" s="71"/>
      <c r="QJ16" s="35"/>
      <c r="QK16" s="14"/>
      <c r="QL16" s="71"/>
      <c r="QM16" s="71"/>
      <c r="QN16" s="71"/>
      <c r="QO16" s="71"/>
      <c r="QP16" s="71"/>
      <c r="QQ16" s="71"/>
      <c r="QR16" s="71"/>
      <c r="QS16" s="71"/>
      <c r="QT16" s="71"/>
      <c r="QU16" s="71"/>
      <c r="QV16" s="71"/>
      <c r="QW16" s="35"/>
      <c r="QX16" s="14"/>
      <c r="QY16" s="71"/>
      <c r="QZ16" s="71"/>
      <c r="RA16" s="71"/>
      <c r="RB16" s="71"/>
      <c r="RC16" s="71"/>
      <c r="RD16" s="71"/>
      <c r="RE16" s="71"/>
      <c r="RF16" s="71"/>
      <c r="RG16" s="71"/>
      <c r="RH16" s="71"/>
      <c r="RI16" s="71"/>
      <c r="RJ16" s="35"/>
      <c r="RK16" s="14"/>
      <c r="RL16" s="71"/>
      <c r="RM16" s="71"/>
      <c r="RN16" s="71"/>
      <c r="RO16" s="71"/>
      <c r="RP16" s="71"/>
      <c r="RQ16" s="71"/>
      <c r="RR16" s="71"/>
      <c r="RS16" s="71"/>
      <c r="RT16" s="71"/>
      <c r="RU16" s="71"/>
      <c r="RV16" s="71"/>
      <c r="RW16" s="35"/>
      <c r="RX16" s="14"/>
      <c r="RY16" s="71"/>
      <c r="RZ16" s="71"/>
      <c r="SA16" s="71"/>
      <c r="SB16" s="71"/>
      <c r="SC16" s="71"/>
      <c r="SD16" s="71"/>
      <c r="SE16" s="71"/>
      <c r="SF16" s="71"/>
      <c r="SG16" s="71"/>
      <c r="SH16" s="71"/>
      <c r="SI16" s="71"/>
      <c r="SJ16" s="35"/>
      <c r="SK16" s="14"/>
      <c r="SL16" s="71"/>
      <c r="SM16" s="71"/>
      <c r="SN16" s="71"/>
      <c r="SO16" s="71"/>
      <c r="SP16" s="71"/>
      <c r="SQ16" s="71"/>
      <c r="SR16" s="71"/>
      <c r="SS16" s="71"/>
      <c r="ST16" s="71"/>
      <c r="SU16" s="71"/>
      <c r="SV16" s="71"/>
      <c r="SW16" s="35"/>
      <c r="SX16" s="14"/>
      <c r="SY16" s="71"/>
      <c r="SZ16" s="71"/>
      <c r="TA16" s="71"/>
      <c r="TB16" s="71"/>
      <c r="TC16" s="71"/>
      <c r="TD16" s="71"/>
      <c r="TE16" s="71"/>
      <c r="TF16" s="71"/>
      <c r="TG16" s="71"/>
      <c r="TH16" s="71"/>
      <c r="TI16" s="71"/>
      <c r="TJ16" s="35"/>
      <c r="TK16" s="14"/>
      <c r="TL16" s="71"/>
      <c r="TM16" s="71"/>
      <c r="TN16" s="71"/>
      <c r="TO16" s="71"/>
      <c r="TP16" s="71"/>
      <c r="TQ16" s="71"/>
      <c r="TR16" s="71"/>
      <c r="TS16" s="71"/>
      <c r="TT16" s="71"/>
      <c r="TU16" s="71"/>
      <c r="TV16" s="71"/>
      <c r="TW16" s="35"/>
      <c r="TX16" s="14"/>
      <c r="TY16" s="71"/>
      <c r="TZ16" s="71"/>
      <c r="UA16" s="71"/>
      <c r="UB16" s="71"/>
      <c r="UC16" s="71"/>
      <c r="UD16" s="71"/>
      <c r="UE16" s="71"/>
      <c r="UF16" s="71"/>
      <c r="UG16" s="71"/>
      <c r="UH16" s="71"/>
      <c r="UI16" s="71"/>
      <c r="UJ16" s="35"/>
      <c r="UK16" s="14"/>
      <c r="UL16" s="71"/>
      <c r="UM16" s="71"/>
      <c r="UN16" s="71"/>
      <c r="UO16" s="71"/>
      <c r="UP16" s="71"/>
      <c r="UQ16" s="71"/>
      <c r="UR16" s="71"/>
      <c r="US16" s="71"/>
      <c r="UT16" s="71"/>
      <c r="UU16" s="71"/>
      <c r="UV16" s="71"/>
      <c r="UW16" s="35"/>
      <c r="UX16" s="14"/>
      <c r="UY16" s="71"/>
      <c r="UZ16" s="71"/>
      <c r="VA16" s="71"/>
      <c r="VB16" s="71"/>
      <c r="VC16" s="71"/>
      <c r="VD16" s="71"/>
      <c r="VE16" s="71"/>
      <c r="VF16" s="71"/>
      <c r="VG16" s="71"/>
      <c r="VH16" s="71"/>
      <c r="VI16" s="71"/>
      <c r="VJ16" s="35"/>
      <c r="VK16" s="14"/>
      <c r="VL16" s="71"/>
      <c r="VM16" s="71"/>
      <c r="VN16" s="71"/>
      <c r="VO16" s="71"/>
      <c r="VP16" s="71"/>
      <c r="VQ16" s="71"/>
      <c r="VR16" s="71"/>
      <c r="VS16" s="71"/>
      <c r="VT16" s="71"/>
      <c r="VU16" s="71"/>
      <c r="VV16" s="71"/>
      <c r="VW16" s="35"/>
      <c r="VX16" s="14"/>
      <c r="VY16" s="71"/>
      <c r="VZ16" s="71"/>
      <c r="WA16" s="71"/>
      <c r="WB16" s="71"/>
      <c r="WC16" s="71"/>
      <c r="WD16" s="71"/>
      <c r="WE16" s="71"/>
      <c r="WF16" s="71"/>
      <c r="WG16" s="71"/>
      <c r="WH16" s="71"/>
      <c r="WI16" s="71"/>
      <c r="WJ16" s="35"/>
      <c r="WK16" s="14"/>
      <c r="WL16" s="71"/>
      <c r="WM16" s="71"/>
      <c r="WN16" s="71"/>
      <c r="WO16" s="71"/>
      <c r="WP16" s="71"/>
      <c r="WQ16" s="71"/>
      <c r="WR16" s="71"/>
      <c r="WS16" s="71"/>
      <c r="WT16" s="71"/>
      <c r="WU16" s="71"/>
      <c r="WV16" s="71"/>
      <c r="WW16" s="35"/>
      <c r="WX16" s="14"/>
      <c r="WY16" s="71"/>
      <c r="WZ16" s="71"/>
      <c r="XA16" s="71"/>
      <c r="XB16" s="71"/>
      <c r="XC16" s="71"/>
      <c r="XD16" s="71"/>
      <c r="XE16" s="71"/>
      <c r="XF16" s="71"/>
      <c r="XG16" s="71"/>
      <c r="XH16" s="71"/>
      <c r="XI16" s="71"/>
      <c r="XJ16" s="35"/>
      <c r="XK16" s="14"/>
      <c r="XL16" s="71"/>
      <c r="XM16" s="71"/>
      <c r="XN16" s="71"/>
      <c r="XO16" s="71"/>
      <c r="XP16" s="71"/>
      <c r="XQ16" s="71"/>
      <c r="XR16" s="71"/>
      <c r="XS16" s="71"/>
      <c r="XT16" s="71"/>
      <c r="XU16" s="71"/>
      <c r="XV16" s="71"/>
      <c r="XW16" s="35"/>
      <c r="XX16" s="14"/>
      <c r="XY16" s="71"/>
      <c r="XZ16" s="71"/>
      <c r="YA16" s="71"/>
      <c r="YB16" s="71"/>
      <c r="YC16" s="71"/>
      <c r="YD16" s="71"/>
      <c r="YE16" s="71"/>
      <c r="YF16" s="71"/>
      <c r="YG16" s="71"/>
      <c r="YH16" s="71"/>
      <c r="YI16" s="71"/>
      <c r="YJ16" s="35"/>
      <c r="YK16" s="14"/>
      <c r="YL16" s="71"/>
      <c r="YM16" s="71"/>
      <c r="YN16" s="71"/>
      <c r="YO16" s="71"/>
      <c r="YP16" s="71"/>
      <c r="YQ16" s="71"/>
      <c r="YR16" s="71"/>
      <c r="YS16" s="71"/>
      <c r="YT16" s="71"/>
      <c r="YU16" s="71"/>
      <c r="YV16" s="71"/>
      <c r="YW16" s="35"/>
      <c r="YX16" s="14"/>
      <c r="YY16" s="71"/>
      <c r="YZ16" s="71"/>
      <c r="ZA16" s="71"/>
      <c r="ZB16" s="71"/>
      <c r="ZC16" s="71"/>
      <c r="ZD16" s="71"/>
      <c r="ZE16" s="71"/>
      <c r="ZF16" s="71"/>
      <c r="ZG16" s="71"/>
      <c r="ZH16" s="71"/>
      <c r="ZI16" s="71"/>
      <c r="ZJ16" s="35"/>
      <c r="ZK16" s="14"/>
      <c r="ZL16" s="71"/>
      <c r="ZM16" s="71"/>
      <c r="ZN16" s="71"/>
      <c r="ZO16" s="71"/>
      <c r="ZP16" s="71"/>
      <c r="ZQ16" s="71"/>
      <c r="ZR16" s="71"/>
      <c r="ZS16" s="71"/>
      <c r="ZT16" s="71"/>
      <c r="ZU16" s="71"/>
      <c r="ZV16" s="71"/>
      <c r="ZW16" s="35"/>
      <c r="ZX16" s="14"/>
      <c r="ZY16" s="71"/>
      <c r="ZZ16" s="71"/>
      <c r="AAA16" s="71"/>
      <c r="AAB16" s="71"/>
      <c r="AAC16" s="71"/>
      <c r="AAD16" s="71"/>
      <c r="AAE16" s="71"/>
      <c r="AAF16" s="71"/>
      <c r="AAG16" s="71"/>
      <c r="AAH16" s="71"/>
      <c r="AAI16" s="71"/>
      <c r="AAJ16" s="35"/>
      <c r="AAK16" s="14"/>
      <c r="AAL16" s="71"/>
      <c r="AAM16" s="71"/>
      <c r="AAN16" s="71"/>
      <c r="AAO16" s="71"/>
      <c r="AAP16" s="71"/>
      <c r="AAQ16" s="71"/>
      <c r="AAR16" s="71"/>
      <c r="AAS16" s="71"/>
      <c r="AAT16" s="71"/>
      <c r="AAU16" s="71"/>
      <c r="AAV16" s="71"/>
      <c r="AAW16" s="35"/>
      <c r="AAX16" s="14"/>
      <c r="AAY16" s="71"/>
      <c r="AAZ16" s="71"/>
      <c r="ABA16" s="71"/>
      <c r="ABB16" s="71"/>
      <c r="ABC16" s="71"/>
      <c r="ABD16" s="71"/>
      <c r="ABE16" s="71"/>
      <c r="ABF16" s="71"/>
      <c r="ABG16" s="71"/>
      <c r="ABH16" s="71"/>
      <c r="ABI16" s="71"/>
      <c r="ABJ16" s="35"/>
      <c r="ABK16" s="14"/>
      <c r="ABL16" s="71"/>
      <c r="ABM16" s="71"/>
      <c r="ABN16" s="71"/>
      <c r="ABO16" s="71"/>
      <c r="ABP16" s="71"/>
      <c r="ABQ16" s="71"/>
      <c r="ABR16" s="71"/>
      <c r="ABS16" s="71"/>
      <c r="ABT16" s="71"/>
      <c r="ABU16" s="71"/>
      <c r="ABV16" s="71"/>
      <c r="ABW16" s="35"/>
      <c r="ABX16" s="14"/>
      <c r="ABY16" s="71"/>
      <c r="ABZ16" s="71"/>
      <c r="ACA16" s="71"/>
      <c r="ACB16" s="71"/>
      <c r="ACC16" s="71"/>
      <c r="ACD16" s="71"/>
      <c r="ACE16" s="71"/>
      <c r="ACF16" s="71"/>
      <c r="ACG16" s="71"/>
      <c r="ACH16" s="71"/>
      <c r="ACI16" s="71"/>
      <c r="ACJ16" s="35"/>
      <c r="ACK16" s="14"/>
      <c r="ACL16" s="71"/>
      <c r="ACM16" s="71"/>
      <c r="ACN16" s="71"/>
      <c r="ACO16" s="71"/>
      <c r="ACP16" s="71"/>
      <c r="ACQ16" s="71"/>
      <c r="ACR16" s="71"/>
      <c r="ACS16" s="71"/>
      <c r="ACT16" s="71"/>
      <c r="ACU16" s="71"/>
      <c r="ACV16" s="71"/>
      <c r="ACW16" s="35"/>
      <c r="ACX16" s="14"/>
      <c r="ACY16" s="71"/>
      <c r="ACZ16" s="71"/>
      <c r="ADA16" s="71"/>
      <c r="ADB16" s="71"/>
      <c r="ADC16" s="71"/>
      <c r="ADD16" s="71"/>
      <c r="ADE16" s="71"/>
      <c r="ADF16" s="71"/>
      <c r="ADG16" s="71"/>
      <c r="ADH16" s="71"/>
      <c r="ADI16" s="71"/>
      <c r="ADJ16" s="35"/>
      <c r="ADK16" s="14"/>
      <c r="ADL16" s="71"/>
      <c r="ADM16" s="71"/>
      <c r="ADN16" s="71"/>
      <c r="ADO16" s="71"/>
      <c r="ADP16" s="71"/>
      <c r="ADQ16" s="71"/>
      <c r="ADR16" s="71"/>
      <c r="ADS16" s="71"/>
      <c r="ADT16" s="71"/>
      <c r="ADU16" s="71"/>
      <c r="ADV16" s="71"/>
      <c r="ADW16" s="35"/>
      <c r="ADX16" s="14"/>
      <c r="ADY16" s="71"/>
      <c r="ADZ16" s="71"/>
      <c r="AEA16" s="71"/>
      <c r="AEB16" s="71"/>
      <c r="AEC16" s="71"/>
      <c r="AED16" s="71"/>
      <c r="AEE16" s="71"/>
      <c r="AEF16" s="71"/>
      <c r="AEG16" s="71"/>
      <c r="AEH16" s="71"/>
      <c r="AEI16" s="71"/>
      <c r="AEJ16" s="35"/>
      <c r="AEK16" s="14"/>
      <c r="AEL16" s="71"/>
      <c r="AEM16" s="71"/>
      <c r="AEN16" s="71"/>
      <c r="AEO16" s="71"/>
      <c r="AEP16" s="71"/>
      <c r="AEQ16" s="71"/>
      <c r="AER16" s="71"/>
      <c r="AES16" s="71"/>
      <c r="AET16" s="71"/>
      <c r="AEU16" s="71"/>
      <c r="AEV16" s="71"/>
      <c r="AEW16" s="35"/>
      <c r="AEX16" s="14"/>
      <c r="AEY16" s="71"/>
      <c r="AEZ16" s="71"/>
      <c r="AFA16" s="71"/>
      <c r="AFB16" s="71"/>
      <c r="AFC16" s="71"/>
      <c r="AFD16" s="71"/>
      <c r="AFE16" s="71"/>
      <c r="AFF16" s="71"/>
      <c r="AFG16" s="71"/>
      <c r="AFH16" s="71"/>
      <c r="AFI16" s="71"/>
      <c r="AFJ16" s="35"/>
      <c r="AFK16" s="14"/>
      <c r="AFL16" s="71"/>
      <c r="AFM16" s="71"/>
      <c r="AFN16" s="71"/>
      <c r="AFO16" s="71"/>
      <c r="AFP16" s="71"/>
      <c r="AFQ16" s="71"/>
      <c r="AFR16" s="71"/>
      <c r="AFS16" s="71"/>
      <c r="AFT16" s="71"/>
      <c r="AFU16" s="71"/>
      <c r="AFV16" s="71"/>
      <c r="AFW16" s="35"/>
      <c r="AFX16" s="14"/>
      <c r="AFY16" s="71"/>
      <c r="AFZ16" s="71"/>
      <c r="AGA16" s="71"/>
      <c r="AGB16" s="71"/>
      <c r="AGC16" s="71"/>
      <c r="AGD16" s="71"/>
      <c r="AGE16" s="71"/>
      <c r="AGF16" s="71"/>
      <c r="AGG16" s="71"/>
      <c r="AGH16" s="71"/>
      <c r="AGI16" s="71"/>
      <c r="AGJ16" s="35"/>
      <c r="AGK16" s="14"/>
      <c r="AGL16" s="71"/>
      <c r="AGM16" s="71"/>
      <c r="AGN16" s="71"/>
      <c r="AGO16" s="71"/>
      <c r="AGP16" s="71"/>
      <c r="AGQ16" s="71"/>
      <c r="AGR16" s="71"/>
      <c r="AGS16" s="71"/>
      <c r="AGT16" s="71"/>
      <c r="AGU16" s="71"/>
      <c r="AGV16" s="71"/>
      <c r="AGW16" s="35"/>
      <c r="AGX16" s="14"/>
      <c r="AGY16" s="71"/>
      <c r="AGZ16" s="71"/>
      <c r="AHA16" s="71"/>
      <c r="AHB16" s="71"/>
      <c r="AHC16" s="71"/>
      <c r="AHD16" s="71"/>
      <c r="AHE16" s="71"/>
      <c r="AHF16" s="71"/>
      <c r="AHG16" s="71"/>
      <c r="AHH16" s="71"/>
      <c r="AHI16" s="71"/>
      <c r="AHJ16" s="35"/>
      <c r="AHK16" s="14"/>
      <c r="AHL16" s="71"/>
      <c r="AHM16" s="71"/>
      <c r="AHN16" s="71"/>
      <c r="AHO16" s="71"/>
      <c r="AHP16" s="71"/>
      <c r="AHQ16" s="71"/>
      <c r="AHR16" s="71"/>
      <c r="AHS16" s="71"/>
      <c r="AHT16" s="71"/>
      <c r="AHU16" s="71"/>
      <c r="AHV16" s="71"/>
      <c r="AHW16" s="35"/>
      <c r="AHX16" s="14"/>
      <c r="AHY16" s="71"/>
      <c r="AHZ16" s="71"/>
      <c r="AIA16" s="71"/>
      <c r="AIB16" s="71"/>
      <c r="AIC16" s="71"/>
      <c r="AID16" s="71"/>
      <c r="AIE16" s="71"/>
      <c r="AIF16" s="71"/>
      <c r="AIG16" s="71"/>
      <c r="AIH16" s="71"/>
      <c r="AII16" s="71"/>
      <c r="AIJ16" s="35"/>
      <c r="AIK16" s="14"/>
      <c r="AIL16" s="71"/>
      <c r="AIM16" s="71"/>
      <c r="AIN16" s="71"/>
      <c r="AIO16" s="71"/>
      <c r="AIP16" s="71"/>
      <c r="AIQ16" s="71"/>
      <c r="AIR16" s="71"/>
      <c r="AIS16" s="71"/>
      <c r="AIT16" s="71"/>
      <c r="AIU16" s="71"/>
      <c r="AIV16" s="71"/>
      <c r="AIW16" s="35"/>
      <c r="AIX16" s="14"/>
      <c r="AIY16" s="71"/>
      <c r="AIZ16" s="71"/>
      <c r="AJA16" s="71"/>
      <c r="AJB16" s="71"/>
      <c r="AJC16" s="71"/>
      <c r="AJD16" s="71"/>
      <c r="AJE16" s="71"/>
      <c r="AJF16" s="71"/>
      <c r="AJG16" s="71"/>
      <c r="AJH16" s="71"/>
      <c r="AJI16" s="71"/>
      <c r="AJJ16" s="35"/>
      <c r="AJK16" s="14"/>
      <c r="AJL16" s="71"/>
      <c r="AJM16" s="71"/>
      <c r="AJN16" s="71"/>
      <c r="AJO16" s="71"/>
      <c r="AJP16" s="71"/>
      <c r="AJQ16" s="71"/>
      <c r="AJR16" s="71"/>
      <c r="AJS16" s="71"/>
      <c r="AJT16" s="71"/>
      <c r="AJU16" s="71"/>
      <c r="AJV16" s="71"/>
      <c r="AJW16" s="35"/>
      <c r="AJX16" s="14"/>
      <c r="AJY16" s="71"/>
      <c r="AJZ16" s="71"/>
      <c r="AKA16" s="71"/>
      <c r="AKB16" s="71"/>
      <c r="AKC16" s="71"/>
      <c r="AKD16" s="71"/>
      <c r="AKE16" s="71"/>
      <c r="AKF16" s="71"/>
      <c r="AKG16" s="71"/>
      <c r="AKH16" s="71"/>
      <c r="AKI16" s="71"/>
      <c r="AKJ16" s="35"/>
      <c r="AKK16" s="14"/>
      <c r="AKL16" s="71"/>
      <c r="AKM16" s="71"/>
      <c r="AKN16" s="71"/>
      <c r="AKO16" s="71"/>
      <c r="AKP16" s="71"/>
      <c r="AKQ16" s="71"/>
      <c r="AKR16" s="71"/>
      <c r="AKS16" s="71"/>
      <c r="AKT16" s="71"/>
      <c r="AKU16" s="71"/>
      <c r="AKV16" s="71"/>
      <c r="AKW16" s="35"/>
      <c r="AKX16" s="14"/>
      <c r="AKY16" s="71"/>
      <c r="AKZ16" s="71"/>
      <c r="ALA16" s="71"/>
      <c r="ALB16" s="71"/>
      <c r="ALC16" s="71"/>
      <c r="ALD16" s="71"/>
      <c r="ALE16" s="71"/>
      <c r="ALF16" s="71"/>
      <c r="ALG16" s="71"/>
      <c r="ALH16" s="71"/>
      <c r="ALI16" s="71"/>
      <c r="ALJ16" s="35"/>
      <c r="ALK16" s="14"/>
      <c r="ALL16" s="71"/>
      <c r="ALM16" s="71"/>
      <c r="ALN16" s="71"/>
      <c r="ALO16" s="71"/>
      <c r="ALP16" s="71"/>
      <c r="ALQ16" s="71"/>
      <c r="ALR16" s="71"/>
      <c r="ALS16" s="71"/>
      <c r="ALT16" s="71"/>
      <c r="ALU16" s="71"/>
      <c r="ALV16" s="71"/>
      <c r="ALW16" s="35"/>
      <c r="ALX16" s="14"/>
      <c r="ALY16" s="71"/>
      <c r="ALZ16" s="71"/>
      <c r="AMA16" s="71"/>
      <c r="AMB16" s="71"/>
      <c r="AMC16" s="71"/>
      <c r="AMD16" s="71"/>
      <c r="AME16" s="71"/>
      <c r="AMF16" s="71"/>
      <c r="AMG16" s="71"/>
      <c r="AMH16" s="71"/>
      <c r="AMI16" s="71"/>
      <c r="AMJ16" s="35"/>
      <c r="AMK16" s="14"/>
      <c r="AML16" s="71"/>
      <c r="AMM16" s="71"/>
      <c r="AMN16" s="71"/>
      <c r="AMO16" s="71"/>
      <c r="AMP16" s="71"/>
      <c r="AMQ16" s="71"/>
      <c r="AMR16" s="71"/>
      <c r="AMS16" s="71"/>
      <c r="AMT16" s="71"/>
      <c r="AMU16" s="71"/>
      <c r="AMV16" s="71"/>
      <c r="AMW16" s="35"/>
      <c r="AMX16" s="14"/>
      <c r="AMY16" s="71"/>
      <c r="AMZ16" s="71"/>
      <c r="ANA16" s="71"/>
      <c r="ANB16" s="71"/>
      <c r="ANC16" s="71"/>
      <c r="AND16" s="71"/>
      <c r="ANE16" s="71"/>
      <c r="ANF16" s="71"/>
      <c r="ANG16" s="71"/>
      <c r="ANH16" s="71"/>
      <c r="ANI16" s="71"/>
      <c r="ANJ16" s="35"/>
      <c r="ANK16" s="14"/>
      <c r="ANL16" s="71"/>
      <c r="ANM16" s="71"/>
      <c r="ANN16" s="71"/>
      <c r="ANO16" s="71"/>
      <c r="ANP16" s="71"/>
      <c r="ANQ16" s="71"/>
      <c r="ANR16" s="71"/>
      <c r="ANS16" s="71"/>
      <c r="ANT16" s="71"/>
      <c r="ANU16" s="71"/>
      <c r="ANV16" s="71"/>
      <c r="ANW16" s="35"/>
      <c r="ANX16" s="14"/>
      <c r="ANY16" s="71"/>
      <c r="ANZ16" s="71"/>
      <c r="AOA16" s="71"/>
      <c r="AOB16" s="71"/>
      <c r="AOC16" s="71"/>
      <c r="AOD16" s="71"/>
      <c r="AOE16" s="71"/>
      <c r="AOF16" s="71"/>
      <c r="AOG16" s="71"/>
      <c r="AOH16" s="71"/>
      <c r="AOI16" s="71"/>
      <c r="AOJ16" s="35"/>
      <c r="AOK16" s="14"/>
      <c r="AOL16" s="71"/>
      <c r="AOM16" s="71"/>
      <c r="AON16" s="71"/>
      <c r="AOO16" s="71"/>
      <c r="AOP16" s="71"/>
      <c r="AOQ16" s="71"/>
      <c r="AOR16" s="71"/>
      <c r="AOS16" s="71"/>
      <c r="AOT16" s="71"/>
      <c r="AOU16" s="71"/>
      <c r="AOV16" s="71"/>
      <c r="AOW16" s="35"/>
      <c r="AOX16" s="14"/>
      <c r="AOY16" s="71"/>
      <c r="AOZ16" s="71"/>
      <c r="APA16" s="71"/>
      <c r="APB16" s="71"/>
      <c r="APC16" s="71"/>
      <c r="APD16" s="71"/>
      <c r="APE16" s="71"/>
      <c r="APF16" s="71"/>
      <c r="APG16" s="71"/>
      <c r="APH16" s="71"/>
      <c r="API16" s="71"/>
      <c r="APJ16" s="35"/>
      <c r="APK16" s="14"/>
      <c r="APL16" s="71"/>
      <c r="APM16" s="71"/>
      <c r="APN16" s="71"/>
      <c r="APO16" s="71"/>
      <c r="APP16" s="71"/>
      <c r="APQ16" s="71"/>
      <c r="APR16" s="71"/>
      <c r="APS16" s="71"/>
      <c r="APT16" s="71"/>
      <c r="APU16" s="71"/>
      <c r="APV16" s="71"/>
      <c r="APW16" s="35"/>
      <c r="APX16" s="14"/>
      <c r="APY16" s="71"/>
      <c r="APZ16" s="71"/>
      <c r="AQA16" s="71"/>
      <c r="AQB16" s="71"/>
      <c r="AQC16" s="71"/>
      <c r="AQD16" s="71"/>
      <c r="AQE16" s="71"/>
      <c r="AQF16" s="71"/>
      <c r="AQG16" s="71"/>
      <c r="AQH16" s="71"/>
      <c r="AQI16" s="71"/>
      <c r="AQJ16" s="35"/>
      <c r="AQK16" s="14"/>
      <c r="AQL16" s="71"/>
      <c r="AQM16" s="71"/>
      <c r="AQN16" s="71"/>
      <c r="AQO16" s="71"/>
      <c r="AQP16" s="71"/>
      <c r="AQQ16" s="71"/>
      <c r="AQR16" s="71"/>
      <c r="AQS16" s="71"/>
      <c r="AQT16" s="71"/>
      <c r="AQU16" s="71"/>
      <c r="AQV16" s="71"/>
      <c r="AQW16" s="35"/>
      <c r="AQX16" s="14"/>
      <c r="AQY16" s="71"/>
      <c r="AQZ16" s="71"/>
      <c r="ARA16" s="71"/>
      <c r="ARB16" s="71"/>
      <c r="ARC16" s="71"/>
      <c r="ARD16" s="71"/>
      <c r="ARE16" s="71"/>
      <c r="ARF16" s="71"/>
      <c r="ARG16" s="71"/>
      <c r="ARH16" s="71"/>
      <c r="ARI16" s="71"/>
      <c r="ARJ16" s="35"/>
      <c r="ARK16" s="14"/>
      <c r="ARL16" s="71"/>
      <c r="ARM16" s="71"/>
      <c r="ARN16" s="71"/>
      <c r="ARO16" s="71"/>
      <c r="ARP16" s="71"/>
      <c r="ARQ16" s="71"/>
      <c r="ARR16" s="71"/>
      <c r="ARS16" s="71"/>
      <c r="ART16" s="71"/>
      <c r="ARU16" s="71"/>
      <c r="ARV16" s="71"/>
      <c r="ARW16" s="35"/>
      <c r="ARX16" s="14"/>
      <c r="ARY16" s="71"/>
      <c r="ARZ16" s="71"/>
      <c r="ASA16" s="71"/>
      <c r="ASB16" s="71"/>
      <c r="ASC16" s="71"/>
      <c r="ASD16" s="71"/>
      <c r="ASE16" s="71"/>
      <c r="ASF16" s="71"/>
      <c r="ASG16" s="71"/>
      <c r="ASH16" s="71"/>
      <c r="ASI16" s="71"/>
      <c r="ASJ16" s="35"/>
      <c r="ASK16" s="14"/>
      <c r="ASL16" s="71"/>
      <c r="ASM16" s="71"/>
      <c r="ASN16" s="71"/>
      <c r="ASO16" s="71"/>
      <c r="ASP16" s="71"/>
      <c r="ASQ16" s="71"/>
      <c r="ASR16" s="71"/>
      <c r="ASS16" s="71"/>
      <c r="AST16" s="71"/>
      <c r="ASU16" s="71"/>
      <c r="ASV16" s="71"/>
      <c r="ASW16" s="35"/>
      <c r="ASX16" s="14"/>
      <c r="ASY16" s="71"/>
      <c r="ASZ16" s="71"/>
      <c r="ATA16" s="71"/>
      <c r="ATB16" s="71"/>
      <c r="ATC16" s="71"/>
      <c r="ATD16" s="71"/>
      <c r="ATE16" s="71"/>
      <c r="ATF16" s="71"/>
      <c r="ATG16" s="71"/>
      <c r="ATH16" s="71"/>
      <c r="ATI16" s="71"/>
      <c r="ATJ16" s="35"/>
      <c r="ATK16" s="14"/>
      <c r="ATL16" s="71"/>
      <c r="ATM16" s="71"/>
      <c r="ATN16" s="71"/>
      <c r="ATO16" s="71"/>
      <c r="ATP16" s="71"/>
      <c r="ATQ16" s="71"/>
      <c r="ATR16" s="71"/>
      <c r="ATS16" s="71"/>
      <c r="ATT16" s="71"/>
      <c r="ATU16" s="71"/>
      <c r="ATV16" s="71"/>
      <c r="ATW16" s="35"/>
      <c r="ATX16" s="14"/>
      <c r="ATY16" s="71"/>
      <c r="ATZ16" s="71"/>
      <c r="AUA16" s="71"/>
      <c r="AUB16" s="71"/>
      <c r="AUC16" s="71"/>
      <c r="AUD16" s="71"/>
      <c r="AUE16" s="71"/>
      <c r="AUF16" s="71"/>
      <c r="AUG16" s="71"/>
      <c r="AUH16" s="71"/>
      <c r="AUI16" s="71"/>
      <c r="AUJ16" s="35"/>
      <c r="AUK16" s="14"/>
      <c r="AUL16" s="71"/>
      <c r="AUM16" s="71"/>
      <c r="AUN16" s="71"/>
      <c r="AUO16" s="71"/>
      <c r="AUP16" s="71"/>
      <c r="AUQ16" s="71"/>
      <c r="AUR16" s="71"/>
      <c r="AUS16" s="71"/>
      <c r="AUT16" s="71"/>
      <c r="AUU16" s="71"/>
      <c r="AUV16" s="71"/>
      <c r="AUW16" s="35"/>
      <c r="AUX16" s="14"/>
      <c r="AUY16" s="71"/>
      <c r="AUZ16" s="71"/>
      <c r="AVA16" s="71"/>
      <c r="AVB16" s="71"/>
      <c r="AVC16" s="71"/>
      <c r="AVD16" s="71"/>
      <c r="AVE16" s="71"/>
      <c r="AVF16" s="71"/>
      <c r="AVG16" s="71"/>
      <c r="AVH16" s="71"/>
      <c r="AVI16" s="71"/>
      <c r="AVJ16" s="35"/>
      <c r="AVK16" s="14"/>
      <c r="AVL16" s="71"/>
      <c r="AVM16" s="71"/>
      <c r="AVN16" s="71"/>
      <c r="AVO16" s="71"/>
      <c r="AVP16" s="71"/>
      <c r="AVQ16" s="71"/>
      <c r="AVR16" s="71"/>
      <c r="AVS16" s="71"/>
      <c r="AVT16" s="71"/>
      <c r="AVU16" s="71"/>
      <c r="AVV16" s="71"/>
      <c r="AVW16" s="35"/>
      <c r="AVX16" s="14"/>
      <c r="AVY16" s="71"/>
      <c r="AVZ16" s="71"/>
      <c r="AWA16" s="71"/>
      <c r="AWB16" s="71"/>
      <c r="AWC16" s="71"/>
      <c r="AWD16" s="71"/>
      <c r="AWE16" s="71"/>
      <c r="AWF16" s="71"/>
      <c r="AWG16" s="71"/>
      <c r="AWH16" s="71"/>
      <c r="AWI16" s="71"/>
      <c r="AWJ16" s="35"/>
      <c r="AWK16" s="14"/>
      <c r="AWL16" s="71"/>
      <c r="AWM16" s="71"/>
      <c r="AWN16" s="71"/>
      <c r="AWO16" s="71"/>
      <c r="AWP16" s="71"/>
      <c r="AWQ16" s="71"/>
      <c r="AWR16" s="71"/>
      <c r="AWS16" s="71"/>
      <c r="AWT16" s="71"/>
      <c r="AWU16" s="71"/>
      <c r="AWV16" s="71"/>
      <c r="AWW16" s="35"/>
      <c r="AWX16" s="14"/>
      <c r="AWY16" s="71"/>
      <c r="AWZ16" s="71"/>
      <c r="AXA16" s="71"/>
      <c r="AXB16" s="71"/>
      <c r="AXC16" s="71"/>
      <c r="AXD16" s="71"/>
      <c r="AXE16" s="71"/>
      <c r="AXF16" s="71"/>
      <c r="AXG16" s="71"/>
      <c r="AXH16" s="71"/>
      <c r="AXI16" s="71"/>
      <c r="AXJ16" s="35"/>
      <c r="AXK16" s="14"/>
      <c r="AXL16" s="71"/>
      <c r="AXM16" s="71"/>
      <c r="AXN16" s="71"/>
      <c r="AXO16" s="71"/>
      <c r="AXP16" s="71"/>
      <c r="AXQ16" s="71"/>
      <c r="AXR16" s="71"/>
      <c r="AXS16" s="71"/>
      <c r="AXT16" s="71"/>
      <c r="AXU16" s="71"/>
      <c r="AXV16" s="71"/>
      <c r="AXW16" s="35"/>
      <c r="AXX16" s="14"/>
      <c r="AXY16" s="71"/>
      <c r="AXZ16" s="71"/>
      <c r="AYA16" s="71"/>
      <c r="AYB16" s="71"/>
      <c r="AYC16" s="71"/>
      <c r="AYD16" s="71"/>
      <c r="AYE16" s="71"/>
      <c r="AYF16" s="71"/>
      <c r="AYG16" s="71"/>
      <c r="AYH16" s="71"/>
      <c r="AYI16" s="71"/>
      <c r="AYJ16" s="35"/>
      <c r="AYK16" s="14"/>
      <c r="AYL16" s="71"/>
      <c r="AYM16" s="71"/>
      <c r="AYN16" s="71"/>
      <c r="AYO16" s="71"/>
      <c r="AYP16" s="71"/>
      <c r="AYQ16" s="71"/>
      <c r="AYR16" s="71"/>
      <c r="AYS16" s="71"/>
      <c r="AYT16" s="71"/>
      <c r="AYU16" s="71"/>
      <c r="AYV16" s="71"/>
      <c r="AYW16" s="35"/>
      <c r="AYX16" s="14"/>
      <c r="AYY16" s="71"/>
      <c r="AYZ16" s="71"/>
      <c r="AZA16" s="71"/>
      <c r="AZB16" s="71"/>
      <c r="AZC16" s="71"/>
      <c r="AZD16" s="71"/>
      <c r="AZE16" s="71"/>
      <c r="AZF16" s="71"/>
      <c r="AZG16" s="71"/>
      <c r="AZH16" s="71"/>
      <c r="AZI16" s="71"/>
      <c r="AZJ16" s="35"/>
      <c r="AZK16" s="14"/>
      <c r="AZL16" s="71"/>
      <c r="AZM16" s="71"/>
      <c r="AZN16" s="71"/>
      <c r="AZO16" s="71"/>
      <c r="AZP16" s="71"/>
      <c r="AZQ16" s="71"/>
      <c r="AZR16" s="71"/>
      <c r="AZS16" s="71"/>
      <c r="AZT16" s="71"/>
      <c r="AZU16" s="71"/>
      <c r="AZV16" s="71"/>
      <c r="AZW16" s="35"/>
      <c r="AZX16" s="14"/>
      <c r="AZY16" s="71"/>
      <c r="AZZ16" s="71"/>
      <c r="BAA16" s="71"/>
      <c r="BAB16" s="71"/>
      <c r="BAC16" s="71"/>
      <c r="BAD16" s="71"/>
      <c r="BAE16" s="71"/>
      <c r="BAF16" s="71"/>
      <c r="BAG16" s="71"/>
      <c r="BAH16" s="71"/>
      <c r="BAI16" s="71"/>
      <c r="BAJ16" s="35"/>
      <c r="BAK16" s="14"/>
      <c r="BAL16" s="71"/>
      <c r="BAM16" s="71"/>
      <c r="BAN16" s="71"/>
      <c r="BAO16" s="71"/>
      <c r="BAP16" s="71"/>
      <c r="BAQ16" s="71"/>
      <c r="BAR16" s="71"/>
      <c r="BAS16" s="71"/>
      <c r="BAT16" s="71"/>
      <c r="BAU16" s="71"/>
      <c r="BAV16" s="71"/>
      <c r="BAW16" s="35"/>
      <c r="BAX16" s="14"/>
      <c r="BAY16" s="71"/>
      <c r="BAZ16" s="71"/>
      <c r="BBA16" s="71"/>
      <c r="BBB16" s="71"/>
      <c r="BBC16" s="71"/>
      <c r="BBD16" s="71"/>
      <c r="BBE16" s="71"/>
      <c r="BBF16" s="71"/>
      <c r="BBG16" s="71"/>
      <c r="BBH16" s="71"/>
      <c r="BBI16" s="71"/>
      <c r="BBJ16" s="35"/>
      <c r="BBK16" s="14"/>
      <c r="BBL16" s="71"/>
      <c r="BBM16" s="71"/>
      <c r="BBN16" s="71"/>
      <c r="BBO16" s="71"/>
      <c r="BBP16" s="71"/>
      <c r="BBQ16" s="71"/>
      <c r="BBR16" s="71"/>
      <c r="BBS16" s="71"/>
      <c r="BBT16" s="71"/>
      <c r="BBU16" s="71"/>
      <c r="BBV16" s="71"/>
      <c r="BBW16" s="35"/>
      <c r="BBX16" s="14"/>
      <c r="BBY16" s="71"/>
      <c r="BBZ16" s="71"/>
      <c r="BCA16" s="71"/>
      <c r="BCB16" s="71"/>
      <c r="BCC16" s="71"/>
      <c r="BCD16" s="71"/>
      <c r="BCE16" s="71"/>
      <c r="BCF16" s="71"/>
      <c r="BCG16" s="71"/>
      <c r="BCH16" s="71"/>
      <c r="BCI16" s="71"/>
      <c r="BCJ16" s="35"/>
      <c r="BCK16" s="14"/>
      <c r="BCL16" s="71"/>
      <c r="BCM16" s="71"/>
      <c r="BCN16" s="71"/>
      <c r="BCO16" s="71"/>
      <c r="BCP16" s="71"/>
      <c r="BCQ16" s="71"/>
      <c r="BCR16" s="71"/>
      <c r="BCS16" s="71"/>
      <c r="BCT16" s="71"/>
      <c r="BCU16" s="71"/>
      <c r="BCV16" s="71"/>
      <c r="BCW16" s="35"/>
      <c r="BCX16" s="14"/>
      <c r="BCY16" s="71"/>
      <c r="BCZ16" s="71"/>
      <c r="BDA16" s="71"/>
      <c r="BDB16" s="71"/>
      <c r="BDC16" s="71"/>
      <c r="BDD16" s="71"/>
      <c r="BDE16" s="71"/>
      <c r="BDF16" s="71"/>
      <c r="BDG16" s="71"/>
      <c r="BDH16" s="71"/>
      <c r="BDI16" s="71"/>
      <c r="BDJ16" s="35"/>
      <c r="BDK16" s="14"/>
      <c r="BDL16" s="71"/>
      <c r="BDM16" s="71"/>
      <c r="BDN16" s="71"/>
      <c r="BDO16" s="71"/>
      <c r="BDP16" s="71"/>
      <c r="BDQ16" s="71"/>
      <c r="BDR16" s="71"/>
      <c r="BDS16" s="71"/>
      <c r="BDT16" s="71"/>
      <c r="BDU16" s="71"/>
      <c r="BDV16" s="71"/>
      <c r="BDW16" s="35"/>
      <c r="BDX16" s="14"/>
      <c r="BDY16" s="71"/>
      <c r="BDZ16" s="71"/>
      <c r="BEA16" s="71"/>
      <c r="BEB16" s="71"/>
      <c r="BEC16" s="71"/>
      <c r="BED16" s="71"/>
      <c r="BEE16" s="71"/>
      <c r="BEF16" s="71"/>
      <c r="BEG16" s="71"/>
      <c r="BEH16" s="71"/>
      <c r="BEI16" s="71"/>
      <c r="BEJ16" s="35"/>
      <c r="BEK16" s="14"/>
      <c r="BEL16" s="71"/>
      <c r="BEM16" s="71"/>
      <c r="BEN16" s="71"/>
      <c r="BEO16" s="71"/>
      <c r="BEP16" s="71"/>
      <c r="BEQ16" s="71"/>
      <c r="BER16" s="71"/>
      <c r="BES16" s="71"/>
      <c r="BET16" s="71"/>
      <c r="BEU16" s="71"/>
      <c r="BEV16" s="71"/>
      <c r="BEW16" s="35"/>
      <c r="BEX16" s="14"/>
      <c r="BEY16" s="71"/>
      <c r="BEZ16" s="71"/>
      <c r="BFA16" s="71"/>
      <c r="BFB16" s="71"/>
      <c r="BFC16" s="71"/>
      <c r="BFD16" s="71"/>
      <c r="BFE16" s="71"/>
      <c r="BFF16" s="71"/>
      <c r="BFG16" s="71"/>
      <c r="BFH16" s="71"/>
      <c r="BFI16" s="71"/>
      <c r="BFJ16" s="35"/>
      <c r="BFK16" s="14"/>
      <c r="BFL16" s="71"/>
      <c r="BFM16" s="71"/>
      <c r="BFN16" s="71"/>
      <c r="BFO16" s="71"/>
      <c r="BFP16" s="71"/>
      <c r="BFQ16" s="71"/>
      <c r="BFR16" s="71"/>
      <c r="BFS16" s="71"/>
      <c r="BFT16" s="71"/>
      <c r="BFU16" s="71"/>
      <c r="BFV16" s="71"/>
      <c r="BFW16" s="35"/>
      <c r="BFX16" s="14"/>
      <c r="BFY16" s="71"/>
      <c r="BFZ16" s="71"/>
      <c r="BGA16" s="71"/>
      <c r="BGB16" s="71"/>
      <c r="BGC16" s="71"/>
      <c r="BGD16" s="71"/>
      <c r="BGE16" s="71"/>
      <c r="BGF16" s="71"/>
      <c r="BGG16" s="71"/>
      <c r="BGH16" s="71"/>
      <c r="BGI16" s="71"/>
      <c r="BGJ16" s="35"/>
      <c r="BGK16" s="14"/>
      <c r="BGL16" s="71"/>
      <c r="BGM16" s="71"/>
      <c r="BGN16" s="71"/>
      <c r="BGO16" s="71"/>
      <c r="BGP16" s="71"/>
      <c r="BGQ16" s="71"/>
      <c r="BGR16" s="71"/>
      <c r="BGS16" s="71"/>
      <c r="BGT16" s="71"/>
      <c r="BGU16" s="71"/>
      <c r="BGV16" s="71"/>
      <c r="BGW16" s="35"/>
      <c r="BGX16" s="14"/>
      <c r="BGY16" s="71"/>
      <c r="BGZ16" s="71"/>
      <c r="BHA16" s="71"/>
      <c r="BHB16" s="71"/>
      <c r="BHC16" s="71"/>
      <c r="BHD16" s="71"/>
      <c r="BHE16" s="71"/>
      <c r="BHF16" s="71"/>
      <c r="BHG16" s="71"/>
      <c r="BHH16" s="71"/>
      <c r="BHI16" s="71"/>
      <c r="BHJ16" s="35"/>
      <c r="BHK16" s="14"/>
      <c r="BHL16" s="71"/>
      <c r="BHM16" s="71"/>
      <c r="BHN16" s="71"/>
      <c r="BHO16" s="71"/>
      <c r="BHP16" s="71"/>
      <c r="BHQ16" s="71"/>
      <c r="BHR16" s="71"/>
      <c r="BHS16" s="71"/>
      <c r="BHT16" s="71"/>
      <c r="BHU16" s="71"/>
      <c r="BHV16" s="71"/>
      <c r="BHW16" s="35"/>
      <c r="BHX16" s="14"/>
      <c r="BHY16" s="71"/>
      <c r="BHZ16" s="71"/>
      <c r="BIA16" s="71"/>
      <c r="BIB16" s="71"/>
      <c r="BIC16" s="71"/>
      <c r="BID16" s="71"/>
      <c r="BIE16" s="71"/>
      <c r="BIF16" s="71"/>
      <c r="BIG16" s="71"/>
      <c r="BIH16" s="71"/>
      <c r="BII16" s="71"/>
      <c r="BIJ16" s="35"/>
      <c r="BIK16" s="14"/>
      <c r="BIL16" s="71"/>
      <c r="BIM16" s="71"/>
      <c r="BIN16" s="71"/>
      <c r="BIO16" s="71"/>
      <c r="BIP16" s="71"/>
      <c r="BIQ16" s="71"/>
      <c r="BIR16" s="71"/>
      <c r="BIS16" s="71"/>
      <c r="BIT16" s="71"/>
      <c r="BIU16" s="71"/>
      <c r="BIV16" s="71"/>
      <c r="BIW16" s="35"/>
      <c r="BIX16" s="14"/>
      <c r="BIY16" s="71"/>
      <c r="BIZ16" s="71"/>
      <c r="BJA16" s="71"/>
      <c r="BJB16" s="71"/>
      <c r="BJC16" s="71"/>
      <c r="BJD16" s="71"/>
      <c r="BJE16" s="71"/>
      <c r="BJF16" s="71"/>
      <c r="BJG16" s="71"/>
      <c r="BJH16" s="71"/>
      <c r="BJI16" s="71"/>
      <c r="BJJ16" s="35"/>
      <c r="BJK16" s="14"/>
      <c r="BJL16" s="71"/>
      <c r="BJM16" s="71"/>
      <c r="BJN16" s="71"/>
      <c r="BJO16" s="71"/>
      <c r="BJP16" s="71"/>
      <c r="BJQ16" s="71"/>
      <c r="BJR16" s="71"/>
      <c r="BJS16" s="71"/>
      <c r="BJT16" s="71"/>
      <c r="BJU16" s="71"/>
      <c r="BJV16" s="71"/>
      <c r="BJW16" s="35"/>
      <c r="BJX16" s="14"/>
      <c r="BJY16" s="71"/>
      <c r="BJZ16" s="71"/>
      <c r="BKA16" s="71"/>
      <c r="BKB16" s="71"/>
      <c r="BKC16" s="71"/>
      <c r="BKD16" s="71"/>
      <c r="BKE16" s="71"/>
      <c r="BKF16" s="71"/>
      <c r="BKG16" s="71"/>
      <c r="BKH16" s="71"/>
      <c r="BKI16" s="71"/>
      <c r="BKJ16" s="35"/>
      <c r="BKK16" s="14"/>
      <c r="BKL16" s="71"/>
      <c r="BKM16" s="71"/>
      <c r="BKN16" s="71"/>
      <c r="BKO16" s="71"/>
      <c r="BKP16" s="71"/>
      <c r="BKQ16" s="71"/>
      <c r="BKR16" s="71"/>
      <c r="BKS16" s="71"/>
      <c r="BKT16" s="71"/>
      <c r="BKU16" s="71"/>
      <c r="BKV16" s="71"/>
      <c r="BKW16" s="35"/>
      <c r="BKX16" s="14"/>
      <c r="BKY16" s="71"/>
      <c r="BKZ16" s="71"/>
      <c r="BLA16" s="71"/>
      <c r="BLB16" s="71"/>
      <c r="BLC16" s="71"/>
      <c r="BLD16" s="71"/>
      <c r="BLE16" s="71"/>
      <c r="BLF16" s="71"/>
      <c r="BLG16" s="71"/>
      <c r="BLH16" s="71"/>
      <c r="BLI16" s="71"/>
      <c r="BLJ16" s="35"/>
      <c r="BLK16" s="14"/>
      <c r="BLL16" s="71"/>
      <c r="BLM16" s="71"/>
      <c r="BLN16" s="71"/>
      <c r="BLO16" s="71"/>
      <c r="BLP16" s="71"/>
      <c r="BLQ16" s="71"/>
      <c r="BLR16" s="71"/>
      <c r="BLS16" s="71"/>
      <c r="BLT16" s="71"/>
      <c r="BLU16" s="71"/>
      <c r="BLV16" s="71"/>
      <c r="BLW16" s="35"/>
      <c r="BLX16" s="14"/>
      <c r="BLY16" s="71"/>
      <c r="BLZ16" s="71"/>
      <c r="BMA16" s="71"/>
      <c r="BMB16" s="71"/>
      <c r="BMC16" s="71"/>
      <c r="BMD16" s="71"/>
      <c r="BME16" s="71"/>
      <c r="BMF16" s="71"/>
      <c r="BMG16" s="71"/>
      <c r="BMH16" s="71"/>
      <c r="BMI16" s="71"/>
      <c r="BMJ16" s="35"/>
      <c r="BMK16" s="14"/>
      <c r="BML16" s="71"/>
      <c r="BMM16" s="71"/>
      <c r="BMN16" s="71"/>
      <c r="BMO16" s="71"/>
      <c r="BMP16" s="71"/>
      <c r="BMQ16" s="71"/>
      <c r="BMR16" s="71"/>
      <c r="BMS16" s="71"/>
      <c r="BMT16" s="71"/>
      <c r="BMU16" s="71"/>
      <c r="BMV16" s="71"/>
      <c r="BMW16" s="35"/>
      <c r="BMX16" s="14"/>
      <c r="BMY16" s="71"/>
      <c r="BMZ16" s="71"/>
      <c r="BNA16" s="71"/>
      <c r="BNB16" s="71"/>
      <c r="BNC16" s="71"/>
      <c r="BND16" s="71"/>
      <c r="BNE16" s="71"/>
      <c r="BNF16" s="71"/>
      <c r="BNG16" s="71"/>
      <c r="BNH16" s="71"/>
      <c r="BNI16" s="71"/>
      <c r="BNJ16" s="35"/>
      <c r="BNK16" s="14"/>
      <c r="BNL16" s="71"/>
      <c r="BNM16" s="71"/>
      <c r="BNN16" s="71"/>
      <c r="BNO16" s="71"/>
      <c r="BNP16" s="71"/>
      <c r="BNQ16" s="71"/>
      <c r="BNR16" s="71"/>
      <c r="BNS16" s="71"/>
      <c r="BNT16" s="71"/>
      <c r="BNU16" s="71"/>
      <c r="BNV16" s="71"/>
      <c r="BNW16" s="35"/>
      <c r="BNX16" s="14"/>
      <c r="BNY16" s="71"/>
      <c r="BNZ16" s="71"/>
      <c r="BOA16" s="71"/>
      <c r="BOB16" s="71"/>
      <c r="BOC16" s="71"/>
      <c r="BOD16" s="71"/>
      <c r="BOE16" s="71"/>
      <c r="BOF16" s="71"/>
      <c r="BOG16" s="71"/>
      <c r="BOH16" s="71"/>
      <c r="BOI16" s="71"/>
      <c r="BOJ16" s="35"/>
      <c r="BOK16" s="14"/>
      <c r="BOL16" s="71"/>
      <c r="BOM16" s="71"/>
      <c r="BON16" s="71"/>
      <c r="BOO16" s="71"/>
      <c r="BOP16" s="71"/>
      <c r="BOQ16" s="71"/>
      <c r="BOR16" s="71"/>
      <c r="BOS16" s="71"/>
      <c r="BOT16" s="71"/>
      <c r="BOU16" s="71"/>
      <c r="BOV16" s="71"/>
      <c r="BOW16" s="35"/>
      <c r="BOX16" s="14"/>
      <c r="BOY16" s="71"/>
      <c r="BOZ16" s="71"/>
      <c r="BPA16" s="71"/>
      <c r="BPB16" s="71"/>
      <c r="BPC16" s="71"/>
      <c r="BPD16" s="71"/>
      <c r="BPE16" s="71"/>
      <c r="BPF16" s="71"/>
      <c r="BPG16" s="71"/>
      <c r="BPH16" s="71"/>
      <c r="BPI16" s="71"/>
      <c r="BPJ16" s="35"/>
      <c r="BPK16" s="14"/>
      <c r="BPL16" s="71"/>
      <c r="BPM16" s="71"/>
      <c r="BPN16" s="71"/>
      <c r="BPO16" s="71"/>
      <c r="BPP16" s="71"/>
      <c r="BPQ16" s="71"/>
      <c r="BPR16" s="71"/>
      <c r="BPS16" s="71"/>
      <c r="BPT16" s="71"/>
      <c r="BPU16" s="71"/>
      <c r="BPV16" s="71"/>
      <c r="BPW16" s="35"/>
      <c r="BPX16" s="14"/>
      <c r="BPY16" s="71"/>
      <c r="BPZ16" s="71"/>
      <c r="BQA16" s="71"/>
      <c r="BQB16" s="71"/>
      <c r="BQC16" s="71"/>
      <c r="BQD16" s="71"/>
      <c r="BQE16" s="71"/>
      <c r="BQF16" s="71"/>
      <c r="BQG16" s="71"/>
      <c r="BQH16" s="71"/>
      <c r="BQI16" s="71"/>
      <c r="BQJ16" s="35"/>
      <c r="BQK16" s="14"/>
      <c r="BQL16" s="71"/>
      <c r="BQM16" s="71"/>
      <c r="BQN16" s="71"/>
      <c r="BQO16" s="71"/>
      <c r="BQP16" s="71"/>
      <c r="BQQ16" s="71"/>
      <c r="BQR16" s="71"/>
      <c r="BQS16" s="71"/>
      <c r="BQT16" s="71"/>
      <c r="BQU16" s="71"/>
      <c r="BQV16" s="71"/>
      <c r="BQW16" s="35"/>
      <c r="BQX16" s="14"/>
      <c r="BQY16" s="71"/>
      <c r="BQZ16" s="71"/>
      <c r="BRA16" s="71"/>
      <c r="BRB16" s="71"/>
      <c r="BRC16" s="71"/>
      <c r="BRD16" s="71"/>
      <c r="BRE16" s="71"/>
      <c r="BRF16" s="71"/>
      <c r="BRG16" s="71"/>
      <c r="BRH16" s="71"/>
      <c r="BRI16" s="71"/>
      <c r="BRJ16" s="35"/>
      <c r="BRK16" s="14"/>
      <c r="BRL16" s="71"/>
      <c r="BRM16" s="71"/>
      <c r="BRN16" s="71"/>
      <c r="BRO16" s="71"/>
      <c r="BRP16" s="71"/>
      <c r="BRQ16" s="71"/>
      <c r="BRR16" s="71"/>
      <c r="BRS16" s="71"/>
      <c r="BRT16" s="71"/>
      <c r="BRU16" s="71"/>
      <c r="BRV16" s="71"/>
      <c r="BRW16" s="35"/>
      <c r="BRX16" s="14"/>
      <c r="BRY16" s="71"/>
      <c r="BRZ16" s="71"/>
      <c r="BSA16" s="71"/>
      <c r="BSB16" s="71"/>
      <c r="BSC16" s="71"/>
      <c r="BSD16" s="71"/>
      <c r="BSE16" s="71"/>
      <c r="BSF16" s="71"/>
      <c r="BSG16" s="71"/>
      <c r="BSH16" s="71"/>
      <c r="BSI16" s="71"/>
      <c r="BSJ16" s="35"/>
      <c r="BSK16" s="14"/>
      <c r="BSL16" s="71"/>
      <c r="BSM16" s="71"/>
      <c r="BSN16" s="71"/>
      <c r="BSO16" s="71"/>
      <c r="BSP16" s="71"/>
      <c r="BSQ16" s="71"/>
      <c r="BSR16" s="71"/>
      <c r="BSS16" s="71"/>
      <c r="BST16" s="71"/>
      <c r="BSU16" s="71"/>
      <c r="BSV16" s="71"/>
      <c r="BSW16" s="35"/>
      <c r="BSX16" s="14"/>
      <c r="BSY16" s="71"/>
      <c r="BSZ16" s="71"/>
      <c r="BTA16" s="71"/>
      <c r="BTB16" s="71"/>
      <c r="BTC16" s="71"/>
      <c r="BTD16" s="71"/>
      <c r="BTE16" s="71"/>
      <c r="BTF16" s="71"/>
      <c r="BTG16" s="71"/>
      <c r="BTH16" s="71"/>
      <c r="BTI16" s="71"/>
      <c r="BTJ16" s="35"/>
      <c r="BTK16" s="14"/>
      <c r="BTL16" s="71"/>
      <c r="BTM16" s="71"/>
      <c r="BTN16" s="71"/>
      <c r="BTO16" s="71"/>
      <c r="BTP16" s="71"/>
      <c r="BTQ16" s="71"/>
      <c r="BTR16" s="71"/>
      <c r="BTS16" s="71"/>
      <c r="BTT16" s="71"/>
      <c r="BTU16" s="71"/>
      <c r="BTV16" s="71"/>
      <c r="BTW16" s="35"/>
      <c r="BTX16" s="14"/>
      <c r="BTY16" s="71"/>
      <c r="BTZ16" s="71"/>
      <c r="BUA16" s="71"/>
      <c r="BUB16" s="71"/>
      <c r="BUC16" s="71"/>
      <c r="BUD16" s="71"/>
      <c r="BUE16" s="71"/>
      <c r="BUF16" s="71"/>
      <c r="BUG16" s="71"/>
      <c r="BUH16" s="71"/>
      <c r="BUI16" s="71"/>
      <c r="BUJ16" s="35"/>
      <c r="BUK16" s="14"/>
      <c r="BUL16" s="71"/>
      <c r="BUM16" s="71"/>
      <c r="BUN16" s="71"/>
      <c r="BUO16" s="71"/>
      <c r="BUP16" s="71"/>
      <c r="BUQ16" s="71"/>
      <c r="BUR16" s="71"/>
      <c r="BUS16" s="71"/>
      <c r="BUT16" s="71"/>
      <c r="BUU16" s="71"/>
      <c r="BUV16" s="71"/>
      <c r="BUW16" s="35"/>
      <c r="BUX16" s="14"/>
      <c r="BUY16" s="71"/>
      <c r="BUZ16" s="71"/>
      <c r="BVA16" s="71"/>
      <c r="BVB16" s="71"/>
      <c r="BVC16" s="71"/>
      <c r="BVD16" s="71"/>
      <c r="BVE16" s="71"/>
      <c r="BVF16" s="71"/>
      <c r="BVG16" s="71"/>
      <c r="BVH16" s="71"/>
      <c r="BVI16" s="71"/>
      <c r="BVJ16" s="35"/>
      <c r="BVK16" s="14"/>
      <c r="BVL16" s="71"/>
      <c r="BVM16" s="71"/>
      <c r="BVN16" s="71"/>
      <c r="BVO16" s="71"/>
      <c r="BVP16" s="71"/>
      <c r="BVQ16" s="71"/>
      <c r="BVR16" s="71"/>
      <c r="BVS16" s="71"/>
      <c r="BVT16" s="71"/>
      <c r="BVU16" s="71"/>
      <c r="BVV16" s="71"/>
      <c r="BVW16" s="35"/>
      <c r="BVX16" s="14"/>
      <c r="BVY16" s="71"/>
      <c r="BVZ16" s="71"/>
      <c r="BWA16" s="71"/>
      <c r="BWB16" s="71"/>
      <c r="BWC16" s="71"/>
      <c r="BWD16" s="71"/>
      <c r="BWE16" s="71"/>
      <c r="BWF16" s="71"/>
      <c r="BWG16" s="71"/>
      <c r="BWH16" s="71"/>
      <c r="BWI16" s="71"/>
      <c r="BWJ16" s="35"/>
      <c r="BWK16" s="14"/>
      <c r="BWL16" s="71"/>
      <c r="BWM16" s="71"/>
      <c r="BWN16" s="71"/>
      <c r="BWO16" s="71"/>
      <c r="BWP16" s="71"/>
      <c r="BWQ16" s="71"/>
      <c r="BWR16" s="71"/>
      <c r="BWS16" s="71"/>
      <c r="BWT16" s="71"/>
      <c r="BWU16" s="71"/>
      <c r="BWV16" s="71"/>
      <c r="BWW16" s="35"/>
      <c r="BWX16" s="14"/>
      <c r="BWY16" s="71"/>
      <c r="BWZ16" s="71"/>
      <c r="BXA16" s="71"/>
      <c r="BXB16" s="71"/>
      <c r="BXC16" s="71"/>
      <c r="BXD16" s="71"/>
      <c r="BXE16" s="71"/>
      <c r="BXF16" s="71"/>
      <c r="BXG16" s="71"/>
      <c r="BXH16" s="71"/>
      <c r="BXI16" s="71"/>
      <c r="BXJ16" s="35"/>
      <c r="BXK16" s="14"/>
      <c r="BXL16" s="71"/>
      <c r="BXM16" s="71"/>
      <c r="BXN16" s="71"/>
      <c r="BXO16" s="71"/>
      <c r="BXP16" s="71"/>
      <c r="BXQ16" s="71"/>
      <c r="BXR16" s="71"/>
      <c r="BXS16" s="71"/>
      <c r="BXT16" s="71"/>
      <c r="BXU16" s="71"/>
      <c r="BXV16" s="71"/>
      <c r="BXW16" s="35"/>
      <c r="BXX16" s="14"/>
      <c r="BXY16" s="71"/>
      <c r="BXZ16" s="71"/>
      <c r="BYA16" s="71"/>
      <c r="BYB16" s="71"/>
      <c r="BYC16" s="71"/>
      <c r="BYD16" s="71"/>
      <c r="BYE16" s="71"/>
      <c r="BYF16" s="71"/>
      <c r="BYG16" s="71"/>
      <c r="BYH16" s="71"/>
      <c r="BYI16" s="71"/>
      <c r="BYJ16" s="35"/>
      <c r="BYK16" s="14"/>
      <c r="BYL16" s="71"/>
      <c r="BYM16" s="71"/>
      <c r="BYN16" s="71"/>
      <c r="BYO16" s="71"/>
      <c r="BYP16" s="71"/>
      <c r="BYQ16" s="71"/>
      <c r="BYR16" s="71"/>
      <c r="BYS16" s="71"/>
      <c r="BYT16" s="71"/>
      <c r="BYU16" s="71"/>
      <c r="BYV16" s="71"/>
      <c r="BYW16" s="35"/>
      <c r="BYX16" s="14"/>
      <c r="BYY16" s="71"/>
      <c r="BYZ16" s="71"/>
      <c r="BZA16" s="71"/>
      <c r="BZB16" s="71"/>
      <c r="BZC16" s="71"/>
      <c r="BZD16" s="71"/>
      <c r="BZE16" s="71"/>
      <c r="BZF16" s="71"/>
      <c r="BZG16" s="71"/>
      <c r="BZH16" s="71"/>
      <c r="BZI16" s="71"/>
      <c r="BZJ16" s="35"/>
      <c r="BZK16" s="14"/>
      <c r="BZL16" s="71"/>
      <c r="BZM16" s="71"/>
      <c r="BZN16" s="71"/>
      <c r="BZO16" s="71"/>
      <c r="BZP16" s="71"/>
      <c r="BZQ16" s="71"/>
      <c r="BZR16" s="71"/>
      <c r="BZS16" s="71"/>
      <c r="BZT16" s="71"/>
      <c r="BZU16" s="71"/>
      <c r="BZV16" s="71"/>
      <c r="BZW16" s="35"/>
      <c r="BZX16" s="14"/>
      <c r="BZY16" s="71"/>
      <c r="BZZ16" s="71"/>
      <c r="CAA16" s="71"/>
      <c r="CAB16" s="71"/>
      <c r="CAC16" s="71"/>
      <c r="CAD16" s="71"/>
      <c r="CAE16" s="71"/>
      <c r="CAF16" s="71"/>
      <c r="CAG16" s="71"/>
      <c r="CAH16" s="71"/>
      <c r="CAI16" s="71"/>
      <c r="CAJ16" s="35"/>
      <c r="CAK16" s="14"/>
      <c r="CAL16" s="71"/>
      <c r="CAM16" s="71"/>
      <c r="CAN16" s="71"/>
      <c r="CAO16" s="71"/>
      <c r="CAP16" s="71"/>
      <c r="CAQ16" s="71"/>
      <c r="CAR16" s="71"/>
      <c r="CAS16" s="71"/>
      <c r="CAT16" s="71"/>
      <c r="CAU16" s="71"/>
      <c r="CAV16" s="71"/>
      <c r="CAW16" s="35"/>
      <c r="CAX16" s="14"/>
      <c r="CAY16" s="71"/>
      <c r="CAZ16" s="71"/>
      <c r="CBA16" s="71"/>
      <c r="CBB16" s="71"/>
      <c r="CBC16" s="71"/>
      <c r="CBD16" s="71"/>
      <c r="CBE16" s="71"/>
      <c r="CBF16" s="71"/>
      <c r="CBG16" s="71"/>
      <c r="CBH16" s="71"/>
      <c r="CBI16" s="71"/>
      <c r="CBJ16" s="35"/>
      <c r="CBK16" s="14"/>
      <c r="CBL16" s="71"/>
      <c r="CBM16" s="71"/>
      <c r="CBN16" s="71"/>
      <c r="CBO16" s="71"/>
      <c r="CBP16" s="71"/>
      <c r="CBQ16" s="71"/>
      <c r="CBR16" s="71"/>
      <c r="CBS16" s="71"/>
      <c r="CBT16" s="71"/>
      <c r="CBU16" s="71"/>
      <c r="CBV16" s="71"/>
      <c r="CBW16" s="35"/>
      <c r="CBX16" s="14"/>
      <c r="CBY16" s="71"/>
      <c r="CBZ16" s="71"/>
      <c r="CCA16" s="71"/>
      <c r="CCB16" s="71"/>
      <c r="CCC16" s="71"/>
      <c r="CCD16" s="71"/>
      <c r="CCE16" s="71"/>
      <c r="CCF16" s="71"/>
      <c r="CCG16" s="71"/>
      <c r="CCH16" s="71"/>
      <c r="CCI16" s="71"/>
      <c r="CCJ16" s="35"/>
      <c r="CCK16" s="14"/>
      <c r="CCL16" s="71"/>
      <c r="CCM16" s="71"/>
      <c r="CCN16" s="71"/>
      <c r="CCO16" s="71"/>
      <c r="CCP16" s="71"/>
      <c r="CCQ16" s="71"/>
      <c r="CCR16" s="71"/>
      <c r="CCS16" s="71"/>
      <c r="CCT16" s="71"/>
      <c r="CCU16" s="71"/>
      <c r="CCV16" s="71"/>
      <c r="CCW16" s="35"/>
      <c r="CCX16" s="14"/>
      <c r="CCY16" s="71"/>
      <c r="CCZ16" s="71"/>
      <c r="CDA16" s="71"/>
      <c r="CDB16" s="71"/>
      <c r="CDC16" s="71"/>
      <c r="CDD16" s="71"/>
      <c r="CDE16" s="71"/>
      <c r="CDF16" s="71"/>
      <c r="CDG16" s="71"/>
      <c r="CDH16" s="71"/>
      <c r="CDI16" s="71"/>
      <c r="CDJ16" s="35"/>
      <c r="CDK16" s="14"/>
      <c r="CDL16" s="71"/>
      <c r="CDM16" s="71"/>
      <c r="CDN16" s="71"/>
      <c r="CDO16" s="71"/>
      <c r="CDP16" s="71"/>
      <c r="CDQ16" s="71"/>
      <c r="CDR16" s="71"/>
      <c r="CDS16" s="71"/>
      <c r="CDT16" s="71"/>
      <c r="CDU16" s="71"/>
      <c r="CDV16" s="71"/>
      <c r="CDW16" s="35"/>
      <c r="CDX16" s="14"/>
      <c r="CDY16" s="71"/>
      <c r="CDZ16" s="71"/>
      <c r="CEA16" s="71"/>
      <c r="CEB16" s="71"/>
      <c r="CEC16" s="71"/>
      <c r="CED16" s="71"/>
      <c r="CEE16" s="71"/>
      <c r="CEF16" s="71"/>
      <c r="CEG16" s="71"/>
      <c r="CEH16" s="71"/>
      <c r="CEI16" s="71"/>
      <c r="CEJ16" s="35"/>
      <c r="CEK16" s="14"/>
      <c r="CEL16" s="71"/>
      <c r="CEM16" s="71"/>
      <c r="CEN16" s="71"/>
      <c r="CEO16" s="71"/>
      <c r="CEP16" s="71"/>
      <c r="CEQ16" s="71"/>
      <c r="CER16" s="71"/>
      <c r="CES16" s="71"/>
      <c r="CET16" s="71"/>
      <c r="CEU16" s="71"/>
      <c r="CEV16" s="71"/>
      <c r="CEW16" s="35"/>
      <c r="CEX16" s="14"/>
      <c r="CEY16" s="71"/>
      <c r="CEZ16" s="71"/>
      <c r="CFA16" s="71"/>
      <c r="CFB16" s="71"/>
      <c r="CFC16" s="71"/>
      <c r="CFD16" s="71"/>
      <c r="CFE16" s="71"/>
      <c r="CFF16" s="71"/>
      <c r="CFG16" s="71"/>
      <c r="CFH16" s="71"/>
      <c r="CFI16" s="71"/>
      <c r="CFJ16" s="35"/>
      <c r="CFK16" s="14"/>
      <c r="CFL16" s="71"/>
      <c r="CFM16" s="71"/>
      <c r="CFN16" s="71"/>
      <c r="CFO16" s="71"/>
      <c r="CFP16" s="71"/>
      <c r="CFQ16" s="71"/>
      <c r="CFR16" s="71"/>
      <c r="CFS16" s="71"/>
      <c r="CFT16" s="71"/>
      <c r="CFU16" s="71"/>
      <c r="CFV16" s="71"/>
      <c r="CFW16" s="35"/>
      <c r="CFX16" s="14"/>
      <c r="CFY16" s="71"/>
      <c r="CFZ16" s="71"/>
      <c r="CGA16" s="71"/>
      <c r="CGB16" s="71"/>
      <c r="CGC16" s="71"/>
      <c r="CGD16" s="71"/>
      <c r="CGE16" s="71"/>
      <c r="CGF16" s="71"/>
      <c r="CGG16" s="71"/>
      <c r="CGH16" s="71"/>
      <c r="CGI16" s="71"/>
      <c r="CGJ16" s="35"/>
      <c r="CGK16" s="14"/>
      <c r="CGL16" s="71"/>
      <c r="CGM16" s="71"/>
      <c r="CGN16" s="71"/>
      <c r="CGO16" s="71"/>
      <c r="CGP16" s="71"/>
      <c r="CGQ16" s="71"/>
      <c r="CGR16" s="71"/>
      <c r="CGS16" s="71"/>
      <c r="CGT16" s="71"/>
      <c r="CGU16" s="71"/>
      <c r="CGV16" s="71"/>
      <c r="CGW16" s="35"/>
      <c r="CGX16" s="14"/>
      <c r="CGY16" s="71"/>
      <c r="CGZ16" s="71"/>
      <c r="CHA16" s="71"/>
      <c r="CHB16" s="71"/>
      <c r="CHC16" s="71"/>
      <c r="CHD16" s="71"/>
      <c r="CHE16" s="71"/>
      <c r="CHF16" s="71"/>
      <c r="CHG16" s="71"/>
      <c r="CHH16" s="71"/>
      <c r="CHI16" s="71"/>
      <c r="CHJ16" s="35"/>
      <c r="CHK16" s="14"/>
      <c r="CHL16" s="71"/>
      <c r="CHM16" s="71"/>
      <c r="CHN16" s="71"/>
      <c r="CHO16" s="71"/>
      <c r="CHP16" s="71"/>
      <c r="CHQ16" s="71"/>
      <c r="CHR16" s="71"/>
      <c r="CHS16" s="71"/>
      <c r="CHT16" s="71"/>
      <c r="CHU16" s="71"/>
      <c r="CHV16" s="71"/>
      <c r="CHW16" s="35"/>
      <c r="CHX16" s="14"/>
      <c r="CHY16" s="71"/>
      <c r="CHZ16" s="71"/>
      <c r="CIA16" s="71"/>
      <c r="CIB16" s="71"/>
      <c r="CIC16" s="71"/>
      <c r="CID16" s="71"/>
      <c r="CIE16" s="71"/>
      <c r="CIF16" s="71"/>
      <c r="CIG16" s="71"/>
      <c r="CIH16" s="71"/>
      <c r="CII16" s="71"/>
      <c r="CIJ16" s="35"/>
      <c r="CIK16" s="14"/>
      <c r="CIL16" s="71"/>
      <c r="CIM16" s="71"/>
      <c r="CIN16" s="71"/>
      <c r="CIO16" s="71"/>
      <c r="CIP16" s="71"/>
      <c r="CIQ16" s="71"/>
      <c r="CIR16" s="71"/>
      <c r="CIS16" s="71"/>
      <c r="CIT16" s="71"/>
      <c r="CIU16" s="71"/>
      <c r="CIV16" s="71"/>
      <c r="CIW16" s="35"/>
      <c r="CIX16" s="14"/>
      <c r="CIY16" s="71"/>
      <c r="CIZ16" s="71"/>
      <c r="CJA16" s="71"/>
      <c r="CJB16" s="71"/>
      <c r="CJC16" s="71"/>
      <c r="CJD16" s="71"/>
      <c r="CJE16" s="71"/>
      <c r="CJF16" s="71"/>
      <c r="CJG16" s="71"/>
      <c r="CJH16" s="71"/>
      <c r="CJI16" s="71"/>
      <c r="CJJ16" s="35"/>
      <c r="CJK16" s="14"/>
      <c r="CJL16" s="71"/>
      <c r="CJM16" s="71"/>
      <c r="CJN16" s="71"/>
      <c r="CJO16" s="71"/>
      <c r="CJP16" s="71"/>
      <c r="CJQ16" s="71"/>
      <c r="CJR16" s="71"/>
      <c r="CJS16" s="71"/>
      <c r="CJT16" s="71"/>
      <c r="CJU16" s="71"/>
      <c r="CJV16" s="71"/>
      <c r="CJW16" s="35"/>
      <c r="CJX16" s="14"/>
      <c r="CJY16" s="71"/>
      <c r="CJZ16" s="71"/>
      <c r="CKA16" s="71"/>
      <c r="CKB16" s="71"/>
      <c r="CKC16" s="71"/>
      <c r="CKD16" s="71"/>
      <c r="CKE16" s="71"/>
      <c r="CKF16" s="71"/>
      <c r="CKG16" s="71"/>
      <c r="CKH16" s="71"/>
      <c r="CKI16" s="71"/>
      <c r="CKJ16" s="35"/>
      <c r="CKK16" s="14"/>
      <c r="CKL16" s="71"/>
      <c r="CKM16" s="71"/>
      <c r="CKN16" s="71"/>
      <c r="CKO16" s="71"/>
      <c r="CKP16" s="71"/>
      <c r="CKQ16" s="71"/>
      <c r="CKR16" s="71"/>
      <c r="CKS16" s="71"/>
      <c r="CKT16" s="71"/>
      <c r="CKU16" s="71"/>
      <c r="CKV16" s="71"/>
      <c r="CKW16" s="35"/>
      <c r="CKX16" s="14"/>
      <c r="CKY16" s="71"/>
      <c r="CKZ16" s="71"/>
      <c r="CLA16" s="71"/>
      <c r="CLB16" s="71"/>
      <c r="CLC16" s="71"/>
      <c r="CLD16" s="71"/>
      <c r="CLE16" s="71"/>
      <c r="CLF16" s="71"/>
      <c r="CLG16" s="71"/>
      <c r="CLH16" s="71"/>
      <c r="CLI16" s="71"/>
      <c r="CLJ16" s="35"/>
      <c r="CLK16" s="14"/>
      <c r="CLL16" s="71"/>
      <c r="CLM16" s="71"/>
      <c r="CLN16" s="71"/>
      <c r="CLO16" s="71"/>
      <c r="CLP16" s="71"/>
      <c r="CLQ16" s="71"/>
      <c r="CLR16" s="71"/>
      <c r="CLS16" s="71"/>
      <c r="CLT16" s="71"/>
      <c r="CLU16" s="71"/>
      <c r="CLV16" s="71"/>
      <c r="CLW16" s="35"/>
      <c r="CLX16" s="14"/>
      <c r="CLY16" s="71"/>
      <c r="CLZ16" s="71"/>
      <c r="CMA16" s="71"/>
      <c r="CMB16" s="71"/>
      <c r="CMC16" s="71"/>
      <c r="CMD16" s="71"/>
      <c r="CME16" s="71"/>
      <c r="CMF16" s="71"/>
      <c r="CMG16" s="71"/>
      <c r="CMH16" s="71"/>
      <c r="CMI16" s="71"/>
      <c r="CMJ16" s="35"/>
      <c r="CMK16" s="14"/>
      <c r="CML16" s="71"/>
      <c r="CMM16" s="71"/>
      <c r="CMN16" s="71"/>
      <c r="CMO16" s="71"/>
      <c r="CMP16" s="71"/>
      <c r="CMQ16" s="71"/>
      <c r="CMR16" s="71"/>
      <c r="CMS16" s="71"/>
      <c r="CMT16" s="71"/>
      <c r="CMU16" s="71"/>
      <c r="CMV16" s="71"/>
      <c r="CMW16" s="35"/>
      <c r="CMX16" s="14"/>
      <c r="CMY16" s="71"/>
      <c r="CMZ16" s="71"/>
      <c r="CNA16" s="71"/>
      <c r="CNB16" s="71"/>
      <c r="CNC16" s="71"/>
      <c r="CND16" s="71"/>
      <c r="CNE16" s="71"/>
      <c r="CNF16" s="71"/>
      <c r="CNG16" s="71"/>
      <c r="CNH16" s="71"/>
      <c r="CNI16" s="71"/>
      <c r="CNJ16" s="35"/>
      <c r="CNK16" s="14"/>
      <c r="CNL16" s="71"/>
      <c r="CNM16" s="71"/>
      <c r="CNN16" s="71"/>
      <c r="CNO16" s="71"/>
      <c r="CNP16" s="71"/>
      <c r="CNQ16" s="71"/>
      <c r="CNR16" s="71"/>
      <c r="CNS16" s="71"/>
      <c r="CNT16" s="71"/>
      <c r="CNU16" s="71"/>
      <c r="CNV16" s="71"/>
      <c r="CNW16" s="35"/>
      <c r="CNX16" s="14"/>
      <c r="CNY16" s="71"/>
      <c r="CNZ16" s="71"/>
      <c r="COA16" s="71"/>
      <c r="COB16" s="71"/>
      <c r="COC16" s="71"/>
      <c r="COD16" s="71"/>
      <c r="COE16" s="71"/>
      <c r="COF16" s="71"/>
      <c r="COG16" s="71"/>
      <c r="COH16" s="71"/>
      <c r="COI16" s="71"/>
      <c r="COJ16" s="35"/>
      <c r="COK16" s="14"/>
      <c r="COL16" s="71"/>
      <c r="COM16" s="71"/>
      <c r="CON16" s="71"/>
      <c r="COO16" s="71"/>
      <c r="COP16" s="71"/>
      <c r="COQ16" s="71"/>
      <c r="COR16" s="71"/>
      <c r="COS16" s="71"/>
      <c r="COT16" s="71"/>
      <c r="COU16" s="71"/>
      <c r="COV16" s="71"/>
      <c r="COW16" s="35"/>
      <c r="COX16" s="14"/>
      <c r="COY16" s="71"/>
      <c r="COZ16" s="71"/>
      <c r="CPA16" s="71"/>
      <c r="CPB16" s="71"/>
      <c r="CPC16" s="71"/>
      <c r="CPD16" s="71"/>
      <c r="CPE16" s="71"/>
      <c r="CPF16" s="71"/>
      <c r="CPG16" s="71"/>
      <c r="CPH16" s="71"/>
      <c r="CPI16" s="71"/>
      <c r="CPJ16" s="35"/>
      <c r="CPK16" s="14"/>
      <c r="CPL16" s="71"/>
      <c r="CPM16" s="71"/>
      <c r="CPN16" s="71"/>
      <c r="CPO16" s="71"/>
      <c r="CPP16" s="71"/>
      <c r="CPQ16" s="71"/>
      <c r="CPR16" s="71"/>
      <c r="CPS16" s="71"/>
      <c r="CPT16" s="71"/>
      <c r="CPU16" s="71"/>
      <c r="CPV16" s="71"/>
      <c r="CPW16" s="35"/>
      <c r="CPX16" s="14"/>
      <c r="CPY16" s="71"/>
      <c r="CPZ16" s="71"/>
      <c r="CQA16" s="71"/>
      <c r="CQB16" s="71"/>
      <c r="CQC16" s="71"/>
      <c r="CQD16" s="71"/>
      <c r="CQE16" s="71"/>
      <c r="CQF16" s="71"/>
      <c r="CQG16" s="71"/>
      <c r="CQH16" s="71"/>
      <c r="CQI16" s="71"/>
      <c r="CQJ16" s="35"/>
      <c r="CQK16" s="14"/>
      <c r="CQL16" s="71"/>
      <c r="CQM16" s="71"/>
      <c r="CQN16" s="71"/>
      <c r="CQO16" s="71"/>
      <c r="CQP16" s="71"/>
      <c r="CQQ16" s="71"/>
      <c r="CQR16" s="71"/>
      <c r="CQS16" s="71"/>
      <c r="CQT16" s="71"/>
      <c r="CQU16" s="71"/>
      <c r="CQV16" s="71"/>
      <c r="CQW16" s="35"/>
      <c r="CQX16" s="14"/>
      <c r="CQY16" s="71"/>
      <c r="CQZ16" s="71"/>
      <c r="CRA16" s="71"/>
      <c r="CRB16" s="71"/>
      <c r="CRC16" s="71"/>
      <c r="CRD16" s="71"/>
      <c r="CRE16" s="71"/>
      <c r="CRF16" s="71"/>
      <c r="CRG16" s="71"/>
      <c r="CRH16" s="71"/>
      <c r="CRI16" s="71"/>
      <c r="CRJ16" s="35"/>
      <c r="CRK16" s="14"/>
      <c r="CRL16" s="71"/>
      <c r="CRM16" s="71"/>
      <c r="CRN16" s="71"/>
      <c r="CRO16" s="71"/>
      <c r="CRP16" s="71"/>
      <c r="CRQ16" s="71"/>
      <c r="CRR16" s="71"/>
      <c r="CRS16" s="71"/>
      <c r="CRT16" s="71"/>
      <c r="CRU16" s="71"/>
      <c r="CRV16" s="71"/>
      <c r="CRW16" s="35"/>
      <c r="CRX16" s="14"/>
      <c r="CRY16" s="71"/>
      <c r="CRZ16" s="71"/>
      <c r="CSA16" s="71"/>
      <c r="CSB16" s="71"/>
      <c r="CSC16" s="71"/>
      <c r="CSD16" s="71"/>
      <c r="CSE16" s="71"/>
      <c r="CSF16" s="71"/>
      <c r="CSG16" s="71"/>
      <c r="CSH16" s="71"/>
      <c r="CSI16" s="71"/>
      <c r="CSJ16" s="35"/>
      <c r="CSK16" s="14"/>
      <c r="CSL16" s="71"/>
      <c r="CSM16" s="71"/>
      <c r="CSN16" s="71"/>
      <c r="CSO16" s="71"/>
      <c r="CSP16" s="71"/>
      <c r="CSQ16" s="71"/>
      <c r="CSR16" s="71"/>
      <c r="CSS16" s="71"/>
      <c r="CST16" s="71"/>
      <c r="CSU16" s="71"/>
      <c r="CSV16" s="71"/>
      <c r="CSW16" s="35"/>
      <c r="CSX16" s="14"/>
      <c r="CSY16" s="71"/>
      <c r="CSZ16" s="71"/>
      <c r="CTA16" s="71"/>
      <c r="CTB16" s="71"/>
      <c r="CTC16" s="71"/>
      <c r="CTD16" s="71"/>
      <c r="CTE16" s="71"/>
      <c r="CTF16" s="71"/>
      <c r="CTG16" s="71"/>
      <c r="CTH16" s="71"/>
      <c r="CTI16" s="71"/>
      <c r="CTJ16" s="35"/>
      <c r="CTK16" s="14"/>
      <c r="CTL16" s="71"/>
      <c r="CTM16" s="71"/>
      <c r="CTN16" s="71"/>
      <c r="CTO16" s="71"/>
      <c r="CTP16" s="71"/>
      <c r="CTQ16" s="71"/>
      <c r="CTR16" s="71"/>
      <c r="CTS16" s="71"/>
      <c r="CTT16" s="71"/>
      <c r="CTU16" s="71"/>
      <c r="CTV16" s="71"/>
      <c r="CTW16" s="35"/>
      <c r="CTX16" s="14"/>
      <c r="CTY16" s="71"/>
      <c r="CTZ16" s="71"/>
      <c r="CUA16" s="71"/>
      <c r="CUB16" s="71"/>
      <c r="CUC16" s="71"/>
      <c r="CUD16" s="71"/>
      <c r="CUE16" s="71"/>
      <c r="CUF16" s="71"/>
      <c r="CUG16" s="71"/>
      <c r="CUH16" s="71"/>
      <c r="CUI16" s="71"/>
      <c r="CUJ16" s="35"/>
      <c r="CUK16" s="14"/>
      <c r="CUL16" s="71"/>
      <c r="CUM16" s="71"/>
      <c r="CUN16" s="71"/>
      <c r="CUO16" s="71"/>
      <c r="CUP16" s="71"/>
      <c r="CUQ16" s="71"/>
      <c r="CUR16" s="71"/>
      <c r="CUS16" s="71"/>
      <c r="CUT16" s="71"/>
      <c r="CUU16" s="71"/>
      <c r="CUV16" s="71"/>
      <c r="CUW16" s="35"/>
      <c r="CUX16" s="14"/>
      <c r="CUY16" s="71"/>
      <c r="CUZ16" s="71"/>
      <c r="CVA16" s="71"/>
      <c r="CVB16" s="71"/>
      <c r="CVC16" s="71"/>
      <c r="CVD16" s="71"/>
      <c r="CVE16" s="71"/>
      <c r="CVF16" s="71"/>
      <c r="CVG16" s="71"/>
      <c r="CVH16" s="71"/>
      <c r="CVI16" s="71"/>
      <c r="CVJ16" s="35"/>
      <c r="CVK16" s="14"/>
      <c r="CVL16" s="71"/>
      <c r="CVM16" s="71"/>
      <c r="CVN16" s="71"/>
      <c r="CVO16" s="71"/>
      <c r="CVP16" s="71"/>
      <c r="CVQ16" s="71"/>
      <c r="CVR16" s="71"/>
      <c r="CVS16" s="71"/>
      <c r="CVT16" s="71"/>
      <c r="CVU16" s="71"/>
      <c r="CVV16" s="71"/>
      <c r="CVW16" s="35"/>
      <c r="CVX16" s="14"/>
      <c r="CVY16" s="71"/>
      <c r="CVZ16" s="71"/>
      <c r="CWA16" s="71"/>
      <c r="CWB16" s="71"/>
      <c r="CWC16" s="71"/>
      <c r="CWD16" s="71"/>
      <c r="CWE16" s="71"/>
      <c r="CWF16" s="71"/>
      <c r="CWG16" s="71"/>
      <c r="CWH16" s="71"/>
      <c r="CWI16" s="71"/>
      <c r="CWJ16" s="35"/>
      <c r="CWK16" s="14"/>
      <c r="CWL16" s="71"/>
      <c r="CWM16" s="71"/>
      <c r="CWN16" s="71"/>
      <c r="CWO16" s="71"/>
      <c r="CWP16" s="71"/>
      <c r="CWQ16" s="71"/>
      <c r="CWR16" s="71"/>
      <c r="CWS16" s="71"/>
      <c r="CWT16" s="71"/>
      <c r="CWU16" s="71"/>
      <c r="CWV16" s="71"/>
      <c r="CWW16" s="35"/>
      <c r="CWX16" s="14"/>
      <c r="CWY16" s="71"/>
      <c r="CWZ16" s="71"/>
      <c r="CXA16" s="71"/>
      <c r="CXB16" s="71"/>
      <c r="CXC16" s="71"/>
      <c r="CXD16" s="71"/>
      <c r="CXE16" s="71"/>
      <c r="CXF16" s="71"/>
      <c r="CXG16" s="71"/>
      <c r="CXH16" s="71"/>
      <c r="CXI16" s="71"/>
      <c r="CXJ16" s="35"/>
      <c r="CXK16" s="14"/>
      <c r="CXL16" s="71"/>
      <c r="CXM16" s="71"/>
      <c r="CXN16" s="71"/>
      <c r="CXO16" s="71"/>
      <c r="CXP16" s="71"/>
      <c r="CXQ16" s="71"/>
      <c r="CXR16" s="71"/>
      <c r="CXS16" s="71"/>
      <c r="CXT16" s="71"/>
      <c r="CXU16" s="71"/>
      <c r="CXV16" s="71"/>
      <c r="CXW16" s="35"/>
      <c r="CXX16" s="14"/>
      <c r="CXY16" s="71"/>
      <c r="CXZ16" s="71"/>
      <c r="CYA16" s="71"/>
      <c r="CYB16" s="71"/>
      <c r="CYC16" s="71"/>
      <c r="CYD16" s="71"/>
      <c r="CYE16" s="71"/>
      <c r="CYF16" s="71"/>
      <c r="CYG16" s="71"/>
      <c r="CYH16" s="71"/>
      <c r="CYI16" s="71"/>
      <c r="CYJ16" s="35"/>
      <c r="CYK16" s="14"/>
      <c r="CYL16" s="71"/>
      <c r="CYM16" s="71"/>
      <c r="CYN16" s="71"/>
      <c r="CYO16" s="71"/>
      <c r="CYP16" s="71"/>
      <c r="CYQ16" s="71"/>
      <c r="CYR16" s="71"/>
      <c r="CYS16" s="71"/>
      <c r="CYT16" s="71"/>
      <c r="CYU16" s="71"/>
      <c r="CYV16" s="71"/>
      <c r="CYW16" s="35"/>
      <c r="CYX16" s="14"/>
      <c r="CYY16" s="71"/>
      <c r="CYZ16" s="71"/>
      <c r="CZA16" s="71"/>
      <c r="CZB16" s="71"/>
      <c r="CZC16" s="71"/>
      <c r="CZD16" s="71"/>
      <c r="CZE16" s="71"/>
      <c r="CZF16" s="71"/>
      <c r="CZG16" s="71"/>
      <c r="CZH16" s="71"/>
      <c r="CZI16" s="71"/>
      <c r="CZJ16" s="35"/>
      <c r="CZK16" s="14"/>
      <c r="CZL16" s="71"/>
      <c r="CZM16" s="71"/>
      <c r="CZN16" s="71"/>
      <c r="CZO16" s="71"/>
      <c r="CZP16" s="71"/>
      <c r="CZQ16" s="71"/>
      <c r="CZR16" s="71"/>
      <c r="CZS16" s="71"/>
      <c r="CZT16" s="71"/>
      <c r="CZU16" s="71"/>
      <c r="CZV16" s="71"/>
      <c r="CZW16" s="35"/>
      <c r="CZX16" s="14"/>
      <c r="CZY16" s="71"/>
      <c r="CZZ16" s="71"/>
      <c r="DAA16" s="71"/>
      <c r="DAB16" s="71"/>
      <c r="DAC16" s="71"/>
      <c r="DAD16" s="71"/>
      <c r="DAE16" s="71"/>
      <c r="DAF16" s="71"/>
      <c r="DAG16" s="71"/>
      <c r="DAH16" s="71"/>
      <c r="DAI16" s="71"/>
      <c r="DAJ16" s="35"/>
      <c r="DAK16" s="14"/>
      <c r="DAL16" s="71"/>
      <c r="DAM16" s="71"/>
      <c r="DAN16" s="71"/>
      <c r="DAO16" s="71"/>
      <c r="DAP16" s="71"/>
      <c r="DAQ16" s="71"/>
      <c r="DAR16" s="71"/>
      <c r="DAS16" s="71"/>
      <c r="DAT16" s="71"/>
      <c r="DAU16" s="71"/>
      <c r="DAV16" s="71"/>
      <c r="DAW16" s="35"/>
      <c r="DAX16" s="14"/>
      <c r="DAY16" s="71"/>
      <c r="DAZ16" s="71"/>
      <c r="DBA16" s="71"/>
      <c r="DBB16" s="71"/>
      <c r="DBC16" s="71"/>
      <c r="DBD16" s="71"/>
      <c r="DBE16" s="71"/>
      <c r="DBF16" s="71"/>
      <c r="DBG16" s="71"/>
      <c r="DBH16" s="71"/>
      <c r="DBI16" s="71"/>
      <c r="DBJ16" s="35"/>
      <c r="DBK16" s="14"/>
      <c r="DBL16" s="71"/>
      <c r="DBM16" s="71"/>
      <c r="DBN16" s="71"/>
      <c r="DBO16" s="71"/>
      <c r="DBP16" s="71"/>
      <c r="DBQ16" s="71"/>
      <c r="DBR16" s="71"/>
      <c r="DBS16" s="71"/>
      <c r="DBT16" s="71"/>
      <c r="DBU16" s="71"/>
      <c r="DBV16" s="71"/>
      <c r="DBW16" s="35"/>
      <c r="DBX16" s="14"/>
      <c r="DBY16" s="71"/>
      <c r="DBZ16" s="71"/>
      <c r="DCA16" s="71"/>
      <c r="DCB16" s="71"/>
      <c r="DCC16" s="71"/>
      <c r="DCD16" s="71"/>
      <c r="DCE16" s="71"/>
      <c r="DCF16" s="71"/>
      <c r="DCG16" s="71"/>
      <c r="DCH16" s="71"/>
      <c r="DCI16" s="71"/>
      <c r="DCJ16" s="35"/>
      <c r="DCK16" s="14"/>
      <c r="DCL16" s="71"/>
      <c r="DCM16" s="71"/>
      <c r="DCN16" s="71"/>
      <c r="DCO16" s="71"/>
      <c r="DCP16" s="71"/>
      <c r="DCQ16" s="71"/>
      <c r="DCR16" s="71"/>
      <c r="DCS16" s="71"/>
      <c r="DCT16" s="71"/>
      <c r="DCU16" s="71"/>
      <c r="DCV16" s="71"/>
      <c r="DCW16" s="35"/>
      <c r="DCX16" s="14"/>
      <c r="DCY16" s="71"/>
      <c r="DCZ16" s="71"/>
      <c r="DDA16" s="71"/>
      <c r="DDB16" s="71"/>
      <c r="DDC16" s="71"/>
      <c r="DDD16" s="71"/>
      <c r="DDE16" s="71"/>
      <c r="DDF16" s="71"/>
      <c r="DDG16" s="71"/>
      <c r="DDH16" s="71"/>
      <c r="DDI16" s="71"/>
      <c r="DDJ16" s="35"/>
      <c r="DDK16" s="14"/>
      <c r="DDL16" s="71"/>
      <c r="DDM16" s="71"/>
      <c r="DDN16" s="71"/>
      <c r="DDO16" s="71"/>
      <c r="DDP16" s="71"/>
      <c r="DDQ16" s="71"/>
      <c r="DDR16" s="71"/>
      <c r="DDS16" s="71"/>
      <c r="DDT16" s="71"/>
      <c r="DDU16" s="71"/>
      <c r="DDV16" s="71"/>
      <c r="DDW16" s="35"/>
      <c r="DDX16" s="14"/>
      <c r="DDY16" s="71"/>
      <c r="DDZ16" s="71"/>
      <c r="DEA16" s="71"/>
      <c r="DEB16" s="71"/>
      <c r="DEC16" s="71"/>
      <c r="DED16" s="71"/>
      <c r="DEE16" s="71"/>
      <c r="DEF16" s="71"/>
      <c r="DEG16" s="71"/>
      <c r="DEH16" s="71"/>
      <c r="DEI16" s="71"/>
      <c r="DEJ16" s="35"/>
      <c r="DEK16" s="14"/>
      <c r="DEL16" s="71"/>
      <c r="DEM16" s="71"/>
      <c r="DEN16" s="71"/>
      <c r="DEO16" s="71"/>
      <c r="DEP16" s="71"/>
      <c r="DEQ16" s="71"/>
      <c r="DER16" s="71"/>
      <c r="DES16" s="71"/>
      <c r="DET16" s="71"/>
      <c r="DEU16" s="71"/>
      <c r="DEV16" s="71"/>
      <c r="DEW16" s="35"/>
      <c r="DEX16" s="14"/>
      <c r="DEY16" s="71"/>
      <c r="DEZ16" s="71"/>
      <c r="DFA16" s="71"/>
      <c r="DFB16" s="71"/>
      <c r="DFC16" s="71"/>
      <c r="DFD16" s="71"/>
      <c r="DFE16" s="71"/>
      <c r="DFF16" s="71"/>
      <c r="DFG16" s="71"/>
      <c r="DFH16" s="71"/>
      <c r="DFI16" s="71"/>
      <c r="DFJ16" s="35"/>
      <c r="DFK16" s="14"/>
      <c r="DFL16" s="71"/>
      <c r="DFM16" s="71"/>
      <c r="DFN16" s="71"/>
      <c r="DFO16" s="71"/>
      <c r="DFP16" s="71"/>
      <c r="DFQ16" s="71"/>
      <c r="DFR16" s="71"/>
      <c r="DFS16" s="71"/>
      <c r="DFT16" s="71"/>
      <c r="DFU16" s="71"/>
      <c r="DFV16" s="71"/>
      <c r="DFW16" s="35"/>
      <c r="DFX16" s="14"/>
      <c r="DFY16" s="71"/>
      <c r="DFZ16" s="71"/>
      <c r="DGA16" s="71"/>
      <c r="DGB16" s="71"/>
      <c r="DGC16" s="71"/>
      <c r="DGD16" s="71"/>
      <c r="DGE16" s="71"/>
      <c r="DGF16" s="71"/>
      <c r="DGG16" s="71"/>
      <c r="DGH16" s="71"/>
      <c r="DGI16" s="71"/>
      <c r="DGJ16" s="35"/>
      <c r="DGK16" s="14"/>
      <c r="DGL16" s="71"/>
      <c r="DGM16" s="71"/>
      <c r="DGN16" s="71"/>
      <c r="DGO16" s="71"/>
      <c r="DGP16" s="71"/>
      <c r="DGQ16" s="71"/>
      <c r="DGR16" s="71"/>
      <c r="DGS16" s="71"/>
      <c r="DGT16" s="71"/>
      <c r="DGU16" s="71"/>
      <c r="DGV16" s="71"/>
      <c r="DGW16" s="35"/>
      <c r="DGX16" s="14"/>
      <c r="DGY16" s="71"/>
      <c r="DGZ16" s="71"/>
      <c r="DHA16" s="71"/>
      <c r="DHB16" s="71"/>
      <c r="DHC16" s="71"/>
      <c r="DHD16" s="71"/>
      <c r="DHE16" s="71"/>
      <c r="DHF16" s="71"/>
      <c r="DHG16" s="71"/>
      <c r="DHH16" s="71"/>
      <c r="DHI16" s="71"/>
      <c r="DHJ16" s="35"/>
      <c r="DHK16" s="14"/>
      <c r="DHL16" s="71"/>
      <c r="DHM16" s="71"/>
      <c r="DHN16" s="71"/>
      <c r="DHO16" s="71"/>
      <c r="DHP16" s="71"/>
      <c r="DHQ16" s="71"/>
      <c r="DHR16" s="71"/>
      <c r="DHS16" s="71"/>
      <c r="DHT16" s="71"/>
      <c r="DHU16" s="71"/>
      <c r="DHV16" s="71"/>
      <c r="DHW16" s="35"/>
      <c r="DHX16" s="14"/>
      <c r="DHY16" s="71"/>
      <c r="DHZ16" s="71"/>
      <c r="DIA16" s="71"/>
      <c r="DIB16" s="71"/>
      <c r="DIC16" s="71"/>
      <c r="DID16" s="71"/>
      <c r="DIE16" s="71"/>
      <c r="DIF16" s="71"/>
      <c r="DIG16" s="71"/>
      <c r="DIH16" s="71"/>
      <c r="DII16" s="71"/>
      <c r="DIJ16" s="35"/>
      <c r="DIK16" s="14"/>
      <c r="DIL16" s="71"/>
      <c r="DIM16" s="71"/>
      <c r="DIN16" s="71"/>
      <c r="DIO16" s="71"/>
      <c r="DIP16" s="71"/>
      <c r="DIQ16" s="71"/>
      <c r="DIR16" s="71"/>
      <c r="DIS16" s="71"/>
      <c r="DIT16" s="71"/>
      <c r="DIU16" s="71"/>
      <c r="DIV16" s="71"/>
      <c r="DIW16" s="35"/>
      <c r="DIX16" s="14"/>
      <c r="DIY16" s="71"/>
      <c r="DIZ16" s="71"/>
      <c r="DJA16" s="71"/>
      <c r="DJB16" s="71"/>
      <c r="DJC16" s="71"/>
      <c r="DJD16" s="71"/>
      <c r="DJE16" s="71"/>
      <c r="DJF16" s="71"/>
      <c r="DJG16" s="71"/>
      <c r="DJH16" s="71"/>
      <c r="DJI16" s="71"/>
      <c r="DJJ16" s="35"/>
      <c r="DJK16" s="14"/>
      <c r="DJL16" s="71"/>
      <c r="DJM16" s="71"/>
      <c r="DJN16" s="71"/>
      <c r="DJO16" s="71"/>
      <c r="DJP16" s="71"/>
      <c r="DJQ16" s="71"/>
      <c r="DJR16" s="71"/>
      <c r="DJS16" s="71"/>
      <c r="DJT16" s="71"/>
      <c r="DJU16" s="71"/>
      <c r="DJV16" s="71"/>
      <c r="DJW16" s="35"/>
      <c r="DJX16" s="14"/>
      <c r="DJY16" s="71"/>
      <c r="DJZ16" s="71"/>
      <c r="DKA16" s="71"/>
      <c r="DKB16" s="71"/>
      <c r="DKC16" s="71"/>
      <c r="DKD16" s="71"/>
      <c r="DKE16" s="71"/>
      <c r="DKF16" s="71"/>
      <c r="DKG16" s="71"/>
      <c r="DKH16" s="71"/>
      <c r="DKI16" s="71"/>
      <c r="DKJ16" s="35"/>
      <c r="DKK16" s="14"/>
      <c r="DKL16" s="71"/>
      <c r="DKM16" s="71"/>
      <c r="DKN16" s="71"/>
      <c r="DKO16" s="71"/>
      <c r="DKP16" s="71"/>
      <c r="DKQ16" s="71"/>
      <c r="DKR16" s="71"/>
      <c r="DKS16" s="71"/>
      <c r="DKT16" s="71"/>
      <c r="DKU16" s="71"/>
      <c r="DKV16" s="71"/>
      <c r="DKW16" s="35"/>
      <c r="DKX16" s="14"/>
      <c r="DKY16" s="71"/>
      <c r="DKZ16" s="71"/>
      <c r="DLA16" s="71"/>
      <c r="DLB16" s="71"/>
      <c r="DLC16" s="71"/>
      <c r="DLD16" s="71"/>
      <c r="DLE16" s="71"/>
      <c r="DLF16" s="71"/>
      <c r="DLG16" s="71"/>
      <c r="DLH16" s="71"/>
      <c r="DLI16" s="71"/>
      <c r="DLJ16" s="35"/>
      <c r="DLK16" s="14"/>
      <c r="DLL16" s="71"/>
      <c r="DLM16" s="71"/>
      <c r="DLN16" s="71"/>
      <c r="DLO16" s="71"/>
      <c r="DLP16" s="71"/>
      <c r="DLQ16" s="71"/>
      <c r="DLR16" s="71"/>
      <c r="DLS16" s="71"/>
      <c r="DLT16" s="71"/>
      <c r="DLU16" s="71"/>
      <c r="DLV16" s="71"/>
      <c r="DLW16" s="35"/>
      <c r="DLX16" s="14"/>
      <c r="DLY16" s="71"/>
      <c r="DLZ16" s="71"/>
      <c r="DMA16" s="71"/>
      <c r="DMB16" s="71"/>
      <c r="DMC16" s="71"/>
      <c r="DMD16" s="71"/>
      <c r="DME16" s="71"/>
      <c r="DMF16" s="71"/>
      <c r="DMG16" s="71"/>
      <c r="DMH16" s="71"/>
      <c r="DMI16" s="71"/>
      <c r="DMJ16" s="35"/>
      <c r="DMK16" s="14"/>
      <c r="DML16" s="71"/>
      <c r="DMM16" s="71"/>
      <c r="DMN16" s="71"/>
      <c r="DMO16" s="71"/>
      <c r="DMP16" s="71"/>
      <c r="DMQ16" s="71"/>
      <c r="DMR16" s="71"/>
      <c r="DMS16" s="71"/>
      <c r="DMT16" s="71"/>
      <c r="DMU16" s="71"/>
      <c r="DMV16" s="71"/>
      <c r="DMW16" s="35"/>
      <c r="DMX16" s="14"/>
      <c r="DMY16" s="71"/>
      <c r="DMZ16" s="71"/>
      <c r="DNA16" s="71"/>
      <c r="DNB16" s="71"/>
      <c r="DNC16" s="71"/>
      <c r="DND16" s="71"/>
      <c r="DNE16" s="71"/>
      <c r="DNF16" s="71"/>
      <c r="DNG16" s="71"/>
      <c r="DNH16" s="71"/>
      <c r="DNI16" s="71"/>
      <c r="DNJ16" s="35"/>
      <c r="DNK16" s="14"/>
      <c r="DNL16" s="71"/>
      <c r="DNM16" s="71"/>
      <c r="DNN16" s="71"/>
      <c r="DNO16" s="71"/>
      <c r="DNP16" s="71"/>
      <c r="DNQ16" s="71"/>
      <c r="DNR16" s="71"/>
      <c r="DNS16" s="71"/>
      <c r="DNT16" s="71"/>
      <c r="DNU16" s="71"/>
      <c r="DNV16" s="71"/>
      <c r="DNW16" s="35"/>
      <c r="DNX16" s="14"/>
      <c r="DNY16" s="71"/>
      <c r="DNZ16" s="71"/>
      <c r="DOA16" s="71"/>
      <c r="DOB16" s="71"/>
      <c r="DOC16" s="71"/>
      <c r="DOD16" s="71"/>
      <c r="DOE16" s="71"/>
      <c r="DOF16" s="71"/>
      <c r="DOG16" s="71"/>
      <c r="DOH16" s="71"/>
      <c r="DOI16" s="71"/>
      <c r="DOJ16" s="35"/>
      <c r="DOK16" s="14"/>
      <c r="DOL16" s="71"/>
      <c r="DOM16" s="71"/>
      <c r="DON16" s="71"/>
      <c r="DOO16" s="71"/>
      <c r="DOP16" s="71"/>
      <c r="DOQ16" s="71"/>
      <c r="DOR16" s="71"/>
      <c r="DOS16" s="71"/>
      <c r="DOT16" s="71"/>
      <c r="DOU16" s="71"/>
      <c r="DOV16" s="71"/>
      <c r="DOW16" s="35"/>
      <c r="DOX16" s="14"/>
      <c r="DOY16" s="71"/>
      <c r="DOZ16" s="71"/>
      <c r="DPA16" s="71"/>
      <c r="DPB16" s="71"/>
      <c r="DPC16" s="71"/>
      <c r="DPD16" s="71"/>
      <c r="DPE16" s="71"/>
      <c r="DPF16" s="71"/>
      <c r="DPG16" s="71"/>
      <c r="DPH16" s="71"/>
      <c r="DPI16" s="71"/>
      <c r="DPJ16" s="35"/>
      <c r="DPK16" s="14"/>
      <c r="DPL16" s="71"/>
      <c r="DPM16" s="71"/>
      <c r="DPN16" s="71"/>
      <c r="DPO16" s="71"/>
      <c r="DPP16" s="71"/>
      <c r="DPQ16" s="71"/>
      <c r="DPR16" s="71"/>
      <c r="DPS16" s="71"/>
      <c r="DPT16" s="71"/>
      <c r="DPU16" s="71"/>
      <c r="DPV16" s="71"/>
      <c r="DPW16" s="35"/>
      <c r="DPX16" s="14"/>
      <c r="DPY16" s="71"/>
      <c r="DPZ16" s="71"/>
      <c r="DQA16" s="71"/>
      <c r="DQB16" s="71"/>
      <c r="DQC16" s="71"/>
      <c r="DQD16" s="71"/>
      <c r="DQE16" s="71"/>
      <c r="DQF16" s="71"/>
      <c r="DQG16" s="71"/>
      <c r="DQH16" s="71"/>
      <c r="DQI16" s="71"/>
      <c r="DQJ16" s="35"/>
      <c r="DQK16" s="14"/>
      <c r="DQL16" s="71"/>
      <c r="DQM16" s="71"/>
      <c r="DQN16" s="71"/>
      <c r="DQO16" s="71"/>
      <c r="DQP16" s="71"/>
      <c r="DQQ16" s="71"/>
      <c r="DQR16" s="71"/>
      <c r="DQS16" s="71"/>
      <c r="DQT16" s="71"/>
      <c r="DQU16" s="71"/>
      <c r="DQV16" s="71"/>
      <c r="DQW16" s="35"/>
      <c r="DQX16" s="14"/>
      <c r="DQY16" s="71"/>
      <c r="DQZ16" s="71"/>
      <c r="DRA16" s="71"/>
      <c r="DRB16" s="71"/>
      <c r="DRC16" s="71"/>
      <c r="DRD16" s="71"/>
      <c r="DRE16" s="71"/>
      <c r="DRF16" s="71"/>
      <c r="DRG16" s="71"/>
      <c r="DRH16" s="71"/>
      <c r="DRI16" s="71"/>
      <c r="DRJ16" s="35"/>
      <c r="DRK16" s="14"/>
      <c r="DRL16" s="71"/>
      <c r="DRM16" s="71"/>
      <c r="DRN16" s="71"/>
      <c r="DRO16" s="71"/>
      <c r="DRP16" s="71"/>
      <c r="DRQ16" s="71"/>
      <c r="DRR16" s="71"/>
      <c r="DRS16" s="71"/>
      <c r="DRT16" s="71"/>
      <c r="DRU16" s="71"/>
      <c r="DRV16" s="71"/>
      <c r="DRW16" s="35"/>
      <c r="DRX16" s="14"/>
      <c r="DRY16" s="71"/>
      <c r="DRZ16" s="71"/>
      <c r="DSA16" s="71"/>
      <c r="DSB16" s="71"/>
      <c r="DSC16" s="71"/>
      <c r="DSD16" s="71"/>
      <c r="DSE16" s="71"/>
      <c r="DSF16" s="71"/>
      <c r="DSG16" s="71"/>
      <c r="DSH16" s="71"/>
      <c r="DSI16" s="71"/>
      <c r="DSJ16" s="35"/>
      <c r="DSK16" s="14"/>
      <c r="DSL16" s="71"/>
      <c r="DSM16" s="71"/>
      <c r="DSN16" s="71"/>
      <c r="DSO16" s="71"/>
      <c r="DSP16" s="71"/>
      <c r="DSQ16" s="71"/>
      <c r="DSR16" s="71"/>
      <c r="DSS16" s="71"/>
      <c r="DST16" s="71"/>
      <c r="DSU16" s="71"/>
      <c r="DSV16" s="71"/>
      <c r="DSW16" s="35"/>
      <c r="DSX16" s="14"/>
      <c r="DSY16" s="71"/>
      <c r="DSZ16" s="71"/>
      <c r="DTA16" s="71"/>
      <c r="DTB16" s="71"/>
      <c r="DTC16" s="71"/>
      <c r="DTD16" s="71"/>
      <c r="DTE16" s="71"/>
      <c r="DTF16" s="71"/>
      <c r="DTG16" s="71"/>
      <c r="DTH16" s="71"/>
      <c r="DTI16" s="71"/>
      <c r="DTJ16" s="35"/>
      <c r="DTK16" s="14"/>
      <c r="DTL16" s="71"/>
      <c r="DTM16" s="71"/>
      <c r="DTN16" s="71"/>
      <c r="DTO16" s="71"/>
      <c r="DTP16" s="71"/>
      <c r="DTQ16" s="71"/>
      <c r="DTR16" s="71"/>
      <c r="DTS16" s="71"/>
      <c r="DTT16" s="71"/>
      <c r="DTU16" s="71"/>
      <c r="DTV16" s="71"/>
      <c r="DTW16" s="35"/>
      <c r="DTX16" s="14"/>
      <c r="DTY16" s="71"/>
      <c r="DTZ16" s="71"/>
      <c r="DUA16" s="71"/>
      <c r="DUB16" s="71"/>
      <c r="DUC16" s="71"/>
      <c r="DUD16" s="71"/>
      <c r="DUE16" s="71"/>
      <c r="DUF16" s="71"/>
      <c r="DUG16" s="71"/>
      <c r="DUH16" s="71"/>
      <c r="DUI16" s="71"/>
      <c r="DUJ16" s="35"/>
      <c r="DUK16" s="14"/>
      <c r="DUL16" s="71"/>
      <c r="DUM16" s="71"/>
      <c r="DUN16" s="71"/>
      <c r="DUO16" s="71"/>
      <c r="DUP16" s="71"/>
      <c r="DUQ16" s="71"/>
      <c r="DUR16" s="71"/>
      <c r="DUS16" s="71"/>
      <c r="DUT16" s="71"/>
      <c r="DUU16" s="71"/>
      <c r="DUV16" s="71"/>
      <c r="DUW16" s="35"/>
      <c r="DUX16" s="14"/>
      <c r="DUY16" s="71"/>
      <c r="DUZ16" s="71"/>
      <c r="DVA16" s="71"/>
      <c r="DVB16" s="71"/>
      <c r="DVC16" s="71"/>
      <c r="DVD16" s="71"/>
      <c r="DVE16" s="71"/>
      <c r="DVF16" s="71"/>
      <c r="DVG16" s="71"/>
      <c r="DVH16" s="71"/>
      <c r="DVI16" s="71"/>
      <c r="DVJ16" s="35"/>
      <c r="DVK16" s="14"/>
      <c r="DVL16" s="71"/>
      <c r="DVM16" s="71"/>
      <c r="DVN16" s="71"/>
      <c r="DVO16" s="71"/>
      <c r="DVP16" s="71"/>
      <c r="DVQ16" s="71"/>
      <c r="DVR16" s="71"/>
      <c r="DVS16" s="71"/>
      <c r="DVT16" s="71"/>
      <c r="DVU16" s="71"/>
      <c r="DVV16" s="71"/>
      <c r="DVW16" s="35"/>
      <c r="DVX16" s="14"/>
      <c r="DVY16" s="71"/>
      <c r="DVZ16" s="71"/>
      <c r="DWA16" s="71"/>
      <c r="DWB16" s="71"/>
      <c r="DWC16" s="71"/>
      <c r="DWD16" s="71"/>
      <c r="DWE16" s="71"/>
      <c r="DWF16" s="71"/>
      <c r="DWG16" s="71"/>
      <c r="DWH16" s="71"/>
      <c r="DWI16" s="71"/>
      <c r="DWJ16" s="35"/>
      <c r="DWK16" s="14"/>
      <c r="DWL16" s="71"/>
      <c r="DWM16" s="71"/>
      <c r="DWN16" s="71"/>
      <c r="DWO16" s="71"/>
      <c r="DWP16" s="71"/>
      <c r="DWQ16" s="71"/>
      <c r="DWR16" s="71"/>
      <c r="DWS16" s="71"/>
      <c r="DWT16" s="71"/>
      <c r="DWU16" s="71"/>
      <c r="DWV16" s="71"/>
      <c r="DWW16" s="35"/>
      <c r="DWX16" s="14"/>
      <c r="DWY16" s="71"/>
      <c r="DWZ16" s="71"/>
      <c r="DXA16" s="71"/>
      <c r="DXB16" s="71"/>
      <c r="DXC16" s="71"/>
      <c r="DXD16" s="71"/>
      <c r="DXE16" s="71"/>
      <c r="DXF16" s="71"/>
      <c r="DXG16" s="71"/>
      <c r="DXH16" s="71"/>
      <c r="DXI16" s="71"/>
      <c r="DXJ16" s="35"/>
      <c r="DXK16" s="14"/>
      <c r="DXL16" s="71"/>
      <c r="DXM16" s="71"/>
      <c r="DXN16" s="71"/>
      <c r="DXO16" s="71"/>
      <c r="DXP16" s="71"/>
      <c r="DXQ16" s="71"/>
      <c r="DXR16" s="71"/>
      <c r="DXS16" s="71"/>
      <c r="DXT16" s="71"/>
      <c r="DXU16" s="71"/>
      <c r="DXV16" s="71"/>
      <c r="DXW16" s="35"/>
      <c r="DXX16" s="14"/>
      <c r="DXY16" s="71"/>
      <c r="DXZ16" s="71"/>
      <c r="DYA16" s="71"/>
      <c r="DYB16" s="71"/>
      <c r="DYC16" s="71"/>
      <c r="DYD16" s="71"/>
      <c r="DYE16" s="71"/>
      <c r="DYF16" s="71"/>
      <c r="DYG16" s="71"/>
      <c r="DYH16" s="71"/>
      <c r="DYI16" s="71"/>
      <c r="DYJ16" s="35"/>
      <c r="DYK16" s="14"/>
      <c r="DYL16" s="71"/>
      <c r="DYM16" s="71"/>
      <c r="DYN16" s="71"/>
      <c r="DYO16" s="71"/>
      <c r="DYP16" s="71"/>
      <c r="DYQ16" s="71"/>
      <c r="DYR16" s="71"/>
      <c r="DYS16" s="71"/>
      <c r="DYT16" s="71"/>
      <c r="DYU16" s="71"/>
      <c r="DYV16" s="71"/>
      <c r="DYW16" s="35"/>
      <c r="DYX16" s="14"/>
      <c r="DYY16" s="71"/>
      <c r="DYZ16" s="71"/>
      <c r="DZA16" s="71"/>
      <c r="DZB16" s="71"/>
      <c r="DZC16" s="71"/>
      <c r="DZD16" s="71"/>
      <c r="DZE16" s="71"/>
      <c r="DZF16" s="71"/>
      <c r="DZG16" s="71"/>
      <c r="DZH16" s="71"/>
      <c r="DZI16" s="71"/>
      <c r="DZJ16" s="35"/>
      <c r="DZK16" s="14"/>
      <c r="DZL16" s="71"/>
      <c r="DZM16" s="71"/>
      <c r="DZN16" s="71"/>
      <c r="DZO16" s="71"/>
      <c r="DZP16" s="71"/>
      <c r="DZQ16" s="71"/>
      <c r="DZR16" s="71"/>
      <c r="DZS16" s="71"/>
      <c r="DZT16" s="71"/>
      <c r="DZU16" s="71"/>
      <c r="DZV16" s="71"/>
      <c r="DZW16" s="35"/>
      <c r="DZX16" s="14"/>
      <c r="DZY16" s="71"/>
      <c r="DZZ16" s="71"/>
      <c r="EAA16" s="71"/>
      <c r="EAB16" s="71"/>
      <c r="EAC16" s="71"/>
      <c r="EAD16" s="71"/>
      <c r="EAE16" s="71"/>
      <c r="EAF16" s="71"/>
      <c r="EAG16" s="71"/>
      <c r="EAH16" s="71"/>
      <c r="EAI16" s="71"/>
      <c r="EAJ16" s="35"/>
      <c r="EAK16" s="14"/>
      <c r="EAL16" s="71"/>
      <c r="EAM16" s="71"/>
      <c r="EAN16" s="71"/>
      <c r="EAO16" s="71"/>
      <c r="EAP16" s="71"/>
      <c r="EAQ16" s="71"/>
      <c r="EAR16" s="71"/>
      <c r="EAS16" s="71"/>
      <c r="EAT16" s="71"/>
      <c r="EAU16" s="71"/>
      <c r="EAV16" s="71"/>
      <c r="EAW16" s="35"/>
      <c r="EAX16" s="14"/>
      <c r="EAY16" s="71"/>
      <c r="EAZ16" s="71"/>
      <c r="EBA16" s="71"/>
      <c r="EBB16" s="71"/>
      <c r="EBC16" s="71"/>
      <c r="EBD16" s="71"/>
      <c r="EBE16" s="71"/>
      <c r="EBF16" s="71"/>
      <c r="EBG16" s="71"/>
      <c r="EBH16" s="71"/>
      <c r="EBI16" s="71"/>
      <c r="EBJ16" s="35"/>
      <c r="EBK16" s="14"/>
      <c r="EBL16" s="71"/>
      <c r="EBM16" s="71"/>
      <c r="EBN16" s="71"/>
      <c r="EBO16" s="71"/>
      <c r="EBP16" s="71"/>
      <c r="EBQ16" s="71"/>
      <c r="EBR16" s="71"/>
      <c r="EBS16" s="71"/>
      <c r="EBT16" s="71"/>
      <c r="EBU16" s="71"/>
      <c r="EBV16" s="71"/>
      <c r="EBW16" s="35"/>
      <c r="EBX16" s="14"/>
      <c r="EBY16" s="71"/>
      <c r="EBZ16" s="71"/>
      <c r="ECA16" s="71"/>
      <c r="ECB16" s="71"/>
      <c r="ECC16" s="71"/>
      <c r="ECD16" s="71"/>
      <c r="ECE16" s="71"/>
      <c r="ECF16" s="71"/>
      <c r="ECG16" s="71"/>
      <c r="ECH16" s="71"/>
      <c r="ECI16" s="71"/>
      <c r="ECJ16" s="35"/>
      <c r="ECK16" s="14"/>
      <c r="ECL16" s="71"/>
      <c r="ECM16" s="71"/>
      <c r="ECN16" s="71"/>
      <c r="ECO16" s="71"/>
      <c r="ECP16" s="71"/>
      <c r="ECQ16" s="71"/>
      <c r="ECR16" s="71"/>
      <c r="ECS16" s="71"/>
      <c r="ECT16" s="71"/>
      <c r="ECU16" s="71"/>
      <c r="ECV16" s="71"/>
      <c r="ECW16" s="35"/>
      <c r="ECX16" s="14"/>
      <c r="ECY16" s="71"/>
      <c r="ECZ16" s="71"/>
      <c r="EDA16" s="71"/>
      <c r="EDB16" s="71"/>
      <c r="EDC16" s="71"/>
      <c r="EDD16" s="71"/>
      <c r="EDE16" s="71"/>
      <c r="EDF16" s="71"/>
      <c r="EDG16" s="71"/>
      <c r="EDH16" s="71"/>
      <c r="EDI16" s="71"/>
      <c r="EDJ16" s="35"/>
      <c r="EDK16" s="14"/>
      <c r="EDL16" s="71"/>
      <c r="EDM16" s="71"/>
      <c r="EDN16" s="71"/>
      <c r="EDO16" s="71"/>
      <c r="EDP16" s="71"/>
      <c r="EDQ16" s="71"/>
      <c r="EDR16" s="71"/>
      <c r="EDS16" s="71"/>
      <c r="EDT16" s="71"/>
      <c r="EDU16" s="71"/>
      <c r="EDV16" s="71"/>
      <c r="EDW16" s="35"/>
      <c r="EDX16" s="14"/>
      <c r="EDY16" s="71"/>
      <c r="EDZ16" s="71"/>
      <c r="EEA16" s="71"/>
      <c r="EEB16" s="71"/>
      <c r="EEC16" s="71"/>
      <c r="EED16" s="71"/>
      <c r="EEE16" s="71"/>
      <c r="EEF16" s="71"/>
      <c r="EEG16" s="71"/>
      <c r="EEH16" s="71"/>
      <c r="EEI16" s="71"/>
      <c r="EEJ16" s="35"/>
      <c r="EEK16" s="14"/>
      <c r="EEL16" s="71"/>
      <c r="EEM16" s="71"/>
      <c r="EEN16" s="71"/>
      <c r="EEO16" s="71"/>
      <c r="EEP16" s="71"/>
      <c r="EEQ16" s="71"/>
      <c r="EER16" s="71"/>
      <c r="EES16" s="71"/>
      <c r="EET16" s="71"/>
      <c r="EEU16" s="71"/>
      <c r="EEV16" s="71"/>
      <c r="EEW16" s="35"/>
      <c r="EEX16" s="14"/>
      <c r="EEY16" s="71"/>
      <c r="EEZ16" s="71"/>
      <c r="EFA16" s="71"/>
      <c r="EFB16" s="71"/>
      <c r="EFC16" s="71"/>
      <c r="EFD16" s="71"/>
      <c r="EFE16" s="71"/>
      <c r="EFF16" s="71"/>
      <c r="EFG16" s="71"/>
      <c r="EFH16" s="71"/>
      <c r="EFI16" s="71"/>
      <c r="EFJ16" s="35"/>
      <c r="EFK16" s="14"/>
      <c r="EFL16" s="71"/>
      <c r="EFM16" s="71"/>
      <c r="EFN16" s="71"/>
      <c r="EFO16" s="71"/>
      <c r="EFP16" s="71"/>
      <c r="EFQ16" s="71"/>
      <c r="EFR16" s="71"/>
      <c r="EFS16" s="71"/>
      <c r="EFT16" s="71"/>
      <c r="EFU16" s="71"/>
      <c r="EFV16" s="71"/>
      <c r="EFW16" s="35"/>
      <c r="EFX16" s="14"/>
      <c r="EFY16" s="71"/>
      <c r="EFZ16" s="71"/>
      <c r="EGA16" s="71"/>
      <c r="EGB16" s="71"/>
      <c r="EGC16" s="71"/>
      <c r="EGD16" s="71"/>
      <c r="EGE16" s="71"/>
      <c r="EGF16" s="71"/>
      <c r="EGG16" s="71"/>
      <c r="EGH16" s="71"/>
      <c r="EGI16" s="71"/>
      <c r="EGJ16" s="35"/>
      <c r="EGK16" s="14"/>
      <c r="EGL16" s="71"/>
      <c r="EGM16" s="71"/>
      <c r="EGN16" s="71"/>
      <c r="EGO16" s="71"/>
      <c r="EGP16" s="71"/>
      <c r="EGQ16" s="71"/>
      <c r="EGR16" s="71"/>
      <c r="EGS16" s="71"/>
      <c r="EGT16" s="71"/>
      <c r="EGU16" s="71"/>
      <c r="EGV16" s="71"/>
      <c r="EGW16" s="35"/>
      <c r="EGX16" s="14"/>
      <c r="EGY16" s="71"/>
      <c r="EGZ16" s="71"/>
      <c r="EHA16" s="71"/>
      <c r="EHB16" s="71"/>
      <c r="EHC16" s="71"/>
      <c r="EHD16" s="71"/>
      <c r="EHE16" s="71"/>
      <c r="EHF16" s="71"/>
      <c r="EHG16" s="71"/>
      <c r="EHH16" s="71"/>
      <c r="EHI16" s="71"/>
      <c r="EHJ16" s="35"/>
      <c r="EHK16" s="14"/>
      <c r="EHL16" s="71"/>
      <c r="EHM16" s="71"/>
      <c r="EHN16" s="71"/>
      <c r="EHO16" s="71"/>
      <c r="EHP16" s="71"/>
      <c r="EHQ16" s="71"/>
      <c r="EHR16" s="71"/>
      <c r="EHS16" s="71"/>
      <c r="EHT16" s="71"/>
      <c r="EHU16" s="71"/>
      <c r="EHV16" s="71"/>
      <c r="EHW16" s="35"/>
      <c r="EHX16" s="14"/>
      <c r="EHY16" s="71"/>
      <c r="EHZ16" s="71"/>
      <c r="EIA16" s="71"/>
      <c r="EIB16" s="71"/>
      <c r="EIC16" s="71"/>
      <c r="EID16" s="71"/>
      <c r="EIE16" s="71"/>
      <c r="EIF16" s="71"/>
      <c r="EIG16" s="71"/>
      <c r="EIH16" s="71"/>
      <c r="EII16" s="71"/>
      <c r="EIJ16" s="35"/>
      <c r="EIK16" s="14"/>
      <c r="EIL16" s="71"/>
      <c r="EIM16" s="71"/>
      <c r="EIN16" s="71"/>
      <c r="EIO16" s="71"/>
      <c r="EIP16" s="71"/>
      <c r="EIQ16" s="71"/>
      <c r="EIR16" s="71"/>
      <c r="EIS16" s="71"/>
      <c r="EIT16" s="71"/>
      <c r="EIU16" s="71"/>
      <c r="EIV16" s="71"/>
      <c r="EIW16" s="35"/>
      <c r="EIX16" s="14"/>
      <c r="EIY16" s="71"/>
      <c r="EIZ16" s="71"/>
      <c r="EJA16" s="71"/>
      <c r="EJB16" s="71"/>
      <c r="EJC16" s="71"/>
      <c r="EJD16" s="71"/>
      <c r="EJE16" s="71"/>
      <c r="EJF16" s="71"/>
      <c r="EJG16" s="71"/>
      <c r="EJH16" s="71"/>
      <c r="EJI16" s="71"/>
      <c r="EJJ16" s="35"/>
      <c r="EJK16" s="14"/>
      <c r="EJL16" s="71"/>
      <c r="EJM16" s="71"/>
      <c r="EJN16" s="71"/>
      <c r="EJO16" s="71"/>
      <c r="EJP16" s="71"/>
      <c r="EJQ16" s="71"/>
      <c r="EJR16" s="71"/>
      <c r="EJS16" s="71"/>
      <c r="EJT16" s="71"/>
      <c r="EJU16" s="71"/>
      <c r="EJV16" s="71"/>
      <c r="EJW16" s="35"/>
      <c r="EJX16" s="14"/>
      <c r="EJY16" s="71"/>
      <c r="EJZ16" s="71"/>
      <c r="EKA16" s="71"/>
      <c r="EKB16" s="71"/>
      <c r="EKC16" s="71"/>
      <c r="EKD16" s="71"/>
      <c r="EKE16" s="71"/>
      <c r="EKF16" s="71"/>
      <c r="EKG16" s="71"/>
      <c r="EKH16" s="71"/>
      <c r="EKI16" s="71"/>
      <c r="EKJ16" s="35"/>
      <c r="EKK16" s="14"/>
      <c r="EKL16" s="71"/>
      <c r="EKM16" s="71"/>
      <c r="EKN16" s="71"/>
      <c r="EKO16" s="71"/>
      <c r="EKP16" s="71"/>
      <c r="EKQ16" s="71"/>
      <c r="EKR16" s="71"/>
      <c r="EKS16" s="71"/>
      <c r="EKT16" s="71"/>
      <c r="EKU16" s="71"/>
      <c r="EKV16" s="71"/>
      <c r="EKW16" s="35"/>
      <c r="EKX16" s="14"/>
      <c r="EKY16" s="71"/>
      <c r="EKZ16" s="71"/>
      <c r="ELA16" s="71"/>
      <c r="ELB16" s="71"/>
      <c r="ELC16" s="71"/>
      <c r="ELD16" s="71"/>
      <c r="ELE16" s="71"/>
      <c r="ELF16" s="71"/>
      <c r="ELG16" s="71"/>
      <c r="ELH16" s="71"/>
      <c r="ELI16" s="71"/>
      <c r="ELJ16" s="35"/>
      <c r="ELK16" s="14"/>
      <c r="ELL16" s="71"/>
      <c r="ELM16" s="71"/>
      <c r="ELN16" s="71"/>
      <c r="ELO16" s="71"/>
      <c r="ELP16" s="71"/>
      <c r="ELQ16" s="71"/>
      <c r="ELR16" s="71"/>
      <c r="ELS16" s="71"/>
      <c r="ELT16" s="71"/>
      <c r="ELU16" s="71"/>
      <c r="ELV16" s="71"/>
      <c r="ELW16" s="35"/>
      <c r="ELX16" s="14"/>
      <c r="ELY16" s="71"/>
      <c r="ELZ16" s="71"/>
      <c r="EMA16" s="71"/>
      <c r="EMB16" s="71"/>
      <c r="EMC16" s="71"/>
      <c r="EMD16" s="71"/>
      <c r="EME16" s="71"/>
      <c r="EMF16" s="71"/>
      <c r="EMG16" s="71"/>
      <c r="EMH16" s="71"/>
      <c r="EMI16" s="71"/>
      <c r="EMJ16" s="35"/>
      <c r="EMK16" s="14"/>
      <c r="EML16" s="71"/>
      <c r="EMM16" s="71"/>
      <c r="EMN16" s="71"/>
      <c r="EMO16" s="71"/>
      <c r="EMP16" s="71"/>
      <c r="EMQ16" s="71"/>
      <c r="EMR16" s="71"/>
      <c r="EMS16" s="71"/>
      <c r="EMT16" s="71"/>
      <c r="EMU16" s="71"/>
      <c r="EMV16" s="71"/>
      <c r="EMW16" s="35"/>
      <c r="EMX16" s="14"/>
      <c r="EMY16" s="71"/>
      <c r="EMZ16" s="71"/>
      <c r="ENA16" s="71"/>
      <c r="ENB16" s="71"/>
      <c r="ENC16" s="71"/>
      <c r="END16" s="71"/>
      <c r="ENE16" s="71"/>
      <c r="ENF16" s="71"/>
      <c r="ENG16" s="71"/>
      <c r="ENH16" s="71"/>
      <c r="ENI16" s="71"/>
      <c r="ENJ16" s="35"/>
      <c r="ENK16" s="14"/>
      <c r="ENL16" s="71"/>
      <c r="ENM16" s="71"/>
      <c r="ENN16" s="71"/>
      <c r="ENO16" s="71"/>
      <c r="ENP16" s="71"/>
      <c r="ENQ16" s="71"/>
      <c r="ENR16" s="71"/>
      <c r="ENS16" s="71"/>
      <c r="ENT16" s="71"/>
      <c r="ENU16" s="71"/>
      <c r="ENV16" s="71"/>
      <c r="ENW16" s="35"/>
      <c r="ENX16" s="14"/>
      <c r="ENY16" s="71"/>
      <c r="ENZ16" s="71"/>
      <c r="EOA16" s="71"/>
      <c r="EOB16" s="71"/>
      <c r="EOC16" s="71"/>
      <c r="EOD16" s="71"/>
      <c r="EOE16" s="71"/>
      <c r="EOF16" s="71"/>
      <c r="EOG16" s="71"/>
      <c r="EOH16" s="71"/>
      <c r="EOI16" s="71"/>
      <c r="EOJ16" s="35"/>
      <c r="EOK16" s="14"/>
      <c r="EOL16" s="71"/>
      <c r="EOM16" s="71"/>
      <c r="EON16" s="71"/>
      <c r="EOO16" s="71"/>
      <c r="EOP16" s="71"/>
      <c r="EOQ16" s="71"/>
      <c r="EOR16" s="71"/>
      <c r="EOS16" s="71"/>
      <c r="EOT16" s="71"/>
      <c r="EOU16" s="71"/>
      <c r="EOV16" s="71"/>
      <c r="EOW16" s="35"/>
      <c r="EOX16" s="14"/>
      <c r="EOY16" s="71"/>
      <c r="EOZ16" s="71"/>
      <c r="EPA16" s="71"/>
      <c r="EPB16" s="71"/>
      <c r="EPC16" s="71"/>
      <c r="EPD16" s="71"/>
      <c r="EPE16" s="71"/>
      <c r="EPF16" s="71"/>
      <c r="EPG16" s="71"/>
      <c r="EPH16" s="71"/>
      <c r="EPI16" s="71"/>
      <c r="EPJ16" s="35"/>
      <c r="EPK16" s="14"/>
      <c r="EPL16" s="71"/>
      <c r="EPM16" s="71"/>
      <c r="EPN16" s="71"/>
      <c r="EPO16" s="71"/>
      <c r="EPP16" s="71"/>
      <c r="EPQ16" s="71"/>
      <c r="EPR16" s="71"/>
      <c r="EPS16" s="71"/>
      <c r="EPT16" s="71"/>
      <c r="EPU16" s="71"/>
      <c r="EPV16" s="71"/>
      <c r="EPW16" s="35"/>
      <c r="EPX16" s="14"/>
      <c r="EPY16" s="71"/>
      <c r="EPZ16" s="71"/>
      <c r="EQA16" s="71"/>
      <c r="EQB16" s="71"/>
      <c r="EQC16" s="71"/>
      <c r="EQD16" s="71"/>
      <c r="EQE16" s="71"/>
      <c r="EQF16" s="71"/>
      <c r="EQG16" s="71"/>
      <c r="EQH16" s="71"/>
      <c r="EQI16" s="71"/>
      <c r="EQJ16" s="35"/>
      <c r="EQK16" s="14"/>
      <c r="EQL16" s="71"/>
      <c r="EQM16" s="71"/>
      <c r="EQN16" s="71"/>
      <c r="EQO16" s="71"/>
      <c r="EQP16" s="71"/>
      <c r="EQQ16" s="71"/>
      <c r="EQR16" s="71"/>
      <c r="EQS16" s="71"/>
      <c r="EQT16" s="71"/>
      <c r="EQU16" s="71"/>
      <c r="EQV16" s="71"/>
      <c r="EQW16" s="35"/>
      <c r="EQX16" s="14"/>
      <c r="EQY16" s="71"/>
      <c r="EQZ16" s="71"/>
      <c r="ERA16" s="71"/>
      <c r="ERB16" s="71"/>
      <c r="ERC16" s="71"/>
      <c r="ERD16" s="71"/>
      <c r="ERE16" s="71"/>
      <c r="ERF16" s="71"/>
      <c r="ERG16" s="71"/>
      <c r="ERH16" s="71"/>
      <c r="ERI16" s="71"/>
      <c r="ERJ16" s="35"/>
      <c r="ERK16" s="14"/>
      <c r="ERL16" s="71"/>
      <c r="ERM16" s="71"/>
      <c r="ERN16" s="71"/>
      <c r="ERO16" s="71"/>
      <c r="ERP16" s="71"/>
      <c r="ERQ16" s="71"/>
      <c r="ERR16" s="71"/>
      <c r="ERS16" s="71"/>
      <c r="ERT16" s="71"/>
      <c r="ERU16" s="71"/>
      <c r="ERV16" s="71"/>
      <c r="ERW16" s="35"/>
      <c r="ERX16" s="14"/>
      <c r="ERY16" s="71"/>
      <c r="ERZ16" s="71"/>
      <c r="ESA16" s="71"/>
      <c r="ESB16" s="71"/>
      <c r="ESC16" s="71"/>
      <c r="ESD16" s="71"/>
      <c r="ESE16" s="71"/>
      <c r="ESF16" s="71"/>
      <c r="ESG16" s="71"/>
      <c r="ESH16" s="71"/>
      <c r="ESI16" s="71"/>
      <c r="ESJ16" s="35"/>
      <c r="ESK16" s="14"/>
      <c r="ESL16" s="71"/>
      <c r="ESM16" s="71"/>
      <c r="ESN16" s="71"/>
      <c r="ESO16" s="71"/>
      <c r="ESP16" s="71"/>
      <c r="ESQ16" s="71"/>
      <c r="ESR16" s="71"/>
      <c r="ESS16" s="71"/>
      <c r="EST16" s="71"/>
      <c r="ESU16" s="71"/>
      <c r="ESV16" s="71"/>
      <c r="ESW16" s="35"/>
      <c r="ESX16" s="14"/>
      <c r="ESY16" s="71"/>
      <c r="ESZ16" s="71"/>
      <c r="ETA16" s="71"/>
      <c r="ETB16" s="71"/>
      <c r="ETC16" s="71"/>
      <c r="ETD16" s="71"/>
      <c r="ETE16" s="71"/>
      <c r="ETF16" s="71"/>
      <c r="ETG16" s="71"/>
      <c r="ETH16" s="71"/>
      <c r="ETI16" s="71"/>
      <c r="ETJ16" s="35"/>
      <c r="ETK16" s="14"/>
      <c r="ETL16" s="71"/>
      <c r="ETM16" s="71"/>
      <c r="ETN16" s="71"/>
      <c r="ETO16" s="71"/>
      <c r="ETP16" s="71"/>
      <c r="ETQ16" s="71"/>
      <c r="ETR16" s="71"/>
      <c r="ETS16" s="71"/>
      <c r="ETT16" s="71"/>
      <c r="ETU16" s="71"/>
      <c r="ETV16" s="71"/>
      <c r="ETW16" s="35"/>
      <c r="ETX16" s="14"/>
      <c r="ETY16" s="71"/>
      <c r="ETZ16" s="71"/>
      <c r="EUA16" s="71"/>
      <c r="EUB16" s="71"/>
      <c r="EUC16" s="71"/>
      <c r="EUD16" s="71"/>
      <c r="EUE16" s="71"/>
      <c r="EUF16" s="71"/>
      <c r="EUG16" s="71"/>
      <c r="EUH16" s="71"/>
      <c r="EUI16" s="71"/>
      <c r="EUJ16" s="35"/>
      <c r="EUK16" s="14"/>
      <c r="EUL16" s="71"/>
      <c r="EUM16" s="71"/>
      <c r="EUN16" s="71"/>
      <c r="EUO16" s="71"/>
      <c r="EUP16" s="71"/>
      <c r="EUQ16" s="71"/>
      <c r="EUR16" s="71"/>
      <c r="EUS16" s="71"/>
      <c r="EUT16" s="71"/>
      <c r="EUU16" s="71"/>
      <c r="EUV16" s="71"/>
      <c r="EUW16" s="35"/>
      <c r="EUX16" s="14"/>
      <c r="EUY16" s="71"/>
      <c r="EUZ16" s="71"/>
      <c r="EVA16" s="71"/>
      <c r="EVB16" s="71"/>
      <c r="EVC16" s="71"/>
      <c r="EVD16" s="71"/>
      <c r="EVE16" s="71"/>
      <c r="EVF16" s="71"/>
      <c r="EVG16" s="71"/>
      <c r="EVH16" s="71"/>
      <c r="EVI16" s="71"/>
      <c r="EVJ16" s="35"/>
      <c r="EVK16" s="14"/>
      <c r="EVL16" s="71"/>
      <c r="EVM16" s="71"/>
      <c r="EVN16" s="71"/>
      <c r="EVO16" s="71"/>
      <c r="EVP16" s="71"/>
      <c r="EVQ16" s="71"/>
      <c r="EVR16" s="71"/>
      <c r="EVS16" s="71"/>
      <c r="EVT16" s="71"/>
      <c r="EVU16" s="71"/>
      <c r="EVV16" s="71"/>
      <c r="EVW16" s="35"/>
      <c r="EVX16" s="14"/>
      <c r="EVY16" s="71"/>
      <c r="EVZ16" s="71"/>
      <c r="EWA16" s="71"/>
      <c r="EWB16" s="71"/>
      <c r="EWC16" s="71"/>
      <c r="EWD16" s="71"/>
      <c r="EWE16" s="71"/>
      <c r="EWF16" s="71"/>
      <c r="EWG16" s="71"/>
      <c r="EWH16" s="71"/>
      <c r="EWI16" s="71"/>
      <c r="EWJ16" s="35"/>
      <c r="EWK16" s="14"/>
      <c r="EWL16" s="71"/>
      <c r="EWM16" s="71"/>
      <c r="EWN16" s="71"/>
      <c r="EWO16" s="71"/>
      <c r="EWP16" s="71"/>
      <c r="EWQ16" s="71"/>
      <c r="EWR16" s="71"/>
      <c r="EWS16" s="71"/>
      <c r="EWT16" s="71"/>
      <c r="EWU16" s="71"/>
      <c r="EWV16" s="71"/>
      <c r="EWW16" s="35"/>
      <c r="EWX16" s="14"/>
      <c r="EWY16" s="71"/>
      <c r="EWZ16" s="71"/>
      <c r="EXA16" s="71"/>
      <c r="EXB16" s="71"/>
      <c r="EXC16" s="71"/>
      <c r="EXD16" s="71"/>
      <c r="EXE16" s="71"/>
      <c r="EXF16" s="71"/>
      <c r="EXG16" s="71"/>
      <c r="EXH16" s="71"/>
      <c r="EXI16" s="71"/>
      <c r="EXJ16" s="35"/>
      <c r="EXK16" s="14"/>
      <c r="EXL16" s="71"/>
      <c r="EXM16" s="71"/>
      <c r="EXN16" s="71"/>
      <c r="EXO16" s="71"/>
      <c r="EXP16" s="71"/>
      <c r="EXQ16" s="71"/>
      <c r="EXR16" s="71"/>
      <c r="EXS16" s="71"/>
      <c r="EXT16" s="71"/>
      <c r="EXU16" s="71"/>
      <c r="EXV16" s="71"/>
      <c r="EXW16" s="35"/>
      <c r="EXX16" s="14"/>
      <c r="EXY16" s="71"/>
      <c r="EXZ16" s="71"/>
      <c r="EYA16" s="71"/>
      <c r="EYB16" s="71"/>
      <c r="EYC16" s="71"/>
      <c r="EYD16" s="71"/>
      <c r="EYE16" s="71"/>
      <c r="EYF16" s="71"/>
      <c r="EYG16" s="71"/>
      <c r="EYH16" s="71"/>
      <c r="EYI16" s="71"/>
      <c r="EYJ16" s="35"/>
      <c r="EYK16" s="14"/>
      <c r="EYL16" s="71"/>
      <c r="EYM16" s="71"/>
      <c r="EYN16" s="71"/>
      <c r="EYO16" s="71"/>
      <c r="EYP16" s="71"/>
      <c r="EYQ16" s="71"/>
      <c r="EYR16" s="71"/>
      <c r="EYS16" s="71"/>
      <c r="EYT16" s="71"/>
      <c r="EYU16" s="71"/>
      <c r="EYV16" s="71"/>
      <c r="EYW16" s="35"/>
      <c r="EYX16" s="14"/>
      <c r="EYY16" s="71"/>
      <c r="EYZ16" s="71"/>
      <c r="EZA16" s="71"/>
      <c r="EZB16" s="71"/>
      <c r="EZC16" s="71"/>
      <c r="EZD16" s="71"/>
      <c r="EZE16" s="71"/>
      <c r="EZF16" s="71"/>
      <c r="EZG16" s="71"/>
      <c r="EZH16" s="71"/>
      <c r="EZI16" s="71"/>
      <c r="EZJ16" s="35"/>
      <c r="EZK16" s="14"/>
      <c r="EZL16" s="71"/>
      <c r="EZM16" s="71"/>
      <c r="EZN16" s="71"/>
      <c r="EZO16" s="71"/>
      <c r="EZP16" s="71"/>
      <c r="EZQ16" s="71"/>
      <c r="EZR16" s="71"/>
      <c r="EZS16" s="71"/>
      <c r="EZT16" s="71"/>
      <c r="EZU16" s="71"/>
      <c r="EZV16" s="71"/>
      <c r="EZW16" s="35"/>
      <c r="EZX16" s="14"/>
      <c r="EZY16" s="71"/>
      <c r="EZZ16" s="71"/>
      <c r="FAA16" s="71"/>
      <c r="FAB16" s="71"/>
      <c r="FAC16" s="71"/>
      <c r="FAD16" s="71"/>
      <c r="FAE16" s="71"/>
      <c r="FAF16" s="71"/>
      <c r="FAG16" s="71"/>
      <c r="FAH16" s="71"/>
      <c r="FAI16" s="71"/>
      <c r="FAJ16" s="35"/>
      <c r="FAK16" s="14"/>
      <c r="FAL16" s="71"/>
      <c r="FAM16" s="71"/>
      <c r="FAN16" s="71"/>
      <c r="FAO16" s="71"/>
      <c r="FAP16" s="71"/>
      <c r="FAQ16" s="71"/>
      <c r="FAR16" s="71"/>
      <c r="FAS16" s="71"/>
      <c r="FAT16" s="71"/>
      <c r="FAU16" s="71"/>
      <c r="FAV16" s="71"/>
      <c r="FAW16" s="35"/>
      <c r="FAX16" s="14"/>
      <c r="FAY16" s="71"/>
      <c r="FAZ16" s="71"/>
      <c r="FBA16" s="71"/>
      <c r="FBB16" s="71"/>
      <c r="FBC16" s="71"/>
      <c r="FBD16" s="71"/>
      <c r="FBE16" s="71"/>
      <c r="FBF16" s="71"/>
      <c r="FBG16" s="71"/>
      <c r="FBH16" s="71"/>
      <c r="FBI16" s="71"/>
      <c r="FBJ16" s="35"/>
      <c r="FBK16" s="14"/>
      <c r="FBL16" s="71"/>
      <c r="FBM16" s="71"/>
      <c r="FBN16" s="71"/>
      <c r="FBO16" s="71"/>
      <c r="FBP16" s="71"/>
      <c r="FBQ16" s="71"/>
      <c r="FBR16" s="71"/>
      <c r="FBS16" s="71"/>
      <c r="FBT16" s="71"/>
      <c r="FBU16" s="71"/>
      <c r="FBV16" s="71"/>
      <c r="FBW16" s="35"/>
      <c r="FBX16" s="14"/>
      <c r="FBY16" s="71"/>
      <c r="FBZ16" s="71"/>
      <c r="FCA16" s="71"/>
      <c r="FCB16" s="71"/>
      <c r="FCC16" s="71"/>
      <c r="FCD16" s="71"/>
      <c r="FCE16" s="71"/>
      <c r="FCF16" s="71"/>
      <c r="FCG16" s="71"/>
      <c r="FCH16" s="71"/>
      <c r="FCI16" s="71"/>
      <c r="FCJ16" s="35"/>
      <c r="FCK16" s="14"/>
      <c r="FCL16" s="71"/>
      <c r="FCM16" s="71"/>
      <c r="FCN16" s="71"/>
      <c r="FCO16" s="71"/>
      <c r="FCP16" s="71"/>
      <c r="FCQ16" s="71"/>
      <c r="FCR16" s="71"/>
      <c r="FCS16" s="71"/>
      <c r="FCT16" s="71"/>
      <c r="FCU16" s="71"/>
      <c r="FCV16" s="71"/>
      <c r="FCW16" s="35"/>
      <c r="FCX16" s="14"/>
      <c r="FCY16" s="71"/>
      <c r="FCZ16" s="71"/>
      <c r="FDA16" s="71"/>
      <c r="FDB16" s="71"/>
      <c r="FDC16" s="71"/>
      <c r="FDD16" s="71"/>
      <c r="FDE16" s="71"/>
      <c r="FDF16" s="71"/>
      <c r="FDG16" s="71"/>
      <c r="FDH16" s="71"/>
      <c r="FDI16" s="71"/>
      <c r="FDJ16" s="35"/>
      <c r="FDK16" s="14"/>
      <c r="FDL16" s="71"/>
      <c r="FDM16" s="71"/>
      <c r="FDN16" s="71"/>
      <c r="FDO16" s="71"/>
      <c r="FDP16" s="71"/>
      <c r="FDQ16" s="71"/>
      <c r="FDR16" s="71"/>
      <c r="FDS16" s="71"/>
      <c r="FDT16" s="71"/>
      <c r="FDU16" s="71"/>
      <c r="FDV16" s="71"/>
      <c r="FDW16" s="35"/>
      <c r="FDX16" s="14"/>
      <c r="FDY16" s="71"/>
      <c r="FDZ16" s="71"/>
      <c r="FEA16" s="71"/>
      <c r="FEB16" s="71"/>
      <c r="FEC16" s="71"/>
      <c r="FED16" s="71"/>
      <c r="FEE16" s="71"/>
      <c r="FEF16" s="71"/>
      <c r="FEG16" s="71"/>
      <c r="FEH16" s="71"/>
      <c r="FEI16" s="71"/>
      <c r="FEJ16" s="35"/>
      <c r="FEK16" s="14"/>
      <c r="FEL16" s="71"/>
      <c r="FEM16" s="71"/>
      <c r="FEN16" s="71"/>
      <c r="FEO16" s="71"/>
      <c r="FEP16" s="71"/>
      <c r="FEQ16" s="71"/>
      <c r="FER16" s="71"/>
      <c r="FES16" s="71"/>
      <c r="FET16" s="71"/>
      <c r="FEU16" s="71"/>
      <c r="FEV16" s="71"/>
      <c r="FEW16" s="35"/>
      <c r="FEX16" s="14"/>
      <c r="FEY16" s="71"/>
      <c r="FEZ16" s="71"/>
      <c r="FFA16" s="71"/>
      <c r="FFB16" s="71"/>
      <c r="FFC16" s="71"/>
      <c r="FFD16" s="71"/>
      <c r="FFE16" s="71"/>
      <c r="FFF16" s="71"/>
      <c r="FFG16" s="71"/>
      <c r="FFH16" s="71"/>
      <c r="FFI16" s="71"/>
      <c r="FFJ16" s="35"/>
      <c r="FFK16" s="14"/>
      <c r="FFL16" s="71"/>
      <c r="FFM16" s="71"/>
      <c r="FFN16" s="71"/>
      <c r="FFO16" s="71"/>
      <c r="FFP16" s="71"/>
      <c r="FFQ16" s="71"/>
      <c r="FFR16" s="71"/>
      <c r="FFS16" s="71"/>
      <c r="FFT16" s="71"/>
      <c r="FFU16" s="71"/>
      <c r="FFV16" s="71"/>
      <c r="FFW16" s="35"/>
      <c r="FFX16" s="14"/>
      <c r="FFY16" s="71"/>
      <c r="FFZ16" s="71"/>
      <c r="FGA16" s="71"/>
      <c r="FGB16" s="71"/>
      <c r="FGC16" s="71"/>
      <c r="FGD16" s="71"/>
      <c r="FGE16" s="71"/>
      <c r="FGF16" s="71"/>
      <c r="FGG16" s="71"/>
      <c r="FGH16" s="71"/>
      <c r="FGI16" s="71"/>
      <c r="FGJ16" s="35"/>
      <c r="FGK16" s="14"/>
      <c r="FGL16" s="71"/>
      <c r="FGM16" s="71"/>
      <c r="FGN16" s="71"/>
      <c r="FGO16" s="71"/>
      <c r="FGP16" s="71"/>
      <c r="FGQ16" s="71"/>
      <c r="FGR16" s="71"/>
      <c r="FGS16" s="71"/>
      <c r="FGT16" s="71"/>
      <c r="FGU16" s="71"/>
      <c r="FGV16" s="71"/>
      <c r="FGW16" s="35"/>
      <c r="FGX16" s="14"/>
      <c r="FGY16" s="71"/>
      <c r="FGZ16" s="71"/>
      <c r="FHA16" s="71"/>
      <c r="FHB16" s="71"/>
      <c r="FHC16" s="71"/>
      <c r="FHD16" s="71"/>
      <c r="FHE16" s="71"/>
      <c r="FHF16" s="71"/>
      <c r="FHG16" s="71"/>
      <c r="FHH16" s="71"/>
      <c r="FHI16" s="71"/>
      <c r="FHJ16" s="35"/>
      <c r="FHK16" s="14"/>
      <c r="FHL16" s="71"/>
      <c r="FHM16" s="71"/>
      <c r="FHN16" s="71"/>
      <c r="FHO16" s="71"/>
      <c r="FHP16" s="71"/>
      <c r="FHQ16" s="71"/>
      <c r="FHR16" s="71"/>
      <c r="FHS16" s="71"/>
      <c r="FHT16" s="71"/>
      <c r="FHU16" s="71"/>
      <c r="FHV16" s="71"/>
      <c r="FHW16" s="35"/>
      <c r="FHX16" s="14"/>
      <c r="FHY16" s="71"/>
      <c r="FHZ16" s="71"/>
      <c r="FIA16" s="71"/>
      <c r="FIB16" s="71"/>
      <c r="FIC16" s="71"/>
      <c r="FID16" s="71"/>
      <c r="FIE16" s="71"/>
      <c r="FIF16" s="71"/>
      <c r="FIG16" s="71"/>
      <c r="FIH16" s="71"/>
      <c r="FII16" s="71"/>
      <c r="FIJ16" s="35"/>
      <c r="FIK16" s="14"/>
      <c r="FIL16" s="71"/>
      <c r="FIM16" s="71"/>
      <c r="FIN16" s="71"/>
      <c r="FIO16" s="71"/>
      <c r="FIP16" s="71"/>
      <c r="FIQ16" s="71"/>
      <c r="FIR16" s="71"/>
      <c r="FIS16" s="71"/>
      <c r="FIT16" s="71"/>
      <c r="FIU16" s="71"/>
      <c r="FIV16" s="71"/>
      <c r="FIW16" s="35"/>
      <c r="FIX16" s="14"/>
      <c r="FIY16" s="71"/>
      <c r="FIZ16" s="71"/>
      <c r="FJA16" s="71"/>
      <c r="FJB16" s="71"/>
      <c r="FJC16" s="71"/>
      <c r="FJD16" s="71"/>
      <c r="FJE16" s="71"/>
      <c r="FJF16" s="71"/>
      <c r="FJG16" s="71"/>
      <c r="FJH16" s="71"/>
      <c r="FJI16" s="71"/>
      <c r="FJJ16" s="35"/>
      <c r="FJK16" s="14"/>
      <c r="FJL16" s="71"/>
      <c r="FJM16" s="71"/>
      <c r="FJN16" s="71"/>
      <c r="FJO16" s="71"/>
      <c r="FJP16" s="71"/>
      <c r="FJQ16" s="71"/>
      <c r="FJR16" s="71"/>
      <c r="FJS16" s="71"/>
      <c r="FJT16" s="71"/>
      <c r="FJU16" s="71"/>
      <c r="FJV16" s="71"/>
      <c r="FJW16" s="35"/>
      <c r="FJX16" s="14"/>
      <c r="FJY16" s="71"/>
      <c r="FJZ16" s="71"/>
      <c r="FKA16" s="71"/>
      <c r="FKB16" s="71"/>
      <c r="FKC16" s="71"/>
      <c r="FKD16" s="71"/>
      <c r="FKE16" s="71"/>
      <c r="FKF16" s="71"/>
      <c r="FKG16" s="71"/>
      <c r="FKH16" s="71"/>
      <c r="FKI16" s="71"/>
      <c r="FKJ16" s="35"/>
      <c r="FKK16" s="14"/>
      <c r="FKL16" s="71"/>
      <c r="FKM16" s="71"/>
      <c r="FKN16" s="71"/>
      <c r="FKO16" s="71"/>
      <c r="FKP16" s="71"/>
      <c r="FKQ16" s="71"/>
      <c r="FKR16" s="71"/>
      <c r="FKS16" s="71"/>
      <c r="FKT16" s="71"/>
      <c r="FKU16" s="71"/>
      <c r="FKV16" s="71"/>
      <c r="FKW16" s="35"/>
      <c r="FKX16" s="14"/>
      <c r="FKY16" s="71"/>
      <c r="FKZ16" s="71"/>
      <c r="FLA16" s="71"/>
      <c r="FLB16" s="71"/>
      <c r="FLC16" s="71"/>
      <c r="FLD16" s="71"/>
      <c r="FLE16" s="71"/>
      <c r="FLF16" s="71"/>
      <c r="FLG16" s="71"/>
      <c r="FLH16" s="71"/>
      <c r="FLI16" s="71"/>
      <c r="FLJ16" s="35"/>
      <c r="FLK16" s="14"/>
      <c r="FLL16" s="71"/>
      <c r="FLM16" s="71"/>
      <c r="FLN16" s="71"/>
      <c r="FLO16" s="71"/>
      <c r="FLP16" s="71"/>
      <c r="FLQ16" s="71"/>
      <c r="FLR16" s="71"/>
      <c r="FLS16" s="71"/>
      <c r="FLT16" s="71"/>
      <c r="FLU16" s="71"/>
      <c r="FLV16" s="71"/>
      <c r="FLW16" s="35"/>
      <c r="FLX16" s="14"/>
      <c r="FLY16" s="71"/>
      <c r="FLZ16" s="71"/>
      <c r="FMA16" s="71"/>
      <c r="FMB16" s="71"/>
      <c r="FMC16" s="71"/>
      <c r="FMD16" s="71"/>
      <c r="FME16" s="71"/>
      <c r="FMF16" s="71"/>
      <c r="FMG16" s="71"/>
      <c r="FMH16" s="71"/>
      <c r="FMI16" s="71"/>
      <c r="FMJ16" s="35"/>
      <c r="FMK16" s="14"/>
      <c r="FML16" s="71"/>
      <c r="FMM16" s="71"/>
      <c r="FMN16" s="71"/>
      <c r="FMO16" s="71"/>
      <c r="FMP16" s="71"/>
      <c r="FMQ16" s="71"/>
      <c r="FMR16" s="71"/>
      <c r="FMS16" s="71"/>
      <c r="FMT16" s="71"/>
      <c r="FMU16" s="71"/>
      <c r="FMV16" s="71"/>
      <c r="FMW16" s="35"/>
      <c r="FMX16" s="14"/>
      <c r="FMY16" s="71"/>
      <c r="FMZ16" s="71"/>
      <c r="FNA16" s="71"/>
      <c r="FNB16" s="71"/>
      <c r="FNC16" s="71"/>
      <c r="FND16" s="71"/>
      <c r="FNE16" s="71"/>
      <c r="FNF16" s="71"/>
      <c r="FNG16" s="71"/>
      <c r="FNH16" s="71"/>
      <c r="FNI16" s="71"/>
      <c r="FNJ16" s="35"/>
      <c r="FNK16" s="14"/>
      <c r="FNL16" s="71"/>
      <c r="FNM16" s="71"/>
      <c r="FNN16" s="71"/>
      <c r="FNO16" s="71"/>
      <c r="FNP16" s="71"/>
      <c r="FNQ16" s="71"/>
      <c r="FNR16" s="71"/>
      <c r="FNS16" s="71"/>
      <c r="FNT16" s="71"/>
      <c r="FNU16" s="71"/>
      <c r="FNV16" s="71"/>
      <c r="FNW16" s="35"/>
      <c r="FNX16" s="14"/>
      <c r="FNY16" s="71"/>
      <c r="FNZ16" s="71"/>
      <c r="FOA16" s="71"/>
      <c r="FOB16" s="71"/>
      <c r="FOC16" s="71"/>
      <c r="FOD16" s="71"/>
      <c r="FOE16" s="71"/>
      <c r="FOF16" s="71"/>
      <c r="FOG16" s="71"/>
      <c r="FOH16" s="71"/>
      <c r="FOI16" s="71"/>
      <c r="FOJ16" s="35"/>
      <c r="FOK16" s="14"/>
      <c r="FOL16" s="71"/>
      <c r="FOM16" s="71"/>
      <c r="FON16" s="71"/>
      <c r="FOO16" s="71"/>
      <c r="FOP16" s="71"/>
      <c r="FOQ16" s="71"/>
      <c r="FOR16" s="71"/>
      <c r="FOS16" s="71"/>
      <c r="FOT16" s="71"/>
      <c r="FOU16" s="71"/>
      <c r="FOV16" s="71"/>
      <c r="FOW16" s="35"/>
      <c r="FOX16" s="14"/>
      <c r="FOY16" s="71"/>
      <c r="FOZ16" s="71"/>
      <c r="FPA16" s="71"/>
      <c r="FPB16" s="71"/>
      <c r="FPC16" s="71"/>
      <c r="FPD16" s="71"/>
      <c r="FPE16" s="71"/>
      <c r="FPF16" s="71"/>
      <c r="FPG16" s="71"/>
      <c r="FPH16" s="71"/>
      <c r="FPI16" s="71"/>
      <c r="FPJ16" s="35"/>
      <c r="FPK16" s="14"/>
      <c r="FPL16" s="71"/>
      <c r="FPM16" s="71"/>
      <c r="FPN16" s="71"/>
      <c r="FPO16" s="71"/>
      <c r="FPP16" s="71"/>
      <c r="FPQ16" s="71"/>
      <c r="FPR16" s="71"/>
      <c r="FPS16" s="71"/>
      <c r="FPT16" s="71"/>
      <c r="FPU16" s="71"/>
      <c r="FPV16" s="71"/>
      <c r="FPW16" s="35"/>
      <c r="FPX16" s="14"/>
      <c r="FPY16" s="71"/>
      <c r="FPZ16" s="71"/>
      <c r="FQA16" s="71"/>
      <c r="FQB16" s="71"/>
      <c r="FQC16" s="71"/>
      <c r="FQD16" s="71"/>
      <c r="FQE16" s="71"/>
      <c r="FQF16" s="71"/>
      <c r="FQG16" s="71"/>
      <c r="FQH16" s="71"/>
      <c r="FQI16" s="71"/>
      <c r="FQJ16" s="35"/>
      <c r="FQK16" s="14"/>
      <c r="FQL16" s="71"/>
      <c r="FQM16" s="71"/>
      <c r="FQN16" s="71"/>
      <c r="FQO16" s="71"/>
      <c r="FQP16" s="71"/>
      <c r="FQQ16" s="71"/>
      <c r="FQR16" s="71"/>
      <c r="FQS16" s="71"/>
      <c r="FQT16" s="71"/>
      <c r="FQU16" s="71"/>
      <c r="FQV16" s="71"/>
      <c r="FQW16" s="35"/>
      <c r="FQX16" s="14"/>
      <c r="FQY16" s="71"/>
      <c r="FQZ16" s="71"/>
      <c r="FRA16" s="71"/>
      <c r="FRB16" s="71"/>
      <c r="FRC16" s="71"/>
      <c r="FRD16" s="71"/>
      <c r="FRE16" s="71"/>
      <c r="FRF16" s="71"/>
      <c r="FRG16" s="71"/>
      <c r="FRH16" s="71"/>
      <c r="FRI16" s="71"/>
      <c r="FRJ16" s="35"/>
      <c r="FRK16" s="14"/>
      <c r="FRL16" s="71"/>
      <c r="FRM16" s="71"/>
      <c r="FRN16" s="71"/>
      <c r="FRO16" s="71"/>
      <c r="FRP16" s="71"/>
      <c r="FRQ16" s="71"/>
      <c r="FRR16" s="71"/>
      <c r="FRS16" s="71"/>
      <c r="FRT16" s="71"/>
      <c r="FRU16" s="71"/>
      <c r="FRV16" s="71"/>
      <c r="FRW16" s="35"/>
      <c r="FRX16" s="14"/>
      <c r="FRY16" s="71"/>
      <c r="FRZ16" s="71"/>
      <c r="FSA16" s="71"/>
      <c r="FSB16" s="71"/>
      <c r="FSC16" s="71"/>
      <c r="FSD16" s="71"/>
      <c r="FSE16" s="71"/>
      <c r="FSF16" s="71"/>
      <c r="FSG16" s="71"/>
      <c r="FSH16" s="71"/>
      <c r="FSI16" s="71"/>
      <c r="FSJ16" s="35"/>
      <c r="FSK16" s="14"/>
      <c r="FSL16" s="71"/>
      <c r="FSM16" s="71"/>
      <c r="FSN16" s="71"/>
      <c r="FSO16" s="71"/>
      <c r="FSP16" s="71"/>
      <c r="FSQ16" s="71"/>
      <c r="FSR16" s="71"/>
      <c r="FSS16" s="71"/>
      <c r="FST16" s="71"/>
      <c r="FSU16" s="71"/>
      <c r="FSV16" s="71"/>
      <c r="FSW16" s="35"/>
      <c r="FSX16" s="14"/>
      <c r="FSY16" s="71"/>
      <c r="FSZ16" s="71"/>
      <c r="FTA16" s="71"/>
      <c r="FTB16" s="71"/>
      <c r="FTC16" s="71"/>
      <c r="FTD16" s="71"/>
      <c r="FTE16" s="71"/>
      <c r="FTF16" s="71"/>
      <c r="FTG16" s="71"/>
      <c r="FTH16" s="71"/>
      <c r="FTI16" s="71"/>
      <c r="FTJ16" s="35"/>
      <c r="FTK16" s="14"/>
      <c r="FTL16" s="71"/>
      <c r="FTM16" s="71"/>
      <c r="FTN16" s="71"/>
      <c r="FTO16" s="71"/>
      <c r="FTP16" s="71"/>
      <c r="FTQ16" s="71"/>
      <c r="FTR16" s="71"/>
      <c r="FTS16" s="71"/>
      <c r="FTT16" s="71"/>
      <c r="FTU16" s="71"/>
      <c r="FTV16" s="71"/>
      <c r="FTW16" s="35"/>
      <c r="FTX16" s="14"/>
      <c r="FTY16" s="71"/>
      <c r="FTZ16" s="71"/>
      <c r="FUA16" s="71"/>
      <c r="FUB16" s="71"/>
      <c r="FUC16" s="71"/>
      <c r="FUD16" s="71"/>
      <c r="FUE16" s="71"/>
      <c r="FUF16" s="71"/>
      <c r="FUG16" s="71"/>
      <c r="FUH16" s="71"/>
      <c r="FUI16" s="71"/>
      <c r="FUJ16" s="35"/>
      <c r="FUK16" s="14"/>
      <c r="FUL16" s="71"/>
      <c r="FUM16" s="71"/>
      <c r="FUN16" s="71"/>
      <c r="FUO16" s="71"/>
      <c r="FUP16" s="71"/>
      <c r="FUQ16" s="71"/>
      <c r="FUR16" s="71"/>
      <c r="FUS16" s="71"/>
      <c r="FUT16" s="71"/>
      <c r="FUU16" s="71"/>
      <c r="FUV16" s="71"/>
      <c r="FUW16" s="35"/>
      <c r="FUX16" s="14"/>
      <c r="FUY16" s="71"/>
      <c r="FUZ16" s="71"/>
      <c r="FVA16" s="71"/>
      <c r="FVB16" s="71"/>
      <c r="FVC16" s="71"/>
      <c r="FVD16" s="71"/>
      <c r="FVE16" s="71"/>
      <c r="FVF16" s="71"/>
      <c r="FVG16" s="71"/>
      <c r="FVH16" s="71"/>
      <c r="FVI16" s="71"/>
      <c r="FVJ16" s="35"/>
      <c r="FVK16" s="14"/>
      <c r="FVL16" s="71"/>
      <c r="FVM16" s="71"/>
      <c r="FVN16" s="71"/>
      <c r="FVO16" s="71"/>
      <c r="FVP16" s="71"/>
      <c r="FVQ16" s="71"/>
      <c r="FVR16" s="71"/>
      <c r="FVS16" s="71"/>
      <c r="FVT16" s="71"/>
      <c r="FVU16" s="71"/>
      <c r="FVV16" s="71"/>
      <c r="FVW16" s="35"/>
      <c r="FVX16" s="14"/>
      <c r="FVY16" s="71"/>
      <c r="FVZ16" s="71"/>
      <c r="FWA16" s="71"/>
      <c r="FWB16" s="71"/>
      <c r="FWC16" s="71"/>
      <c r="FWD16" s="71"/>
      <c r="FWE16" s="71"/>
      <c r="FWF16" s="71"/>
      <c r="FWG16" s="71"/>
      <c r="FWH16" s="71"/>
      <c r="FWI16" s="71"/>
      <c r="FWJ16" s="35"/>
      <c r="FWK16" s="14"/>
      <c r="FWL16" s="71"/>
      <c r="FWM16" s="71"/>
      <c r="FWN16" s="71"/>
      <c r="FWO16" s="71"/>
      <c r="FWP16" s="71"/>
      <c r="FWQ16" s="71"/>
      <c r="FWR16" s="71"/>
      <c r="FWS16" s="71"/>
      <c r="FWT16" s="71"/>
      <c r="FWU16" s="71"/>
      <c r="FWV16" s="71"/>
      <c r="FWW16" s="35"/>
      <c r="FWX16" s="14"/>
      <c r="FWY16" s="71"/>
      <c r="FWZ16" s="71"/>
      <c r="FXA16" s="71"/>
      <c r="FXB16" s="71"/>
      <c r="FXC16" s="71"/>
      <c r="FXD16" s="71"/>
      <c r="FXE16" s="71"/>
      <c r="FXF16" s="71"/>
      <c r="FXG16" s="71"/>
      <c r="FXH16" s="71"/>
      <c r="FXI16" s="71"/>
      <c r="FXJ16" s="35"/>
      <c r="FXK16" s="14"/>
      <c r="FXL16" s="71"/>
      <c r="FXM16" s="71"/>
      <c r="FXN16" s="71"/>
      <c r="FXO16" s="71"/>
      <c r="FXP16" s="71"/>
      <c r="FXQ16" s="71"/>
      <c r="FXR16" s="71"/>
      <c r="FXS16" s="71"/>
      <c r="FXT16" s="71"/>
      <c r="FXU16" s="71"/>
      <c r="FXV16" s="71"/>
      <c r="FXW16" s="35"/>
      <c r="FXX16" s="14"/>
      <c r="FXY16" s="71"/>
      <c r="FXZ16" s="71"/>
      <c r="FYA16" s="71"/>
      <c r="FYB16" s="71"/>
      <c r="FYC16" s="71"/>
      <c r="FYD16" s="71"/>
      <c r="FYE16" s="71"/>
      <c r="FYF16" s="71"/>
      <c r="FYG16" s="71"/>
      <c r="FYH16" s="71"/>
      <c r="FYI16" s="71"/>
      <c r="FYJ16" s="35"/>
      <c r="FYK16" s="14"/>
      <c r="FYL16" s="71"/>
      <c r="FYM16" s="71"/>
      <c r="FYN16" s="71"/>
      <c r="FYO16" s="71"/>
      <c r="FYP16" s="71"/>
      <c r="FYQ16" s="71"/>
      <c r="FYR16" s="71"/>
      <c r="FYS16" s="71"/>
      <c r="FYT16" s="71"/>
      <c r="FYU16" s="71"/>
      <c r="FYV16" s="71"/>
      <c r="FYW16" s="35"/>
      <c r="FYX16" s="14"/>
      <c r="FYY16" s="71"/>
      <c r="FYZ16" s="71"/>
      <c r="FZA16" s="71"/>
      <c r="FZB16" s="71"/>
      <c r="FZC16" s="71"/>
      <c r="FZD16" s="71"/>
      <c r="FZE16" s="71"/>
      <c r="FZF16" s="71"/>
      <c r="FZG16" s="71"/>
      <c r="FZH16" s="71"/>
      <c r="FZI16" s="71"/>
      <c r="FZJ16" s="35"/>
      <c r="FZK16" s="14"/>
      <c r="FZL16" s="71"/>
      <c r="FZM16" s="71"/>
      <c r="FZN16" s="71"/>
      <c r="FZO16" s="71"/>
      <c r="FZP16" s="71"/>
      <c r="FZQ16" s="71"/>
      <c r="FZR16" s="71"/>
      <c r="FZS16" s="71"/>
      <c r="FZT16" s="71"/>
      <c r="FZU16" s="71"/>
      <c r="FZV16" s="71"/>
      <c r="FZW16" s="35"/>
      <c r="FZX16" s="14"/>
      <c r="FZY16" s="71"/>
      <c r="FZZ16" s="71"/>
      <c r="GAA16" s="71"/>
      <c r="GAB16" s="71"/>
      <c r="GAC16" s="71"/>
      <c r="GAD16" s="71"/>
      <c r="GAE16" s="71"/>
      <c r="GAF16" s="71"/>
      <c r="GAG16" s="71"/>
      <c r="GAH16" s="71"/>
      <c r="GAI16" s="71"/>
      <c r="GAJ16" s="35"/>
      <c r="GAK16" s="14"/>
      <c r="GAL16" s="71"/>
      <c r="GAM16" s="71"/>
      <c r="GAN16" s="71"/>
      <c r="GAO16" s="71"/>
      <c r="GAP16" s="71"/>
      <c r="GAQ16" s="71"/>
      <c r="GAR16" s="71"/>
      <c r="GAS16" s="71"/>
      <c r="GAT16" s="71"/>
      <c r="GAU16" s="71"/>
      <c r="GAV16" s="71"/>
      <c r="GAW16" s="35"/>
      <c r="GAX16" s="14"/>
      <c r="GAY16" s="71"/>
      <c r="GAZ16" s="71"/>
      <c r="GBA16" s="71"/>
      <c r="GBB16" s="71"/>
      <c r="GBC16" s="71"/>
      <c r="GBD16" s="71"/>
      <c r="GBE16" s="71"/>
      <c r="GBF16" s="71"/>
      <c r="GBG16" s="71"/>
      <c r="GBH16" s="71"/>
      <c r="GBI16" s="71"/>
      <c r="GBJ16" s="35"/>
      <c r="GBK16" s="14"/>
      <c r="GBL16" s="71"/>
      <c r="GBM16" s="71"/>
      <c r="GBN16" s="71"/>
      <c r="GBO16" s="71"/>
      <c r="GBP16" s="71"/>
      <c r="GBQ16" s="71"/>
      <c r="GBR16" s="71"/>
      <c r="GBS16" s="71"/>
      <c r="GBT16" s="71"/>
      <c r="GBU16" s="71"/>
      <c r="GBV16" s="71"/>
      <c r="GBW16" s="35"/>
      <c r="GBX16" s="14"/>
      <c r="GBY16" s="71"/>
      <c r="GBZ16" s="71"/>
      <c r="GCA16" s="71"/>
      <c r="GCB16" s="71"/>
      <c r="GCC16" s="71"/>
      <c r="GCD16" s="71"/>
      <c r="GCE16" s="71"/>
      <c r="GCF16" s="71"/>
      <c r="GCG16" s="71"/>
      <c r="GCH16" s="71"/>
      <c r="GCI16" s="71"/>
      <c r="GCJ16" s="35"/>
      <c r="GCK16" s="14"/>
      <c r="GCL16" s="71"/>
      <c r="GCM16" s="71"/>
      <c r="GCN16" s="71"/>
      <c r="GCO16" s="71"/>
      <c r="GCP16" s="71"/>
      <c r="GCQ16" s="71"/>
      <c r="GCR16" s="71"/>
      <c r="GCS16" s="71"/>
      <c r="GCT16" s="71"/>
      <c r="GCU16" s="71"/>
      <c r="GCV16" s="71"/>
      <c r="GCW16" s="35"/>
      <c r="GCX16" s="14"/>
      <c r="GCY16" s="71"/>
      <c r="GCZ16" s="71"/>
      <c r="GDA16" s="71"/>
      <c r="GDB16" s="71"/>
      <c r="GDC16" s="71"/>
      <c r="GDD16" s="71"/>
      <c r="GDE16" s="71"/>
      <c r="GDF16" s="71"/>
      <c r="GDG16" s="71"/>
      <c r="GDH16" s="71"/>
      <c r="GDI16" s="71"/>
      <c r="GDJ16" s="35"/>
      <c r="GDK16" s="14"/>
      <c r="GDL16" s="71"/>
      <c r="GDM16" s="71"/>
      <c r="GDN16" s="71"/>
      <c r="GDO16" s="71"/>
      <c r="GDP16" s="71"/>
      <c r="GDQ16" s="71"/>
      <c r="GDR16" s="71"/>
      <c r="GDS16" s="71"/>
      <c r="GDT16" s="71"/>
      <c r="GDU16" s="71"/>
      <c r="GDV16" s="71"/>
      <c r="GDW16" s="35"/>
      <c r="GDX16" s="14"/>
      <c r="GDY16" s="71"/>
      <c r="GDZ16" s="71"/>
      <c r="GEA16" s="71"/>
      <c r="GEB16" s="71"/>
      <c r="GEC16" s="71"/>
      <c r="GED16" s="71"/>
      <c r="GEE16" s="71"/>
      <c r="GEF16" s="71"/>
      <c r="GEG16" s="71"/>
      <c r="GEH16" s="71"/>
      <c r="GEI16" s="71"/>
      <c r="GEJ16" s="35"/>
      <c r="GEK16" s="14"/>
      <c r="GEL16" s="71"/>
      <c r="GEM16" s="71"/>
      <c r="GEN16" s="71"/>
      <c r="GEO16" s="71"/>
      <c r="GEP16" s="71"/>
      <c r="GEQ16" s="71"/>
      <c r="GER16" s="71"/>
      <c r="GES16" s="71"/>
      <c r="GET16" s="71"/>
      <c r="GEU16" s="71"/>
      <c r="GEV16" s="71"/>
      <c r="GEW16" s="35"/>
      <c r="GEX16" s="14"/>
      <c r="GEY16" s="71"/>
      <c r="GEZ16" s="71"/>
      <c r="GFA16" s="71"/>
      <c r="GFB16" s="71"/>
      <c r="GFC16" s="71"/>
      <c r="GFD16" s="71"/>
      <c r="GFE16" s="71"/>
      <c r="GFF16" s="71"/>
      <c r="GFG16" s="71"/>
      <c r="GFH16" s="71"/>
      <c r="GFI16" s="71"/>
      <c r="GFJ16" s="35"/>
      <c r="GFK16" s="14"/>
      <c r="GFL16" s="71"/>
      <c r="GFM16" s="71"/>
      <c r="GFN16" s="71"/>
      <c r="GFO16" s="71"/>
      <c r="GFP16" s="71"/>
      <c r="GFQ16" s="71"/>
      <c r="GFR16" s="71"/>
      <c r="GFS16" s="71"/>
      <c r="GFT16" s="71"/>
      <c r="GFU16" s="71"/>
      <c r="GFV16" s="71"/>
      <c r="GFW16" s="35"/>
      <c r="GFX16" s="14"/>
      <c r="GFY16" s="71"/>
      <c r="GFZ16" s="71"/>
      <c r="GGA16" s="71"/>
      <c r="GGB16" s="71"/>
      <c r="GGC16" s="71"/>
      <c r="GGD16" s="71"/>
      <c r="GGE16" s="71"/>
      <c r="GGF16" s="71"/>
      <c r="GGG16" s="71"/>
      <c r="GGH16" s="71"/>
      <c r="GGI16" s="71"/>
      <c r="GGJ16" s="35"/>
      <c r="GGK16" s="14"/>
      <c r="GGL16" s="71"/>
      <c r="GGM16" s="71"/>
      <c r="GGN16" s="71"/>
      <c r="GGO16" s="71"/>
      <c r="GGP16" s="71"/>
      <c r="GGQ16" s="71"/>
      <c r="GGR16" s="71"/>
      <c r="GGS16" s="71"/>
      <c r="GGT16" s="71"/>
      <c r="GGU16" s="71"/>
      <c r="GGV16" s="71"/>
      <c r="GGW16" s="35"/>
      <c r="GGX16" s="14"/>
      <c r="GGY16" s="71"/>
      <c r="GGZ16" s="71"/>
      <c r="GHA16" s="71"/>
      <c r="GHB16" s="71"/>
      <c r="GHC16" s="71"/>
      <c r="GHD16" s="71"/>
      <c r="GHE16" s="71"/>
      <c r="GHF16" s="71"/>
      <c r="GHG16" s="71"/>
      <c r="GHH16" s="71"/>
      <c r="GHI16" s="71"/>
      <c r="GHJ16" s="35"/>
      <c r="GHK16" s="14"/>
      <c r="GHL16" s="71"/>
      <c r="GHM16" s="71"/>
      <c r="GHN16" s="71"/>
      <c r="GHO16" s="71"/>
      <c r="GHP16" s="71"/>
      <c r="GHQ16" s="71"/>
      <c r="GHR16" s="71"/>
      <c r="GHS16" s="71"/>
      <c r="GHT16" s="71"/>
      <c r="GHU16" s="71"/>
      <c r="GHV16" s="71"/>
      <c r="GHW16" s="35"/>
      <c r="GHX16" s="14"/>
      <c r="GHY16" s="71"/>
      <c r="GHZ16" s="71"/>
      <c r="GIA16" s="71"/>
      <c r="GIB16" s="71"/>
      <c r="GIC16" s="71"/>
      <c r="GID16" s="71"/>
      <c r="GIE16" s="71"/>
      <c r="GIF16" s="71"/>
      <c r="GIG16" s="71"/>
      <c r="GIH16" s="71"/>
      <c r="GII16" s="71"/>
      <c r="GIJ16" s="35"/>
      <c r="GIK16" s="14"/>
      <c r="GIL16" s="71"/>
      <c r="GIM16" s="71"/>
      <c r="GIN16" s="71"/>
      <c r="GIO16" s="71"/>
      <c r="GIP16" s="71"/>
      <c r="GIQ16" s="71"/>
      <c r="GIR16" s="71"/>
      <c r="GIS16" s="71"/>
      <c r="GIT16" s="71"/>
      <c r="GIU16" s="71"/>
      <c r="GIV16" s="71"/>
      <c r="GIW16" s="35"/>
      <c r="GIX16" s="14"/>
      <c r="GIY16" s="71"/>
      <c r="GIZ16" s="71"/>
      <c r="GJA16" s="71"/>
      <c r="GJB16" s="71"/>
      <c r="GJC16" s="71"/>
      <c r="GJD16" s="71"/>
      <c r="GJE16" s="71"/>
      <c r="GJF16" s="71"/>
      <c r="GJG16" s="71"/>
      <c r="GJH16" s="71"/>
      <c r="GJI16" s="71"/>
      <c r="GJJ16" s="35"/>
      <c r="GJK16" s="14"/>
      <c r="GJL16" s="71"/>
      <c r="GJM16" s="71"/>
      <c r="GJN16" s="71"/>
      <c r="GJO16" s="71"/>
      <c r="GJP16" s="71"/>
      <c r="GJQ16" s="71"/>
      <c r="GJR16" s="71"/>
      <c r="GJS16" s="71"/>
      <c r="GJT16" s="71"/>
      <c r="GJU16" s="71"/>
      <c r="GJV16" s="71"/>
      <c r="GJW16" s="35"/>
      <c r="GJX16" s="14"/>
      <c r="GJY16" s="71"/>
      <c r="GJZ16" s="71"/>
      <c r="GKA16" s="71"/>
      <c r="GKB16" s="71"/>
      <c r="GKC16" s="71"/>
      <c r="GKD16" s="71"/>
      <c r="GKE16" s="71"/>
      <c r="GKF16" s="71"/>
      <c r="GKG16" s="71"/>
      <c r="GKH16" s="71"/>
      <c r="GKI16" s="71"/>
      <c r="GKJ16" s="35"/>
      <c r="GKK16" s="14"/>
      <c r="GKL16" s="71"/>
      <c r="GKM16" s="71"/>
      <c r="GKN16" s="71"/>
      <c r="GKO16" s="71"/>
      <c r="GKP16" s="71"/>
      <c r="GKQ16" s="71"/>
      <c r="GKR16" s="71"/>
      <c r="GKS16" s="71"/>
      <c r="GKT16" s="71"/>
      <c r="GKU16" s="71"/>
      <c r="GKV16" s="71"/>
      <c r="GKW16" s="35"/>
      <c r="GKX16" s="14"/>
      <c r="GKY16" s="71"/>
      <c r="GKZ16" s="71"/>
      <c r="GLA16" s="71"/>
      <c r="GLB16" s="71"/>
      <c r="GLC16" s="71"/>
      <c r="GLD16" s="71"/>
      <c r="GLE16" s="71"/>
      <c r="GLF16" s="71"/>
      <c r="GLG16" s="71"/>
      <c r="GLH16" s="71"/>
      <c r="GLI16" s="71"/>
      <c r="GLJ16" s="35"/>
      <c r="GLK16" s="14"/>
      <c r="GLL16" s="71"/>
      <c r="GLM16" s="71"/>
      <c r="GLN16" s="71"/>
      <c r="GLO16" s="71"/>
      <c r="GLP16" s="71"/>
      <c r="GLQ16" s="71"/>
      <c r="GLR16" s="71"/>
      <c r="GLS16" s="71"/>
      <c r="GLT16" s="71"/>
      <c r="GLU16" s="71"/>
      <c r="GLV16" s="71"/>
      <c r="GLW16" s="35"/>
      <c r="GLX16" s="14"/>
      <c r="GLY16" s="71"/>
      <c r="GLZ16" s="71"/>
      <c r="GMA16" s="71"/>
      <c r="GMB16" s="71"/>
      <c r="GMC16" s="71"/>
      <c r="GMD16" s="71"/>
      <c r="GME16" s="71"/>
      <c r="GMF16" s="71"/>
      <c r="GMG16" s="71"/>
      <c r="GMH16" s="71"/>
      <c r="GMI16" s="71"/>
      <c r="GMJ16" s="35"/>
      <c r="GMK16" s="14"/>
      <c r="GML16" s="71"/>
      <c r="GMM16" s="71"/>
      <c r="GMN16" s="71"/>
      <c r="GMO16" s="71"/>
      <c r="GMP16" s="71"/>
      <c r="GMQ16" s="71"/>
      <c r="GMR16" s="71"/>
      <c r="GMS16" s="71"/>
      <c r="GMT16" s="71"/>
      <c r="GMU16" s="71"/>
      <c r="GMV16" s="71"/>
      <c r="GMW16" s="35"/>
      <c r="GMX16" s="14"/>
      <c r="GMY16" s="71"/>
      <c r="GMZ16" s="71"/>
      <c r="GNA16" s="71"/>
      <c r="GNB16" s="71"/>
      <c r="GNC16" s="71"/>
      <c r="GND16" s="71"/>
      <c r="GNE16" s="71"/>
      <c r="GNF16" s="71"/>
      <c r="GNG16" s="71"/>
      <c r="GNH16" s="71"/>
      <c r="GNI16" s="71"/>
      <c r="GNJ16" s="35"/>
      <c r="GNK16" s="14"/>
      <c r="GNL16" s="71"/>
      <c r="GNM16" s="71"/>
      <c r="GNN16" s="71"/>
      <c r="GNO16" s="71"/>
      <c r="GNP16" s="71"/>
      <c r="GNQ16" s="71"/>
      <c r="GNR16" s="71"/>
      <c r="GNS16" s="71"/>
      <c r="GNT16" s="71"/>
      <c r="GNU16" s="71"/>
      <c r="GNV16" s="71"/>
      <c r="GNW16" s="35"/>
      <c r="GNX16" s="14"/>
      <c r="GNY16" s="71"/>
      <c r="GNZ16" s="71"/>
      <c r="GOA16" s="71"/>
      <c r="GOB16" s="71"/>
      <c r="GOC16" s="71"/>
      <c r="GOD16" s="71"/>
      <c r="GOE16" s="71"/>
      <c r="GOF16" s="71"/>
      <c r="GOG16" s="71"/>
      <c r="GOH16" s="71"/>
      <c r="GOI16" s="71"/>
      <c r="GOJ16" s="35"/>
      <c r="GOK16" s="14"/>
      <c r="GOL16" s="71"/>
      <c r="GOM16" s="71"/>
      <c r="GON16" s="71"/>
      <c r="GOO16" s="71"/>
      <c r="GOP16" s="71"/>
      <c r="GOQ16" s="71"/>
      <c r="GOR16" s="71"/>
      <c r="GOS16" s="71"/>
      <c r="GOT16" s="71"/>
      <c r="GOU16" s="71"/>
      <c r="GOV16" s="71"/>
      <c r="GOW16" s="35"/>
      <c r="GOX16" s="14"/>
      <c r="GOY16" s="71"/>
      <c r="GOZ16" s="71"/>
      <c r="GPA16" s="71"/>
      <c r="GPB16" s="71"/>
      <c r="GPC16" s="71"/>
      <c r="GPD16" s="71"/>
      <c r="GPE16" s="71"/>
      <c r="GPF16" s="71"/>
      <c r="GPG16" s="71"/>
      <c r="GPH16" s="71"/>
      <c r="GPI16" s="71"/>
      <c r="GPJ16" s="35"/>
      <c r="GPK16" s="14"/>
      <c r="GPL16" s="71"/>
      <c r="GPM16" s="71"/>
      <c r="GPN16" s="71"/>
      <c r="GPO16" s="71"/>
      <c r="GPP16" s="71"/>
      <c r="GPQ16" s="71"/>
      <c r="GPR16" s="71"/>
      <c r="GPS16" s="71"/>
      <c r="GPT16" s="71"/>
      <c r="GPU16" s="71"/>
      <c r="GPV16" s="71"/>
      <c r="GPW16" s="35"/>
      <c r="GPX16" s="14"/>
      <c r="GPY16" s="71"/>
      <c r="GPZ16" s="71"/>
      <c r="GQA16" s="71"/>
      <c r="GQB16" s="71"/>
      <c r="GQC16" s="71"/>
      <c r="GQD16" s="71"/>
      <c r="GQE16" s="71"/>
      <c r="GQF16" s="71"/>
      <c r="GQG16" s="71"/>
      <c r="GQH16" s="71"/>
      <c r="GQI16" s="71"/>
      <c r="GQJ16" s="35"/>
      <c r="GQK16" s="14"/>
      <c r="GQL16" s="71"/>
      <c r="GQM16" s="71"/>
      <c r="GQN16" s="71"/>
      <c r="GQO16" s="71"/>
      <c r="GQP16" s="71"/>
      <c r="GQQ16" s="71"/>
      <c r="GQR16" s="71"/>
      <c r="GQS16" s="71"/>
      <c r="GQT16" s="71"/>
      <c r="GQU16" s="71"/>
      <c r="GQV16" s="71"/>
      <c r="GQW16" s="35"/>
      <c r="GQX16" s="14"/>
      <c r="GQY16" s="71"/>
      <c r="GQZ16" s="71"/>
      <c r="GRA16" s="71"/>
      <c r="GRB16" s="71"/>
      <c r="GRC16" s="71"/>
      <c r="GRD16" s="71"/>
      <c r="GRE16" s="71"/>
      <c r="GRF16" s="71"/>
      <c r="GRG16" s="71"/>
      <c r="GRH16" s="71"/>
      <c r="GRI16" s="71"/>
      <c r="GRJ16" s="35"/>
      <c r="GRK16" s="14"/>
      <c r="GRL16" s="71"/>
      <c r="GRM16" s="71"/>
      <c r="GRN16" s="71"/>
      <c r="GRO16" s="71"/>
      <c r="GRP16" s="71"/>
      <c r="GRQ16" s="71"/>
      <c r="GRR16" s="71"/>
      <c r="GRS16" s="71"/>
      <c r="GRT16" s="71"/>
      <c r="GRU16" s="71"/>
      <c r="GRV16" s="71"/>
      <c r="GRW16" s="35"/>
      <c r="GRX16" s="14"/>
      <c r="GRY16" s="71"/>
      <c r="GRZ16" s="71"/>
      <c r="GSA16" s="71"/>
      <c r="GSB16" s="71"/>
      <c r="GSC16" s="71"/>
      <c r="GSD16" s="71"/>
      <c r="GSE16" s="71"/>
      <c r="GSF16" s="71"/>
      <c r="GSG16" s="71"/>
      <c r="GSH16" s="71"/>
      <c r="GSI16" s="71"/>
      <c r="GSJ16" s="35"/>
      <c r="GSK16" s="14"/>
      <c r="GSL16" s="71"/>
      <c r="GSM16" s="71"/>
      <c r="GSN16" s="71"/>
      <c r="GSO16" s="71"/>
      <c r="GSP16" s="71"/>
      <c r="GSQ16" s="71"/>
      <c r="GSR16" s="71"/>
      <c r="GSS16" s="71"/>
      <c r="GST16" s="71"/>
      <c r="GSU16" s="71"/>
      <c r="GSV16" s="71"/>
      <c r="GSW16" s="35"/>
      <c r="GSX16" s="14"/>
      <c r="GSY16" s="71"/>
      <c r="GSZ16" s="71"/>
      <c r="GTA16" s="71"/>
      <c r="GTB16" s="71"/>
      <c r="GTC16" s="71"/>
      <c r="GTD16" s="71"/>
      <c r="GTE16" s="71"/>
      <c r="GTF16" s="71"/>
      <c r="GTG16" s="71"/>
      <c r="GTH16" s="71"/>
      <c r="GTI16" s="71"/>
      <c r="GTJ16" s="35"/>
      <c r="GTK16" s="14"/>
      <c r="GTL16" s="71"/>
      <c r="GTM16" s="71"/>
      <c r="GTN16" s="71"/>
      <c r="GTO16" s="71"/>
      <c r="GTP16" s="71"/>
      <c r="GTQ16" s="71"/>
      <c r="GTR16" s="71"/>
      <c r="GTS16" s="71"/>
      <c r="GTT16" s="71"/>
      <c r="GTU16" s="71"/>
      <c r="GTV16" s="71"/>
      <c r="GTW16" s="35"/>
      <c r="GTX16" s="14"/>
      <c r="GTY16" s="71"/>
      <c r="GTZ16" s="71"/>
      <c r="GUA16" s="71"/>
      <c r="GUB16" s="71"/>
      <c r="GUC16" s="71"/>
      <c r="GUD16" s="71"/>
      <c r="GUE16" s="71"/>
      <c r="GUF16" s="71"/>
      <c r="GUG16" s="71"/>
      <c r="GUH16" s="71"/>
      <c r="GUI16" s="71"/>
      <c r="GUJ16" s="35"/>
      <c r="GUK16" s="14"/>
      <c r="GUL16" s="71"/>
      <c r="GUM16" s="71"/>
      <c r="GUN16" s="71"/>
      <c r="GUO16" s="71"/>
      <c r="GUP16" s="71"/>
      <c r="GUQ16" s="71"/>
      <c r="GUR16" s="71"/>
      <c r="GUS16" s="71"/>
      <c r="GUT16" s="71"/>
      <c r="GUU16" s="71"/>
      <c r="GUV16" s="71"/>
      <c r="GUW16" s="35"/>
      <c r="GUX16" s="14"/>
      <c r="GUY16" s="71"/>
      <c r="GUZ16" s="71"/>
      <c r="GVA16" s="71"/>
      <c r="GVB16" s="71"/>
      <c r="GVC16" s="71"/>
      <c r="GVD16" s="71"/>
      <c r="GVE16" s="71"/>
      <c r="GVF16" s="71"/>
      <c r="GVG16" s="71"/>
      <c r="GVH16" s="71"/>
      <c r="GVI16" s="71"/>
      <c r="GVJ16" s="35"/>
      <c r="GVK16" s="14"/>
      <c r="GVL16" s="71"/>
      <c r="GVM16" s="71"/>
      <c r="GVN16" s="71"/>
      <c r="GVO16" s="71"/>
      <c r="GVP16" s="71"/>
      <c r="GVQ16" s="71"/>
      <c r="GVR16" s="71"/>
      <c r="GVS16" s="71"/>
      <c r="GVT16" s="71"/>
      <c r="GVU16" s="71"/>
      <c r="GVV16" s="71"/>
      <c r="GVW16" s="35"/>
      <c r="GVX16" s="14"/>
      <c r="GVY16" s="71"/>
      <c r="GVZ16" s="71"/>
      <c r="GWA16" s="71"/>
      <c r="GWB16" s="71"/>
      <c r="GWC16" s="71"/>
      <c r="GWD16" s="71"/>
      <c r="GWE16" s="71"/>
      <c r="GWF16" s="71"/>
      <c r="GWG16" s="71"/>
      <c r="GWH16" s="71"/>
      <c r="GWI16" s="71"/>
      <c r="GWJ16" s="35"/>
      <c r="GWK16" s="14"/>
      <c r="GWL16" s="71"/>
      <c r="GWM16" s="71"/>
      <c r="GWN16" s="71"/>
      <c r="GWO16" s="71"/>
      <c r="GWP16" s="71"/>
      <c r="GWQ16" s="71"/>
      <c r="GWR16" s="71"/>
      <c r="GWS16" s="71"/>
      <c r="GWT16" s="71"/>
      <c r="GWU16" s="71"/>
      <c r="GWV16" s="71"/>
      <c r="GWW16" s="35"/>
      <c r="GWX16" s="14"/>
      <c r="GWY16" s="71"/>
      <c r="GWZ16" s="71"/>
      <c r="GXA16" s="71"/>
      <c r="GXB16" s="71"/>
      <c r="GXC16" s="71"/>
      <c r="GXD16" s="71"/>
      <c r="GXE16" s="71"/>
      <c r="GXF16" s="71"/>
      <c r="GXG16" s="71"/>
      <c r="GXH16" s="71"/>
      <c r="GXI16" s="71"/>
      <c r="GXJ16" s="35"/>
      <c r="GXK16" s="14"/>
      <c r="GXL16" s="71"/>
      <c r="GXM16" s="71"/>
      <c r="GXN16" s="71"/>
      <c r="GXO16" s="71"/>
      <c r="GXP16" s="71"/>
      <c r="GXQ16" s="71"/>
      <c r="GXR16" s="71"/>
      <c r="GXS16" s="71"/>
      <c r="GXT16" s="71"/>
      <c r="GXU16" s="71"/>
      <c r="GXV16" s="71"/>
      <c r="GXW16" s="35"/>
      <c r="GXX16" s="14"/>
      <c r="GXY16" s="71"/>
      <c r="GXZ16" s="71"/>
      <c r="GYA16" s="71"/>
      <c r="GYB16" s="71"/>
      <c r="GYC16" s="71"/>
      <c r="GYD16" s="71"/>
      <c r="GYE16" s="71"/>
      <c r="GYF16" s="71"/>
      <c r="GYG16" s="71"/>
      <c r="GYH16" s="71"/>
      <c r="GYI16" s="71"/>
      <c r="GYJ16" s="35"/>
      <c r="GYK16" s="14"/>
      <c r="GYL16" s="71"/>
      <c r="GYM16" s="71"/>
      <c r="GYN16" s="71"/>
      <c r="GYO16" s="71"/>
      <c r="GYP16" s="71"/>
      <c r="GYQ16" s="71"/>
      <c r="GYR16" s="71"/>
      <c r="GYS16" s="71"/>
      <c r="GYT16" s="71"/>
      <c r="GYU16" s="71"/>
      <c r="GYV16" s="71"/>
      <c r="GYW16" s="35"/>
      <c r="GYX16" s="14"/>
      <c r="GYY16" s="71"/>
      <c r="GYZ16" s="71"/>
      <c r="GZA16" s="71"/>
      <c r="GZB16" s="71"/>
      <c r="GZC16" s="71"/>
      <c r="GZD16" s="71"/>
      <c r="GZE16" s="71"/>
      <c r="GZF16" s="71"/>
      <c r="GZG16" s="71"/>
      <c r="GZH16" s="71"/>
      <c r="GZI16" s="71"/>
      <c r="GZJ16" s="35"/>
      <c r="GZK16" s="14"/>
      <c r="GZL16" s="71"/>
      <c r="GZM16" s="71"/>
      <c r="GZN16" s="71"/>
      <c r="GZO16" s="71"/>
      <c r="GZP16" s="71"/>
      <c r="GZQ16" s="71"/>
      <c r="GZR16" s="71"/>
      <c r="GZS16" s="71"/>
      <c r="GZT16" s="71"/>
      <c r="GZU16" s="71"/>
      <c r="GZV16" s="71"/>
      <c r="GZW16" s="35"/>
      <c r="GZX16" s="14"/>
      <c r="GZY16" s="71"/>
      <c r="GZZ16" s="71"/>
      <c r="HAA16" s="71"/>
      <c r="HAB16" s="71"/>
      <c r="HAC16" s="71"/>
      <c r="HAD16" s="71"/>
      <c r="HAE16" s="71"/>
      <c r="HAF16" s="71"/>
      <c r="HAG16" s="71"/>
      <c r="HAH16" s="71"/>
      <c r="HAI16" s="71"/>
      <c r="HAJ16" s="35"/>
      <c r="HAK16" s="14"/>
      <c r="HAL16" s="71"/>
      <c r="HAM16" s="71"/>
      <c r="HAN16" s="71"/>
      <c r="HAO16" s="71"/>
      <c r="HAP16" s="71"/>
      <c r="HAQ16" s="71"/>
      <c r="HAR16" s="71"/>
      <c r="HAS16" s="71"/>
      <c r="HAT16" s="71"/>
      <c r="HAU16" s="71"/>
      <c r="HAV16" s="71"/>
      <c r="HAW16" s="35"/>
      <c r="HAX16" s="14"/>
      <c r="HAY16" s="71"/>
      <c r="HAZ16" s="71"/>
      <c r="HBA16" s="71"/>
      <c r="HBB16" s="71"/>
      <c r="HBC16" s="71"/>
      <c r="HBD16" s="71"/>
      <c r="HBE16" s="71"/>
      <c r="HBF16" s="71"/>
      <c r="HBG16" s="71"/>
      <c r="HBH16" s="71"/>
      <c r="HBI16" s="71"/>
      <c r="HBJ16" s="35"/>
      <c r="HBK16" s="14"/>
      <c r="HBL16" s="71"/>
      <c r="HBM16" s="71"/>
      <c r="HBN16" s="71"/>
      <c r="HBO16" s="71"/>
      <c r="HBP16" s="71"/>
      <c r="HBQ16" s="71"/>
      <c r="HBR16" s="71"/>
      <c r="HBS16" s="71"/>
      <c r="HBT16" s="71"/>
      <c r="HBU16" s="71"/>
      <c r="HBV16" s="71"/>
      <c r="HBW16" s="35"/>
      <c r="HBX16" s="14"/>
      <c r="HBY16" s="71"/>
      <c r="HBZ16" s="71"/>
      <c r="HCA16" s="71"/>
      <c r="HCB16" s="71"/>
      <c r="HCC16" s="71"/>
      <c r="HCD16" s="71"/>
      <c r="HCE16" s="71"/>
      <c r="HCF16" s="71"/>
      <c r="HCG16" s="71"/>
      <c r="HCH16" s="71"/>
      <c r="HCI16" s="71"/>
      <c r="HCJ16" s="35"/>
      <c r="HCK16" s="14"/>
      <c r="HCL16" s="71"/>
      <c r="HCM16" s="71"/>
      <c r="HCN16" s="71"/>
      <c r="HCO16" s="71"/>
      <c r="HCP16" s="71"/>
      <c r="HCQ16" s="71"/>
      <c r="HCR16" s="71"/>
      <c r="HCS16" s="71"/>
      <c r="HCT16" s="71"/>
      <c r="HCU16" s="71"/>
      <c r="HCV16" s="71"/>
      <c r="HCW16" s="35"/>
      <c r="HCX16" s="14"/>
      <c r="HCY16" s="71"/>
      <c r="HCZ16" s="71"/>
      <c r="HDA16" s="71"/>
      <c r="HDB16" s="71"/>
      <c r="HDC16" s="71"/>
      <c r="HDD16" s="71"/>
      <c r="HDE16" s="71"/>
      <c r="HDF16" s="71"/>
      <c r="HDG16" s="71"/>
      <c r="HDH16" s="71"/>
      <c r="HDI16" s="71"/>
      <c r="HDJ16" s="35"/>
      <c r="HDK16" s="14"/>
      <c r="HDL16" s="71"/>
      <c r="HDM16" s="71"/>
      <c r="HDN16" s="71"/>
      <c r="HDO16" s="71"/>
      <c r="HDP16" s="71"/>
      <c r="HDQ16" s="71"/>
      <c r="HDR16" s="71"/>
      <c r="HDS16" s="71"/>
      <c r="HDT16" s="71"/>
      <c r="HDU16" s="71"/>
      <c r="HDV16" s="71"/>
      <c r="HDW16" s="35"/>
      <c r="HDX16" s="14"/>
      <c r="HDY16" s="71"/>
      <c r="HDZ16" s="71"/>
      <c r="HEA16" s="71"/>
      <c r="HEB16" s="71"/>
      <c r="HEC16" s="71"/>
      <c r="HED16" s="71"/>
      <c r="HEE16" s="71"/>
      <c r="HEF16" s="71"/>
      <c r="HEG16" s="71"/>
      <c r="HEH16" s="71"/>
      <c r="HEI16" s="71"/>
      <c r="HEJ16" s="35"/>
      <c r="HEK16" s="14"/>
      <c r="HEL16" s="71"/>
      <c r="HEM16" s="71"/>
      <c r="HEN16" s="71"/>
      <c r="HEO16" s="71"/>
      <c r="HEP16" s="71"/>
      <c r="HEQ16" s="71"/>
      <c r="HER16" s="71"/>
      <c r="HES16" s="71"/>
      <c r="HET16" s="71"/>
      <c r="HEU16" s="71"/>
      <c r="HEV16" s="71"/>
      <c r="HEW16" s="35"/>
      <c r="HEX16" s="14"/>
      <c r="HEY16" s="71"/>
      <c r="HEZ16" s="71"/>
      <c r="HFA16" s="71"/>
      <c r="HFB16" s="71"/>
      <c r="HFC16" s="71"/>
      <c r="HFD16" s="71"/>
      <c r="HFE16" s="71"/>
      <c r="HFF16" s="71"/>
      <c r="HFG16" s="71"/>
      <c r="HFH16" s="71"/>
      <c r="HFI16" s="71"/>
      <c r="HFJ16" s="35"/>
      <c r="HFK16" s="14"/>
      <c r="HFL16" s="71"/>
      <c r="HFM16" s="71"/>
      <c r="HFN16" s="71"/>
      <c r="HFO16" s="71"/>
      <c r="HFP16" s="71"/>
      <c r="HFQ16" s="71"/>
      <c r="HFR16" s="71"/>
      <c r="HFS16" s="71"/>
      <c r="HFT16" s="71"/>
      <c r="HFU16" s="71"/>
      <c r="HFV16" s="71"/>
      <c r="HFW16" s="35"/>
      <c r="HFX16" s="14"/>
      <c r="HFY16" s="71"/>
      <c r="HFZ16" s="71"/>
      <c r="HGA16" s="71"/>
      <c r="HGB16" s="71"/>
      <c r="HGC16" s="71"/>
      <c r="HGD16" s="71"/>
      <c r="HGE16" s="71"/>
      <c r="HGF16" s="71"/>
      <c r="HGG16" s="71"/>
      <c r="HGH16" s="71"/>
      <c r="HGI16" s="71"/>
      <c r="HGJ16" s="35"/>
      <c r="HGK16" s="14"/>
      <c r="HGL16" s="71"/>
      <c r="HGM16" s="71"/>
      <c r="HGN16" s="71"/>
      <c r="HGO16" s="71"/>
      <c r="HGP16" s="71"/>
      <c r="HGQ16" s="71"/>
      <c r="HGR16" s="71"/>
      <c r="HGS16" s="71"/>
      <c r="HGT16" s="71"/>
      <c r="HGU16" s="71"/>
      <c r="HGV16" s="71"/>
      <c r="HGW16" s="35"/>
      <c r="HGX16" s="14"/>
      <c r="HGY16" s="71"/>
      <c r="HGZ16" s="71"/>
      <c r="HHA16" s="71"/>
      <c r="HHB16" s="71"/>
      <c r="HHC16" s="71"/>
      <c r="HHD16" s="71"/>
      <c r="HHE16" s="71"/>
      <c r="HHF16" s="71"/>
      <c r="HHG16" s="71"/>
      <c r="HHH16" s="71"/>
      <c r="HHI16" s="71"/>
      <c r="HHJ16" s="35"/>
      <c r="HHK16" s="14"/>
      <c r="HHL16" s="71"/>
      <c r="HHM16" s="71"/>
      <c r="HHN16" s="71"/>
      <c r="HHO16" s="71"/>
      <c r="HHP16" s="71"/>
      <c r="HHQ16" s="71"/>
      <c r="HHR16" s="71"/>
      <c r="HHS16" s="71"/>
      <c r="HHT16" s="71"/>
      <c r="HHU16" s="71"/>
      <c r="HHV16" s="71"/>
      <c r="HHW16" s="35"/>
      <c r="HHX16" s="14"/>
      <c r="HHY16" s="71"/>
      <c r="HHZ16" s="71"/>
      <c r="HIA16" s="71"/>
      <c r="HIB16" s="71"/>
      <c r="HIC16" s="71"/>
      <c r="HID16" s="71"/>
      <c r="HIE16" s="71"/>
      <c r="HIF16" s="71"/>
      <c r="HIG16" s="71"/>
      <c r="HIH16" s="71"/>
      <c r="HII16" s="71"/>
      <c r="HIJ16" s="35"/>
      <c r="HIK16" s="14"/>
      <c r="HIL16" s="71"/>
      <c r="HIM16" s="71"/>
      <c r="HIN16" s="71"/>
      <c r="HIO16" s="71"/>
      <c r="HIP16" s="71"/>
      <c r="HIQ16" s="71"/>
      <c r="HIR16" s="71"/>
      <c r="HIS16" s="71"/>
      <c r="HIT16" s="71"/>
      <c r="HIU16" s="71"/>
      <c r="HIV16" s="71"/>
      <c r="HIW16" s="35"/>
      <c r="HIX16" s="14"/>
      <c r="HIY16" s="71"/>
      <c r="HIZ16" s="71"/>
      <c r="HJA16" s="71"/>
      <c r="HJB16" s="71"/>
      <c r="HJC16" s="71"/>
      <c r="HJD16" s="71"/>
      <c r="HJE16" s="71"/>
      <c r="HJF16" s="71"/>
      <c r="HJG16" s="71"/>
      <c r="HJH16" s="71"/>
      <c r="HJI16" s="71"/>
      <c r="HJJ16" s="35"/>
      <c r="HJK16" s="14"/>
      <c r="HJL16" s="71"/>
      <c r="HJM16" s="71"/>
      <c r="HJN16" s="71"/>
      <c r="HJO16" s="71"/>
      <c r="HJP16" s="71"/>
      <c r="HJQ16" s="71"/>
      <c r="HJR16" s="71"/>
      <c r="HJS16" s="71"/>
      <c r="HJT16" s="71"/>
      <c r="HJU16" s="71"/>
      <c r="HJV16" s="71"/>
      <c r="HJW16" s="35"/>
      <c r="HJX16" s="14"/>
      <c r="HJY16" s="71"/>
      <c r="HJZ16" s="71"/>
      <c r="HKA16" s="71"/>
      <c r="HKB16" s="71"/>
      <c r="HKC16" s="71"/>
      <c r="HKD16" s="71"/>
      <c r="HKE16" s="71"/>
      <c r="HKF16" s="71"/>
      <c r="HKG16" s="71"/>
      <c r="HKH16" s="71"/>
      <c r="HKI16" s="71"/>
      <c r="HKJ16" s="35"/>
      <c r="HKK16" s="14"/>
      <c r="HKL16" s="71"/>
      <c r="HKM16" s="71"/>
      <c r="HKN16" s="71"/>
      <c r="HKO16" s="71"/>
      <c r="HKP16" s="71"/>
      <c r="HKQ16" s="71"/>
      <c r="HKR16" s="71"/>
      <c r="HKS16" s="71"/>
      <c r="HKT16" s="71"/>
      <c r="HKU16" s="71"/>
      <c r="HKV16" s="71"/>
      <c r="HKW16" s="35"/>
      <c r="HKX16" s="14"/>
      <c r="HKY16" s="71"/>
      <c r="HKZ16" s="71"/>
      <c r="HLA16" s="71"/>
      <c r="HLB16" s="71"/>
      <c r="HLC16" s="71"/>
      <c r="HLD16" s="71"/>
      <c r="HLE16" s="71"/>
      <c r="HLF16" s="71"/>
      <c r="HLG16" s="71"/>
      <c r="HLH16" s="71"/>
      <c r="HLI16" s="71"/>
      <c r="HLJ16" s="35"/>
      <c r="HLK16" s="14"/>
      <c r="HLL16" s="71"/>
      <c r="HLM16" s="71"/>
      <c r="HLN16" s="71"/>
      <c r="HLO16" s="71"/>
      <c r="HLP16" s="71"/>
      <c r="HLQ16" s="71"/>
      <c r="HLR16" s="71"/>
      <c r="HLS16" s="71"/>
      <c r="HLT16" s="71"/>
      <c r="HLU16" s="71"/>
      <c r="HLV16" s="71"/>
      <c r="HLW16" s="35"/>
      <c r="HLX16" s="14"/>
      <c r="HLY16" s="71"/>
      <c r="HLZ16" s="71"/>
      <c r="HMA16" s="71"/>
      <c r="HMB16" s="71"/>
      <c r="HMC16" s="71"/>
      <c r="HMD16" s="71"/>
      <c r="HME16" s="71"/>
      <c r="HMF16" s="71"/>
      <c r="HMG16" s="71"/>
      <c r="HMH16" s="71"/>
      <c r="HMI16" s="71"/>
      <c r="HMJ16" s="35"/>
      <c r="HMK16" s="14"/>
      <c r="HML16" s="71"/>
      <c r="HMM16" s="71"/>
      <c r="HMN16" s="71"/>
      <c r="HMO16" s="71"/>
      <c r="HMP16" s="71"/>
      <c r="HMQ16" s="71"/>
      <c r="HMR16" s="71"/>
      <c r="HMS16" s="71"/>
      <c r="HMT16" s="71"/>
      <c r="HMU16" s="71"/>
      <c r="HMV16" s="71"/>
      <c r="HMW16" s="35"/>
      <c r="HMX16" s="14"/>
      <c r="HMY16" s="71"/>
      <c r="HMZ16" s="71"/>
      <c r="HNA16" s="71"/>
      <c r="HNB16" s="71"/>
      <c r="HNC16" s="71"/>
      <c r="HND16" s="71"/>
      <c r="HNE16" s="71"/>
      <c r="HNF16" s="71"/>
      <c r="HNG16" s="71"/>
      <c r="HNH16" s="71"/>
      <c r="HNI16" s="71"/>
      <c r="HNJ16" s="35"/>
      <c r="HNK16" s="14"/>
      <c r="HNL16" s="71"/>
      <c r="HNM16" s="71"/>
      <c r="HNN16" s="71"/>
      <c r="HNO16" s="71"/>
      <c r="HNP16" s="71"/>
      <c r="HNQ16" s="71"/>
      <c r="HNR16" s="71"/>
      <c r="HNS16" s="71"/>
      <c r="HNT16" s="71"/>
      <c r="HNU16" s="71"/>
      <c r="HNV16" s="71"/>
      <c r="HNW16" s="35"/>
      <c r="HNX16" s="14"/>
      <c r="HNY16" s="71"/>
      <c r="HNZ16" s="71"/>
      <c r="HOA16" s="71"/>
      <c r="HOB16" s="71"/>
      <c r="HOC16" s="71"/>
      <c r="HOD16" s="71"/>
      <c r="HOE16" s="71"/>
      <c r="HOF16" s="71"/>
      <c r="HOG16" s="71"/>
      <c r="HOH16" s="71"/>
      <c r="HOI16" s="71"/>
      <c r="HOJ16" s="35"/>
      <c r="HOK16" s="14"/>
      <c r="HOL16" s="71"/>
      <c r="HOM16" s="71"/>
      <c r="HON16" s="71"/>
      <c r="HOO16" s="71"/>
      <c r="HOP16" s="71"/>
      <c r="HOQ16" s="71"/>
      <c r="HOR16" s="71"/>
      <c r="HOS16" s="71"/>
      <c r="HOT16" s="71"/>
      <c r="HOU16" s="71"/>
      <c r="HOV16" s="71"/>
      <c r="HOW16" s="35"/>
      <c r="HOX16" s="14"/>
      <c r="HOY16" s="71"/>
      <c r="HOZ16" s="71"/>
      <c r="HPA16" s="71"/>
      <c r="HPB16" s="71"/>
      <c r="HPC16" s="71"/>
      <c r="HPD16" s="71"/>
      <c r="HPE16" s="71"/>
      <c r="HPF16" s="71"/>
      <c r="HPG16" s="71"/>
      <c r="HPH16" s="71"/>
      <c r="HPI16" s="71"/>
      <c r="HPJ16" s="35"/>
      <c r="HPK16" s="14"/>
      <c r="HPL16" s="71"/>
      <c r="HPM16" s="71"/>
      <c r="HPN16" s="71"/>
      <c r="HPO16" s="71"/>
      <c r="HPP16" s="71"/>
      <c r="HPQ16" s="71"/>
      <c r="HPR16" s="71"/>
      <c r="HPS16" s="71"/>
      <c r="HPT16" s="71"/>
      <c r="HPU16" s="71"/>
      <c r="HPV16" s="71"/>
      <c r="HPW16" s="35"/>
      <c r="HPX16" s="14"/>
      <c r="HPY16" s="71"/>
      <c r="HPZ16" s="71"/>
      <c r="HQA16" s="71"/>
      <c r="HQB16" s="71"/>
      <c r="HQC16" s="71"/>
      <c r="HQD16" s="71"/>
      <c r="HQE16" s="71"/>
      <c r="HQF16" s="71"/>
      <c r="HQG16" s="71"/>
      <c r="HQH16" s="71"/>
      <c r="HQI16" s="71"/>
      <c r="HQJ16" s="35"/>
      <c r="HQK16" s="14"/>
      <c r="HQL16" s="71"/>
      <c r="HQM16" s="71"/>
      <c r="HQN16" s="71"/>
      <c r="HQO16" s="71"/>
      <c r="HQP16" s="71"/>
      <c r="HQQ16" s="71"/>
      <c r="HQR16" s="71"/>
      <c r="HQS16" s="71"/>
      <c r="HQT16" s="71"/>
      <c r="HQU16" s="71"/>
      <c r="HQV16" s="71"/>
      <c r="HQW16" s="35"/>
      <c r="HQX16" s="14"/>
      <c r="HQY16" s="71"/>
      <c r="HQZ16" s="71"/>
      <c r="HRA16" s="71"/>
      <c r="HRB16" s="71"/>
      <c r="HRC16" s="71"/>
      <c r="HRD16" s="71"/>
      <c r="HRE16" s="71"/>
      <c r="HRF16" s="71"/>
      <c r="HRG16" s="71"/>
      <c r="HRH16" s="71"/>
      <c r="HRI16" s="71"/>
      <c r="HRJ16" s="35"/>
      <c r="HRK16" s="14"/>
      <c r="HRL16" s="71"/>
      <c r="HRM16" s="71"/>
      <c r="HRN16" s="71"/>
      <c r="HRO16" s="71"/>
      <c r="HRP16" s="71"/>
      <c r="HRQ16" s="71"/>
      <c r="HRR16" s="71"/>
      <c r="HRS16" s="71"/>
      <c r="HRT16" s="71"/>
      <c r="HRU16" s="71"/>
      <c r="HRV16" s="71"/>
      <c r="HRW16" s="35"/>
      <c r="HRX16" s="14"/>
      <c r="HRY16" s="71"/>
      <c r="HRZ16" s="71"/>
      <c r="HSA16" s="71"/>
      <c r="HSB16" s="71"/>
      <c r="HSC16" s="71"/>
      <c r="HSD16" s="71"/>
      <c r="HSE16" s="71"/>
      <c r="HSF16" s="71"/>
      <c r="HSG16" s="71"/>
      <c r="HSH16" s="71"/>
      <c r="HSI16" s="71"/>
      <c r="HSJ16" s="35"/>
      <c r="HSK16" s="14"/>
      <c r="HSL16" s="71"/>
      <c r="HSM16" s="71"/>
      <c r="HSN16" s="71"/>
      <c r="HSO16" s="71"/>
      <c r="HSP16" s="71"/>
      <c r="HSQ16" s="71"/>
      <c r="HSR16" s="71"/>
      <c r="HSS16" s="71"/>
      <c r="HST16" s="71"/>
      <c r="HSU16" s="71"/>
      <c r="HSV16" s="71"/>
      <c r="HSW16" s="35"/>
      <c r="HSX16" s="14"/>
      <c r="HSY16" s="71"/>
      <c r="HSZ16" s="71"/>
      <c r="HTA16" s="71"/>
      <c r="HTB16" s="71"/>
      <c r="HTC16" s="71"/>
      <c r="HTD16" s="71"/>
      <c r="HTE16" s="71"/>
      <c r="HTF16" s="71"/>
      <c r="HTG16" s="71"/>
      <c r="HTH16" s="71"/>
      <c r="HTI16" s="71"/>
      <c r="HTJ16" s="35"/>
      <c r="HTK16" s="14"/>
      <c r="HTL16" s="71"/>
      <c r="HTM16" s="71"/>
      <c r="HTN16" s="71"/>
      <c r="HTO16" s="71"/>
      <c r="HTP16" s="71"/>
      <c r="HTQ16" s="71"/>
      <c r="HTR16" s="71"/>
      <c r="HTS16" s="71"/>
      <c r="HTT16" s="71"/>
      <c r="HTU16" s="71"/>
      <c r="HTV16" s="71"/>
      <c r="HTW16" s="35"/>
      <c r="HTX16" s="14"/>
      <c r="HTY16" s="71"/>
      <c r="HTZ16" s="71"/>
      <c r="HUA16" s="71"/>
      <c r="HUB16" s="71"/>
      <c r="HUC16" s="71"/>
      <c r="HUD16" s="71"/>
      <c r="HUE16" s="71"/>
      <c r="HUF16" s="71"/>
      <c r="HUG16" s="71"/>
      <c r="HUH16" s="71"/>
      <c r="HUI16" s="71"/>
      <c r="HUJ16" s="35"/>
      <c r="HUK16" s="14"/>
      <c r="HUL16" s="71"/>
      <c r="HUM16" s="71"/>
      <c r="HUN16" s="71"/>
      <c r="HUO16" s="71"/>
      <c r="HUP16" s="71"/>
      <c r="HUQ16" s="71"/>
      <c r="HUR16" s="71"/>
      <c r="HUS16" s="71"/>
      <c r="HUT16" s="71"/>
      <c r="HUU16" s="71"/>
      <c r="HUV16" s="71"/>
      <c r="HUW16" s="35"/>
      <c r="HUX16" s="14"/>
      <c r="HUY16" s="71"/>
      <c r="HUZ16" s="71"/>
      <c r="HVA16" s="71"/>
      <c r="HVB16" s="71"/>
      <c r="HVC16" s="71"/>
      <c r="HVD16" s="71"/>
      <c r="HVE16" s="71"/>
      <c r="HVF16" s="71"/>
      <c r="HVG16" s="71"/>
      <c r="HVH16" s="71"/>
      <c r="HVI16" s="71"/>
      <c r="HVJ16" s="35"/>
      <c r="HVK16" s="14"/>
      <c r="HVL16" s="71"/>
      <c r="HVM16" s="71"/>
      <c r="HVN16" s="71"/>
      <c r="HVO16" s="71"/>
      <c r="HVP16" s="71"/>
      <c r="HVQ16" s="71"/>
      <c r="HVR16" s="71"/>
      <c r="HVS16" s="71"/>
      <c r="HVT16" s="71"/>
      <c r="HVU16" s="71"/>
      <c r="HVV16" s="71"/>
      <c r="HVW16" s="35"/>
      <c r="HVX16" s="14"/>
      <c r="HVY16" s="71"/>
      <c r="HVZ16" s="71"/>
      <c r="HWA16" s="71"/>
      <c r="HWB16" s="71"/>
      <c r="HWC16" s="71"/>
      <c r="HWD16" s="71"/>
      <c r="HWE16" s="71"/>
      <c r="HWF16" s="71"/>
      <c r="HWG16" s="71"/>
      <c r="HWH16" s="71"/>
      <c r="HWI16" s="71"/>
      <c r="HWJ16" s="35"/>
      <c r="HWK16" s="14"/>
      <c r="HWL16" s="71"/>
      <c r="HWM16" s="71"/>
      <c r="HWN16" s="71"/>
      <c r="HWO16" s="71"/>
      <c r="HWP16" s="71"/>
      <c r="HWQ16" s="71"/>
      <c r="HWR16" s="71"/>
      <c r="HWS16" s="71"/>
      <c r="HWT16" s="71"/>
      <c r="HWU16" s="71"/>
      <c r="HWV16" s="71"/>
      <c r="HWW16" s="35"/>
      <c r="HWX16" s="14"/>
      <c r="HWY16" s="71"/>
      <c r="HWZ16" s="71"/>
      <c r="HXA16" s="71"/>
      <c r="HXB16" s="71"/>
      <c r="HXC16" s="71"/>
      <c r="HXD16" s="71"/>
      <c r="HXE16" s="71"/>
      <c r="HXF16" s="71"/>
      <c r="HXG16" s="71"/>
      <c r="HXH16" s="71"/>
      <c r="HXI16" s="71"/>
      <c r="HXJ16" s="35"/>
      <c r="HXK16" s="14"/>
      <c r="HXL16" s="71"/>
      <c r="HXM16" s="71"/>
      <c r="HXN16" s="71"/>
      <c r="HXO16" s="71"/>
      <c r="HXP16" s="71"/>
      <c r="HXQ16" s="71"/>
      <c r="HXR16" s="71"/>
      <c r="HXS16" s="71"/>
      <c r="HXT16" s="71"/>
      <c r="HXU16" s="71"/>
      <c r="HXV16" s="71"/>
      <c r="HXW16" s="35"/>
      <c r="HXX16" s="14"/>
      <c r="HXY16" s="71"/>
      <c r="HXZ16" s="71"/>
      <c r="HYA16" s="71"/>
      <c r="HYB16" s="71"/>
      <c r="HYC16" s="71"/>
      <c r="HYD16" s="71"/>
      <c r="HYE16" s="71"/>
      <c r="HYF16" s="71"/>
      <c r="HYG16" s="71"/>
      <c r="HYH16" s="71"/>
      <c r="HYI16" s="71"/>
      <c r="HYJ16" s="35"/>
      <c r="HYK16" s="14"/>
      <c r="HYL16" s="71"/>
      <c r="HYM16" s="71"/>
      <c r="HYN16" s="71"/>
      <c r="HYO16" s="71"/>
      <c r="HYP16" s="71"/>
      <c r="HYQ16" s="71"/>
      <c r="HYR16" s="71"/>
      <c r="HYS16" s="71"/>
      <c r="HYT16" s="71"/>
      <c r="HYU16" s="71"/>
      <c r="HYV16" s="71"/>
      <c r="HYW16" s="35"/>
      <c r="HYX16" s="14"/>
      <c r="HYY16" s="71"/>
      <c r="HYZ16" s="71"/>
      <c r="HZA16" s="71"/>
      <c r="HZB16" s="71"/>
      <c r="HZC16" s="71"/>
      <c r="HZD16" s="71"/>
      <c r="HZE16" s="71"/>
      <c r="HZF16" s="71"/>
      <c r="HZG16" s="71"/>
      <c r="HZH16" s="71"/>
      <c r="HZI16" s="71"/>
      <c r="HZJ16" s="35"/>
      <c r="HZK16" s="14"/>
      <c r="HZL16" s="71"/>
      <c r="HZM16" s="71"/>
      <c r="HZN16" s="71"/>
      <c r="HZO16" s="71"/>
      <c r="HZP16" s="71"/>
      <c r="HZQ16" s="71"/>
      <c r="HZR16" s="71"/>
      <c r="HZS16" s="71"/>
      <c r="HZT16" s="71"/>
      <c r="HZU16" s="71"/>
      <c r="HZV16" s="71"/>
      <c r="HZW16" s="35"/>
      <c r="HZX16" s="14"/>
      <c r="HZY16" s="71"/>
      <c r="HZZ16" s="71"/>
      <c r="IAA16" s="71"/>
      <c r="IAB16" s="71"/>
      <c r="IAC16" s="71"/>
      <c r="IAD16" s="71"/>
      <c r="IAE16" s="71"/>
      <c r="IAF16" s="71"/>
      <c r="IAG16" s="71"/>
      <c r="IAH16" s="71"/>
      <c r="IAI16" s="71"/>
      <c r="IAJ16" s="35"/>
      <c r="IAK16" s="14"/>
      <c r="IAL16" s="71"/>
      <c r="IAM16" s="71"/>
      <c r="IAN16" s="71"/>
      <c r="IAO16" s="71"/>
      <c r="IAP16" s="71"/>
      <c r="IAQ16" s="71"/>
      <c r="IAR16" s="71"/>
      <c r="IAS16" s="71"/>
      <c r="IAT16" s="71"/>
      <c r="IAU16" s="71"/>
      <c r="IAV16" s="71"/>
      <c r="IAW16" s="35"/>
      <c r="IAX16" s="14"/>
      <c r="IAY16" s="71"/>
      <c r="IAZ16" s="71"/>
      <c r="IBA16" s="71"/>
      <c r="IBB16" s="71"/>
      <c r="IBC16" s="71"/>
      <c r="IBD16" s="71"/>
      <c r="IBE16" s="71"/>
      <c r="IBF16" s="71"/>
      <c r="IBG16" s="71"/>
      <c r="IBH16" s="71"/>
      <c r="IBI16" s="71"/>
      <c r="IBJ16" s="35"/>
      <c r="IBK16" s="14"/>
      <c r="IBL16" s="71"/>
      <c r="IBM16" s="71"/>
      <c r="IBN16" s="71"/>
      <c r="IBO16" s="71"/>
      <c r="IBP16" s="71"/>
      <c r="IBQ16" s="71"/>
      <c r="IBR16" s="71"/>
      <c r="IBS16" s="71"/>
      <c r="IBT16" s="71"/>
      <c r="IBU16" s="71"/>
      <c r="IBV16" s="71"/>
      <c r="IBW16" s="35"/>
      <c r="IBX16" s="14"/>
      <c r="IBY16" s="71"/>
      <c r="IBZ16" s="71"/>
      <c r="ICA16" s="71"/>
      <c r="ICB16" s="71"/>
      <c r="ICC16" s="71"/>
      <c r="ICD16" s="71"/>
      <c r="ICE16" s="71"/>
      <c r="ICF16" s="71"/>
      <c r="ICG16" s="71"/>
      <c r="ICH16" s="71"/>
      <c r="ICI16" s="71"/>
      <c r="ICJ16" s="35"/>
      <c r="ICK16" s="14"/>
      <c r="ICL16" s="71"/>
      <c r="ICM16" s="71"/>
      <c r="ICN16" s="71"/>
      <c r="ICO16" s="71"/>
      <c r="ICP16" s="71"/>
      <c r="ICQ16" s="71"/>
      <c r="ICR16" s="71"/>
      <c r="ICS16" s="71"/>
      <c r="ICT16" s="71"/>
      <c r="ICU16" s="71"/>
      <c r="ICV16" s="71"/>
      <c r="ICW16" s="35"/>
      <c r="ICX16" s="14"/>
      <c r="ICY16" s="71"/>
      <c r="ICZ16" s="71"/>
      <c r="IDA16" s="71"/>
      <c r="IDB16" s="71"/>
      <c r="IDC16" s="71"/>
      <c r="IDD16" s="71"/>
      <c r="IDE16" s="71"/>
      <c r="IDF16" s="71"/>
      <c r="IDG16" s="71"/>
      <c r="IDH16" s="71"/>
      <c r="IDI16" s="71"/>
      <c r="IDJ16" s="35"/>
      <c r="IDK16" s="14"/>
      <c r="IDL16" s="71"/>
      <c r="IDM16" s="71"/>
      <c r="IDN16" s="71"/>
      <c r="IDO16" s="71"/>
      <c r="IDP16" s="71"/>
      <c r="IDQ16" s="71"/>
      <c r="IDR16" s="71"/>
      <c r="IDS16" s="71"/>
      <c r="IDT16" s="71"/>
      <c r="IDU16" s="71"/>
      <c r="IDV16" s="71"/>
      <c r="IDW16" s="35"/>
      <c r="IDX16" s="14"/>
      <c r="IDY16" s="71"/>
      <c r="IDZ16" s="71"/>
      <c r="IEA16" s="71"/>
      <c r="IEB16" s="71"/>
      <c r="IEC16" s="71"/>
      <c r="IED16" s="71"/>
      <c r="IEE16" s="71"/>
      <c r="IEF16" s="71"/>
      <c r="IEG16" s="71"/>
      <c r="IEH16" s="71"/>
      <c r="IEI16" s="71"/>
      <c r="IEJ16" s="35"/>
      <c r="IEK16" s="14"/>
      <c r="IEL16" s="71"/>
      <c r="IEM16" s="71"/>
      <c r="IEN16" s="71"/>
      <c r="IEO16" s="71"/>
      <c r="IEP16" s="71"/>
      <c r="IEQ16" s="71"/>
      <c r="IER16" s="71"/>
      <c r="IES16" s="71"/>
      <c r="IET16" s="71"/>
      <c r="IEU16" s="71"/>
      <c r="IEV16" s="71"/>
      <c r="IEW16" s="35"/>
      <c r="IEX16" s="14"/>
      <c r="IEY16" s="71"/>
      <c r="IEZ16" s="71"/>
      <c r="IFA16" s="71"/>
      <c r="IFB16" s="71"/>
      <c r="IFC16" s="71"/>
      <c r="IFD16" s="71"/>
      <c r="IFE16" s="71"/>
      <c r="IFF16" s="71"/>
      <c r="IFG16" s="71"/>
      <c r="IFH16" s="71"/>
      <c r="IFI16" s="71"/>
      <c r="IFJ16" s="35"/>
      <c r="IFK16" s="14"/>
      <c r="IFL16" s="71"/>
      <c r="IFM16" s="71"/>
      <c r="IFN16" s="71"/>
      <c r="IFO16" s="71"/>
      <c r="IFP16" s="71"/>
      <c r="IFQ16" s="71"/>
      <c r="IFR16" s="71"/>
      <c r="IFS16" s="71"/>
      <c r="IFT16" s="71"/>
      <c r="IFU16" s="71"/>
      <c r="IFV16" s="71"/>
      <c r="IFW16" s="35"/>
      <c r="IFX16" s="14"/>
      <c r="IFY16" s="71"/>
      <c r="IFZ16" s="71"/>
      <c r="IGA16" s="71"/>
      <c r="IGB16" s="71"/>
      <c r="IGC16" s="71"/>
      <c r="IGD16" s="71"/>
      <c r="IGE16" s="71"/>
      <c r="IGF16" s="71"/>
      <c r="IGG16" s="71"/>
      <c r="IGH16" s="71"/>
      <c r="IGI16" s="71"/>
      <c r="IGJ16" s="35"/>
      <c r="IGK16" s="14"/>
      <c r="IGL16" s="71"/>
      <c r="IGM16" s="71"/>
      <c r="IGN16" s="71"/>
      <c r="IGO16" s="71"/>
      <c r="IGP16" s="71"/>
      <c r="IGQ16" s="71"/>
      <c r="IGR16" s="71"/>
      <c r="IGS16" s="71"/>
      <c r="IGT16" s="71"/>
      <c r="IGU16" s="71"/>
      <c r="IGV16" s="71"/>
      <c r="IGW16" s="35"/>
      <c r="IGX16" s="14"/>
      <c r="IGY16" s="71"/>
      <c r="IGZ16" s="71"/>
      <c r="IHA16" s="71"/>
      <c r="IHB16" s="71"/>
      <c r="IHC16" s="71"/>
      <c r="IHD16" s="71"/>
      <c r="IHE16" s="71"/>
      <c r="IHF16" s="71"/>
      <c r="IHG16" s="71"/>
      <c r="IHH16" s="71"/>
      <c r="IHI16" s="71"/>
      <c r="IHJ16" s="35"/>
      <c r="IHK16" s="14"/>
      <c r="IHL16" s="71"/>
      <c r="IHM16" s="71"/>
      <c r="IHN16" s="71"/>
      <c r="IHO16" s="71"/>
      <c r="IHP16" s="71"/>
      <c r="IHQ16" s="71"/>
      <c r="IHR16" s="71"/>
      <c r="IHS16" s="71"/>
      <c r="IHT16" s="71"/>
      <c r="IHU16" s="71"/>
      <c r="IHV16" s="71"/>
      <c r="IHW16" s="35"/>
      <c r="IHX16" s="14"/>
      <c r="IHY16" s="71"/>
      <c r="IHZ16" s="71"/>
      <c r="IIA16" s="71"/>
      <c r="IIB16" s="71"/>
      <c r="IIC16" s="71"/>
      <c r="IID16" s="71"/>
      <c r="IIE16" s="71"/>
      <c r="IIF16" s="71"/>
      <c r="IIG16" s="71"/>
      <c r="IIH16" s="71"/>
      <c r="III16" s="71"/>
      <c r="IIJ16" s="35"/>
      <c r="IIK16" s="14"/>
      <c r="IIL16" s="71"/>
      <c r="IIM16" s="71"/>
      <c r="IIN16" s="71"/>
      <c r="IIO16" s="71"/>
      <c r="IIP16" s="71"/>
      <c r="IIQ16" s="71"/>
      <c r="IIR16" s="71"/>
      <c r="IIS16" s="71"/>
      <c r="IIT16" s="71"/>
      <c r="IIU16" s="71"/>
      <c r="IIV16" s="71"/>
      <c r="IIW16" s="35"/>
      <c r="IIX16" s="14"/>
      <c r="IIY16" s="71"/>
      <c r="IIZ16" s="71"/>
      <c r="IJA16" s="71"/>
      <c r="IJB16" s="71"/>
      <c r="IJC16" s="71"/>
      <c r="IJD16" s="71"/>
      <c r="IJE16" s="71"/>
      <c r="IJF16" s="71"/>
      <c r="IJG16" s="71"/>
      <c r="IJH16" s="71"/>
      <c r="IJI16" s="71"/>
      <c r="IJJ16" s="35"/>
      <c r="IJK16" s="14"/>
      <c r="IJL16" s="71"/>
      <c r="IJM16" s="71"/>
      <c r="IJN16" s="71"/>
      <c r="IJO16" s="71"/>
      <c r="IJP16" s="71"/>
      <c r="IJQ16" s="71"/>
      <c r="IJR16" s="71"/>
      <c r="IJS16" s="71"/>
      <c r="IJT16" s="71"/>
      <c r="IJU16" s="71"/>
      <c r="IJV16" s="71"/>
      <c r="IJW16" s="35"/>
      <c r="IJX16" s="14"/>
      <c r="IJY16" s="71"/>
      <c r="IJZ16" s="71"/>
      <c r="IKA16" s="71"/>
      <c r="IKB16" s="71"/>
      <c r="IKC16" s="71"/>
      <c r="IKD16" s="71"/>
      <c r="IKE16" s="71"/>
      <c r="IKF16" s="71"/>
      <c r="IKG16" s="71"/>
      <c r="IKH16" s="71"/>
      <c r="IKI16" s="71"/>
      <c r="IKJ16" s="35"/>
      <c r="IKK16" s="14"/>
      <c r="IKL16" s="71"/>
      <c r="IKM16" s="71"/>
      <c r="IKN16" s="71"/>
      <c r="IKO16" s="71"/>
      <c r="IKP16" s="71"/>
      <c r="IKQ16" s="71"/>
      <c r="IKR16" s="71"/>
      <c r="IKS16" s="71"/>
      <c r="IKT16" s="71"/>
      <c r="IKU16" s="71"/>
      <c r="IKV16" s="71"/>
      <c r="IKW16" s="35"/>
      <c r="IKX16" s="14"/>
      <c r="IKY16" s="71"/>
      <c r="IKZ16" s="71"/>
      <c r="ILA16" s="71"/>
      <c r="ILB16" s="71"/>
      <c r="ILC16" s="71"/>
      <c r="ILD16" s="71"/>
      <c r="ILE16" s="71"/>
      <c r="ILF16" s="71"/>
      <c r="ILG16" s="71"/>
      <c r="ILH16" s="71"/>
      <c r="ILI16" s="71"/>
      <c r="ILJ16" s="35"/>
      <c r="ILK16" s="14"/>
      <c r="ILL16" s="71"/>
      <c r="ILM16" s="71"/>
      <c r="ILN16" s="71"/>
      <c r="ILO16" s="71"/>
      <c r="ILP16" s="71"/>
      <c r="ILQ16" s="71"/>
      <c r="ILR16" s="71"/>
      <c r="ILS16" s="71"/>
      <c r="ILT16" s="71"/>
      <c r="ILU16" s="71"/>
      <c r="ILV16" s="71"/>
      <c r="ILW16" s="35"/>
      <c r="ILX16" s="14"/>
      <c r="ILY16" s="71"/>
      <c r="ILZ16" s="71"/>
      <c r="IMA16" s="71"/>
      <c r="IMB16" s="71"/>
      <c r="IMC16" s="71"/>
      <c r="IMD16" s="71"/>
      <c r="IME16" s="71"/>
      <c r="IMF16" s="71"/>
      <c r="IMG16" s="71"/>
      <c r="IMH16" s="71"/>
      <c r="IMI16" s="71"/>
      <c r="IMJ16" s="35"/>
      <c r="IMK16" s="14"/>
      <c r="IML16" s="71"/>
      <c r="IMM16" s="71"/>
      <c r="IMN16" s="71"/>
      <c r="IMO16" s="71"/>
      <c r="IMP16" s="71"/>
      <c r="IMQ16" s="71"/>
      <c r="IMR16" s="71"/>
      <c r="IMS16" s="71"/>
      <c r="IMT16" s="71"/>
      <c r="IMU16" s="71"/>
      <c r="IMV16" s="71"/>
      <c r="IMW16" s="35"/>
      <c r="IMX16" s="14"/>
      <c r="IMY16" s="71"/>
      <c r="IMZ16" s="71"/>
      <c r="INA16" s="71"/>
      <c r="INB16" s="71"/>
      <c r="INC16" s="71"/>
      <c r="IND16" s="71"/>
      <c r="INE16" s="71"/>
      <c r="INF16" s="71"/>
      <c r="ING16" s="71"/>
      <c r="INH16" s="71"/>
      <c r="INI16" s="71"/>
      <c r="INJ16" s="35"/>
      <c r="INK16" s="14"/>
      <c r="INL16" s="71"/>
      <c r="INM16" s="71"/>
      <c r="INN16" s="71"/>
      <c r="INO16" s="71"/>
      <c r="INP16" s="71"/>
      <c r="INQ16" s="71"/>
      <c r="INR16" s="71"/>
      <c r="INS16" s="71"/>
      <c r="INT16" s="71"/>
      <c r="INU16" s="71"/>
      <c r="INV16" s="71"/>
      <c r="INW16" s="35"/>
      <c r="INX16" s="14"/>
      <c r="INY16" s="71"/>
      <c r="INZ16" s="71"/>
      <c r="IOA16" s="71"/>
      <c r="IOB16" s="71"/>
      <c r="IOC16" s="71"/>
      <c r="IOD16" s="71"/>
      <c r="IOE16" s="71"/>
      <c r="IOF16" s="71"/>
      <c r="IOG16" s="71"/>
      <c r="IOH16" s="71"/>
      <c r="IOI16" s="71"/>
      <c r="IOJ16" s="35"/>
      <c r="IOK16" s="14"/>
      <c r="IOL16" s="71"/>
      <c r="IOM16" s="71"/>
      <c r="ION16" s="71"/>
      <c r="IOO16" s="71"/>
      <c r="IOP16" s="71"/>
      <c r="IOQ16" s="71"/>
      <c r="IOR16" s="71"/>
      <c r="IOS16" s="71"/>
      <c r="IOT16" s="71"/>
      <c r="IOU16" s="71"/>
      <c r="IOV16" s="71"/>
      <c r="IOW16" s="35"/>
      <c r="IOX16" s="14"/>
      <c r="IOY16" s="71"/>
      <c r="IOZ16" s="71"/>
      <c r="IPA16" s="71"/>
      <c r="IPB16" s="71"/>
      <c r="IPC16" s="71"/>
      <c r="IPD16" s="71"/>
      <c r="IPE16" s="71"/>
      <c r="IPF16" s="71"/>
      <c r="IPG16" s="71"/>
      <c r="IPH16" s="71"/>
      <c r="IPI16" s="71"/>
      <c r="IPJ16" s="35"/>
      <c r="IPK16" s="14"/>
      <c r="IPL16" s="71"/>
      <c r="IPM16" s="71"/>
      <c r="IPN16" s="71"/>
      <c r="IPO16" s="71"/>
      <c r="IPP16" s="71"/>
      <c r="IPQ16" s="71"/>
      <c r="IPR16" s="71"/>
      <c r="IPS16" s="71"/>
      <c r="IPT16" s="71"/>
      <c r="IPU16" s="71"/>
      <c r="IPV16" s="71"/>
      <c r="IPW16" s="35"/>
      <c r="IPX16" s="14"/>
      <c r="IPY16" s="71"/>
      <c r="IPZ16" s="71"/>
      <c r="IQA16" s="71"/>
      <c r="IQB16" s="71"/>
      <c r="IQC16" s="71"/>
      <c r="IQD16" s="71"/>
      <c r="IQE16" s="71"/>
      <c r="IQF16" s="71"/>
      <c r="IQG16" s="71"/>
      <c r="IQH16" s="71"/>
      <c r="IQI16" s="71"/>
      <c r="IQJ16" s="35"/>
      <c r="IQK16" s="14"/>
      <c r="IQL16" s="71"/>
      <c r="IQM16" s="71"/>
      <c r="IQN16" s="71"/>
      <c r="IQO16" s="71"/>
      <c r="IQP16" s="71"/>
      <c r="IQQ16" s="71"/>
      <c r="IQR16" s="71"/>
      <c r="IQS16" s="71"/>
      <c r="IQT16" s="71"/>
      <c r="IQU16" s="71"/>
      <c r="IQV16" s="71"/>
      <c r="IQW16" s="35"/>
      <c r="IQX16" s="14"/>
      <c r="IQY16" s="71"/>
      <c r="IQZ16" s="71"/>
      <c r="IRA16" s="71"/>
      <c r="IRB16" s="71"/>
      <c r="IRC16" s="71"/>
      <c r="IRD16" s="71"/>
      <c r="IRE16" s="71"/>
      <c r="IRF16" s="71"/>
      <c r="IRG16" s="71"/>
      <c r="IRH16" s="71"/>
      <c r="IRI16" s="71"/>
      <c r="IRJ16" s="35"/>
      <c r="IRK16" s="14"/>
      <c r="IRL16" s="71"/>
      <c r="IRM16" s="71"/>
      <c r="IRN16" s="71"/>
      <c r="IRO16" s="71"/>
      <c r="IRP16" s="71"/>
      <c r="IRQ16" s="71"/>
      <c r="IRR16" s="71"/>
      <c r="IRS16" s="71"/>
      <c r="IRT16" s="71"/>
      <c r="IRU16" s="71"/>
      <c r="IRV16" s="71"/>
      <c r="IRW16" s="35"/>
      <c r="IRX16" s="14"/>
      <c r="IRY16" s="71"/>
      <c r="IRZ16" s="71"/>
      <c r="ISA16" s="71"/>
      <c r="ISB16" s="71"/>
      <c r="ISC16" s="71"/>
      <c r="ISD16" s="71"/>
      <c r="ISE16" s="71"/>
      <c r="ISF16" s="71"/>
      <c r="ISG16" s="71"/>
      <c r="ISH16" s="71"/>
      <c r="ISI16" s="71"/>
      <c r="ISJ16" s="35"/>
      <c r="ISK16" s="14"/>
      <c r="ISL16" s="71"/>
      <c r="ISM16" s="71"/>
      <c r="ISN16" s="71"/>
      <c r="ISO16" s="71"/>
      <c r="ISP16" s="71"/>
      <c r="ISQ16" s="71"/>
      <c r="ISR16" s="71"/>
      <c r="ISS16" s="71"/>
      <c r="IST16" s="71"/>
      <c r="ISU16" s="71"/>
      <c r="ISV16" s="71"/>
      <c r="ISW16" s="35"/>
      <c r="ISX16" s="14"/>
      <c r="ISY16" s="71"/>
      <c r="ISZ16" s="71"/>
      <c r="ITA16" s="71"/>
      <c r="ITB16" s="71"/>
      <c r="ITC16" s="71"/>
      <c r="ITD16" s="71"/>
      <c r="ITE16" s="71"/>
      <c r="ITF16" s="71"/>
      <c r="ITG16" s="71"/>
      <c r="ITH16" s="71"/>
      <c r="ITI16" s="71"/>
      <c r="ITJ16" s="35"/>
      <c r="ITK16" s="14"/>
      <c r="ITL16" s="71"/>
      <c r="ITM16" s="71"/>
      <c r="ITN16" s="71"/>
      <c r="ITO16" s="71"/>
      <c r="ITP16" s="71"/>
      <c r="ITQ16" s="71"/>
      <c r="ITR16" s="71"/>
      <c r="ITS16" s="71"/>
      <c r="ITT16" s="71"/>
      <c r="ITU16" s="71"/>
      <c r="ITV16" s="71"/>
      <c r="ITW16" s="35"/>
      <c r="ITX16" s="14"/>
      <c r="ITY16" s="71"/>
      <c r="ITZ16" s="71"/>
      <c r="IUA16" s="71"/>
      <c r="IUB16" s="71"/>
      <c r="IUC16" s="71"/>
      <c r="IUD16" s="71"/>
      <c r="IUE16" s="71"/>
      <c r="IUF16" s="71"/>
      <c r="IUG16" s="71"/>
      <c r="IUH16" s="71"/>
      <c r="IUI16" s="71"/>
      <c r="IUJ16" s="35"/>
      <c r="IUK16" s="14"/>
      <c r="IUL16" s="71"/>
      <c r="IUM16" s="71"/>
      <c r="IUN16" s="71"/>
      <c r="IUO16" s="71"/>
      <c r="IUP16" s="71"/>
      <c r="IUQ16" s="71"/>
      <c r="IUR16" s="71"/>
      <c r="IUS16" s="71"/>
      <c r="IUT16" s="71"/>
      <c r="IUU16" s="71"/>
      <c r="IUV16" s="71"/>
      <c r="IUW16" s="35"/>
      <c r="IUX16" s="14"/>
      <c r="IUY16" s="71"/>
      <c r="IUZ16" s="71"/>
      <c r="IVA16" s="71"/>
      <c r="IVB16" s="71"/>
      <c r="IVC16" s="71"/>
      <c r="IVD16" s="71"/>
      <c r="IVE16" s="71"/>
      <c r="IVF16" s="71"/>
      <c r="IVG16" s="71"/>
      <c r="IVH16" s="71"/>
      <c r="IVI16" s="71"/>
      <c r="IVJ16" s="35"/>
      <c r="IVK16" s="14"/>
      <c r="IVL16" s="71"/>
      <c r="IVM16" s="71"/>
      <c r="IVN16" s="71"/>
      <c r="IVO16" s="71"/>
      <c r="IVP16" s="71"/>
      <c r="IVQ16" s="71"/>
      <c r="IVR16" s="71"/>
      <c r="IVS16" s="71"/>
      <c r="IVT16" s="71"/>
      <c r="IVU16" s="71"/>
      <c r="IVV16" s="71"/>
      <c r="IVW16" s="35"/>
      <c r="IVX16" s="14"/>
      <c r="IVY16" s="71"/>
      <c r="IVZ16" s="71"/>
      <c r="IWA16" s="71"/>
      <c r="IWB16" s="71"/>
      <c r="IWC16" s="71"/>
      <c r="IWD16" s="71"/>
      <c r="IWE16" s="71"/>
      <c r="IWF16" s="71"/>
      <c r="IWG16" s="71"/>
      <c r="IWH16" s="71"/>
      <c r="IWI16" s="71"/>
      <c r="IWJ16" s="35"/>
      <c r="IWK16" s="14"/>
      <c r="IWL16" s="71"/>
      <c r="IWM16" s="71"/>
      <c r="IWN16" s="71"/>
      <c r="IWO16" s="71"/>
      <c r="IWP16" s="71"/>
      <c r="IWQ16" s="71"/>
      <c r="IWR16" s="71"/>
      <c r="IWS16" s="71"/>
      <c r="IWT16" s="71"/>
      <c r="IWU16" s="71"/>
      <c r="IWV16" s="71"/>
      <c r="IWW16" s="35"/>
      <c r="IWX16" s="14"/>
      <c r="IWY16" s="71"/>
      <c r="IWZ16" s="71"/>
      <c r="IXA16" s="71"/>
      <c r="IXB16" s="71"/>
      <c r="IXC16" s="71"/>
      <c r="IXD16" s="71"/>
      <c r="IXE16" s="71"/>
      <c r="IXF16" s="71"/>
      <c r="IXG16" s="71"/>
      <c r="IXH16" s="71"/>
      <c r="IXI16" s="71"/>
      <c r="IXJ16" s="35"/>
      <c r="IXK16" s="14"/>
      <c r="IXL16" s="71"/>
      <c r="IXM16" s="71"/>
      <c r="IXN16" s="71"/>
      <c r="IXO16" s="71"/>
      <c r="IXP16" s="71"/>
      <c r="IXQ16" s="71"/>
      <c r="IXR16" s="71"/>
      <c r="IXS16" s="71"/>
      <c r="IXT16" s="71"/>
      <c r="IXU16" s="71"/>
      <c r="IXV16" s="71"/>
      <c r="IXW16" s="35"/>
      <c r="IXX16" s="14"/>
      <c r="IXY16" s="71"/>
      <c r="IXZ16" s="71"/>
      <c r="IYA16" s="71"/>
      <c r="IYB16" s="71"/>
      <c r="IYC16" s="71"/>
      <c r="IYD16" s="71"/>
      <c r="IYE16" s="71"/>
      <c r="IYF16" s="71"/>
      <c r="IYG16" s="71"/>
      <c r="IYH16" s="71"/>
      <c r="IYI16" s="71"/>
      <c r="IYJ16" s="35"/>
      <c r="IYK16" s="14"/>
      <c r="IYL16" s="71"/>
      <c r="IYM16" s="71"/>
      <c r="IYN16" s="71"/>
      <c r="IYO16" s="71"/>
      <c r="IYP16" s="71"/>
      <c r="IYQ16" s="71"/>
      <c r="IYR16" s="71"/>
      <c r="IYS16" s="71"/>
      <c r="IYT16" s="71"/>
      <c r="IYU16" s="71"/>
      <c r="IYV16" s="71"/>
      <c r="IYW16" s="35"/>
      <c r="IYX16" s="14"/>
      <c r="IYY16" s="71"/>
      <c r="IYZ16" s="71"/>
      <c r="IZA16" s="71"/>
      <c r="IZB16" s="71"/>
      <c r="IZC16" s="71"/>
      <c r="IZD16" s="71"/>
      <c r="IZE16" s="71"/>
      <c r="IZF16" s="71"/>
      <c r="IZG16" s="71"/>
      <c r="IZH16" s="71"/>
      <c r="IZI16" s="71"/>
      <c r="IZJ16" s="35"/>
      <c r="IZK16" s="14"/>
      <c r="IZL16" s="71"/>
      <c r="IZM16" s="71"/>
      <c r="IZN16" s="71"/>
      <c r="IZO16" s="71"/>
      <c r="IZP16" s="71"/>
      <c r="IZQ16" s="71"/>
      <c r="IZR16" s="71"/>
      <c r="IZS16" s="71"/>
      <c r="IZT16" s="71"/>
      <c r="IZU16" s="71"/>
      <c r="IZV16" s="71"/>
      <c r="IZW16" s="35"/>
      <c r="IZX16" s="14"/>
      <c r="IZY16" s="71"/>
      <c r="IZZ16" s="71"/>
      <c r="JAA16" s="71"/>
      <c r="JAB16" s="71"/>
      <c r="JAC16" s="71"/>
      <c r="JAD16" s="71"/>
      <c r="JAE16" s="71"/>
      <c r="JAF16" s="71"/>
      <c r="JAG16" s="71"/>
      <c r="JAH16" s="71"/>
      <c r="JAI16" s="71"/>
      <c r="JAJ16" s="35"/>
      <c r="JAK16" s="14"/>
      <c r="JAL16" s="71"/>
      <c r="JAM16" s="71"/>
      <c r="JAN16" s="71"/>
      <c r="JAO16" s="71"/>
      <c r="JAP16" s="71"/>
      <c r="JAQ16" s="71"/>
      <c r="JAR16" s="71"/>
      <c r="JAS16" s="71"/>
      <c r="JAT16" s="71"/>
      <c r="JAU16" s="71"/>
      <c r="JAV16" s="71"/>
      <c r="JAW16" s="35"/>
      <c r="JAX16" s="14"/>
      <c r="JAY16" s="71"/>
      <c r="JAZ16" s="71"/>
      <c r="JBA16" s="71"/>
      <c r="JBB16" s="71"/>
      <c r="JBC16" s="71"/>
      <c r="JBD16" s="71"/>
      <c r="JBE16" s="71"/>
      <c r="JBF16" s="71"/>
      <c r="JBG16" s="71"/>
      <c r="JBH16" s="71"/>
      <c r="JBI16" s="71"/>
      <c r="JBJ16" s="35"/>
      <c r="JBK16" s="14"/>
      <c r="JBL16" s="71"/>
      <c r="JBM16" s="71"/>
      <c r="JBN16" s="71"/>
      <c r="JBO16" s="71"/>
      <c r="JBP16" s="71"/>
      <c r="JBQ16" s="71"/>
      <c r="JBR16" s="71"/>
      <c r="JBS16" s="71"/>
      <c r="JBT16" s="71"/>
      <c r="JBU16" s="71"/>
      <c r="JBV16" s="71"/>
      <c r="JBW16" s="35"/>
      <c r="JBX16" s="14"/>
      <c r="JBY16" s="71"/>
      <c r="JBZ16" s="71"/>
      <c r="JCA16" s="71"/>
      <c r="JCB16" s="71"/>
      <c r="JCC16" s="71"/>
      <c r="JCD16" s="71"/>
      <c r="JCE16" s="71"/>
      <c r="JCF16" s="71"/>
      <c r="JCG16" s="71"/>
      <c r="JCH16" s="71"/>
      <c r="JCI16" s="71"/>
      <c r="JCJ16" s="35"/>
      <c r="JCK16" s="14"/>
      <c r="JCL16" s="71"/>
      <c r="JCM16" s="71"/>
      <c r="JCN16" s="71"/>
      <c r="JCO16" s="71"/>
      <c r="JCP16" s="71"/>
      <c r="JCQ16" s="71"/>
      <c r="JCR16" s="71"/>
      <c r="JCS16" s="71"/>
      <c r="JCT16" s="71"/>
      <c r="JCU16" s="71"/>
      <c r="JCV16" s="71"/>
      <c r="JCW16" s="35"/>
      <c r="JCX16" s="14"/>
      <c r="JCY16" s="71"/>
      <c r="JCZ16" s="71"/>
      <c r="JDA16" s="71"/>
      <c r="JDB16" s="71"/>
      <c r="JDC16" s="71"/>
      <c r="JDD16" s="71"/>
      <c r="JDE16" s="71"/>
      <c r="JDF16" s="71"/>
      <c r="JDG16" s="71"/>
      <c r="JDH16" s="71"/>
      <c r="JDI16" s="71"/>
      <c r="JDJ16" s="35"/>
      <c r="JDK16" s="14"/>
      <c r="JDL16" s="71"/>
      <c r="JDM16" s="71"/>
      <c r="JDN16" s="71"/>
      <c r="JDO16" s="71"/>
      <c r="JDP16" s="71"/>
      <c r="JDQ16" s="71"/>
      <c r="JDR16" s="71"/>
      <c r="JDS16" s="71"/>
      <c r="JDT16" s="71"/>
      <c r="JDU16" s="71"/>
      <c r="JDV16" s="71"/>
      <c r="JDW16" s="35"/>
      <c r="JDX16" s="14"/>
      <c r="JDY16" s="71"/>
      <c r="JDZ16" s="71"/>
      <c r="JEA16" s="71"/>
      <c r="JEB16" s="71"/>
      <c r="JEC16" s="71"/>
      <c r="JED16" s="71"/>
      <c r="JEE16" s="71"/>
      <c r="JEF16" s="71"/>
      <c r="JEG16" s="71"/>
      <c r="JEH16" s="71"/>
      <c r="JEI16" s="71"/>
      <c r="JEJ16" s="35"/>
      <c r="JEK16" s="14"/>
      <c r="JEL16" s="71"/>
      <c r="JEM16" s="71"/>
      <c r="JEN16" s="71"/>
      <c r="JEO16" s="71"/>
      <c r="JEP16" s="71"/>
      <c r="JEQ16" s="71"/>
      <c r="JER16" s="71"/>
      <c r="JES16" s="71"/>
      <c r="JET16" s="71"/>
      <c r="JEU16" s="71"/>
      <c r="JEV16" s="71"/>
      <c r="JEW16" s="35"/>
      <c r="JEX16" s="14"/>
      <c r="JEY16" s="71"/>
      <c r="JEZ16" s="71"/>
      <c r="JFA16" s="71"/>
      <c r="JFB16" s="71"/>
      <c r="JFC16" s="71"/>
      <c r="JFD16" s="71"/>
      <c r="JFE16" s="71"/>
      <c r="JFF16" s="71"/>
      <c r="JFG16" s="71"/>
      <c r="JFH16" s="71"/>
      <c r="JFI16" s="71"/>
      <c r="JFJ16" s="35"/>
      <c r="JFK16" s="14"/>
      <c r="JFL16" s="71"/>
      <c r="JFM16" s="71"/>
      <c r="JFN16" s="71"/>
      <c r="JFO16" s="71"/>
      <c r="JFP16" s="71"/>
      <c r="JFQ16" s="71"/>
      <c r="JFR16" s="71"/>
      <c r="JFS16" s="71"/>
      <c r="JFT16" s="71"/>
      <c r="JFU16" s="71"/>
      <c r="JFV16" s="71"/>
      <c r="JFW16" s="35"/>
      <c r="JFX16" s="14"/>
      <c r="JFY16" s="71"/>
      <c r="JFZ16" s="71"/>
      <c r="JGA16" s="71"/>
      <c r="JGB16" s="71"/>
      <c r="JGC16" s="71"/>
      <c r="JGD16" s="71"/>
      <c r="JGE16" s="71"/>
      <c r="JGF16" s="71"/>
      <c r="JGG16" s="71"/>
      <c r="JGH16" s="71"/>
      <c r="JGI16" s="71"/>
      <c r="JGJ16" s="35"/>
      <c r="JGK16" s="14"/>
      <c r="JGL16" s="71"/>
      <c r="JGM16" s="71"/>
      <c r="JGN16" s="71"/>
      <c r="JGO16" s="71"/>
      <c r="JGP16" s="71"/>
      <c r="JGQ16" s="71"/>
      <c r="JGR16" s="71"/>
      <c r="JGS16" s="71"/>
      <c r="JGT16" s="71"/>
      <c r="JGU16" s="71"/>
      <c r="JGV16" s="71"/>
      <c r="JGW16" s="35"/>
      <c r="JGX16" s="14"/>
      <c r="JGY16" s="71"/>
      <c r="JGZ16" s="71"/>
      <c r="JHA16" s="71"/>
      <c r="JHB16" s="71"/>
      <c r="JHC16" s="71"/>
      <c r="JHD16" s="71"/>
      <c r="JHE16" s="71"/>
      <c r="JHF16" s="71"/>
      <c r="JHG16" s="71"/>
      <c r="JHH16" s="71"/>
      <c r="JHI16" s="71"/>
      <c r="JHJ16" s="35"/>
      <c r="JHK16" s="14"/>
      <c r="JHL16" s="71"/>
      <c r="JHM16" s="71"/>
      <c r="JHN16" s="71"/>
      <c r="JHO16" s="71"/>
      <c r="JHP16" s="71"/>
      <c r="JHQ16" s="71"/>
      <c r="JHR16" s="71"/>
      <c r="JHS16" s="71"/>
      <c r="JHT16" s="71"/>
      <c r="JHU16" s="71"/>
      <c r="JHV16" s="71"/>
      <c r="JHW16" s="35"/>
      <c r="JHX16" s="14"/>
      <c r="JHY16" s="71"/>
      <c r="JHZ16" s="71"/>
      <c r="JIA16" s="71"/>
      <c r="JIB16" s="71"/>
      <c r="JIC16" s="71"/>
      <c r="JID16" s="71"/>
      <c r="JIE16" s="71"/>
      <c r="JIF16" s="71"/>
      <c r="JIG16" s="71"/>
      <c r="JIH16" s="71"/>
      <c r="JII16" s="71"/>
      <c r="JIJ16" s="35"/>
      <c r="JIK16" s="14"/>
      <c r="JIL16" s="71"/>
      <c r="JIM16" s="71"/>
      <c r="JIN16" s="71"/>
      <c r="JIO16" s="71"/>
      <c r="JIP16" s="71"/>
      <c r="JIQ16" s="71"/>
      <c r="JIR16" s="71"/>
      <c r="JIS16" s="71"/>
      <c r="JIT16" s="71"/>
      <c r="JIU16" s="71"/>
      <c r="JIV16" s="71"/>
      <c r="JIW16" s="35"/>
      <c r="JIX16" s="14"/>
      <c r="JIY16" s="71"/>
      <c r="JIZ16" s="71"/>
      <c r="JJA16" s="71"/>
      <c r="JJB16" s="71"/>
      <c r="JJC16" s="71"/>
      <c r="JJD16" s="71"/>
      <c r="JJE16" s="71"/>
      <c r="JJF16" s="71"/>
      <c r="JJG16" s="71"/>
      <c r="JJH16" s="71"/>
      <c r="JJI16" s="71"/>
      <c r="JJJ16" s="35"/>
      <c r="JJK16" s="14"/>
      <c r="JJL16" s="71"/>
      <c r="JJM16" s="71"/>
      <c r="JJN16" s="71"/>
      <c r="JJO16" s="71"/>
      <c r="JJP16" s="71"/>
      <c r="JJQ16" s="71"/>
      <c r="JJR16" s="71"/>
      <c r="JJS16" s="71"/>
      <c r="JJT16" s="71"/>
      <c r="JJU16" s="71"/>
      <c r="JJV16" s="71"/>
      <c r="JJW16" s="35"/>
      <c r="JJX16" s="14"/>
      <c r="JJY16" s="71"/>
      <c r="JJZ16" s="71"/>
      <c r="JKA16" s="71"/>
      <c r="JKB16" s="71"/>
      <c r="JKC16" s="71"/>
      <c r="JKD16" s="71"/>
      <c r="JKE16" s="71"/>
      <c r="JKF16" s="71"/>
      <c r="JKG16" s="71"/>
      <c r="JKH16" s="71"/>
      <c r="JKI16" s="71"/>
      <c r="JKJ16" s="35"/>
      <c r="JKK16" s="14"/>
      <c r="JKL16" s="71"/>
      <c r="JKM16" s="71"/>
      <c r="JKN16" s="71"/>
      <c r="JKO16" s="71"/>
      <c r="JKP16" s="71"/>
      <c r="JKQ16" s="71"/>
      <c r="JKR16" s="71"/>
      <c r="JKS16" s="71"/>
      <c r="JKT16" s="71"/>
      <c r="JKU16" s="71"/>
      <c r="JKV16" s="71"/>
      <c r="JKW16" s="35"/>
      <c r="JKX16" s="14"/>
      <c r="JKY16" s="71"/>
      <c r="JKZ16" s="71"/>
      <c r="JLA16" s="71"/>
      <c r="JLB16" s="71"/>
      <c r="JLC16" s="71"/>
      <c r="JLD16" s="71"/>
      <c r="JLE16" s="71"/>
      <c r="JLF16" s="71"/>
      <c r="JLG16" s="71"/>
      <c r="JLH16" s="71"/>
      <c r="JLI16" s="71"/>
      <c r="JLJ16" s="35"/>
      <c r="JLK16" s="14"/>
      <c r="JLL16" s="71"/>
      <c r="JLM16" s="71"/>
      <c r="JLN16" s="71"/>
      <c r="JLO16" s="71"/>
      <c r="JLP16" s="71"/>
      <c r="JLQ16" s="71"/>
      <c r="JLR16" s="71"/>
      <c r="JLS16" s="71"/>
      <c r="JLT16" s="71"/>
      <c r="JLU16" s="71"/>
      <c r="JLV16" s="71"/>
      <c r="JLW16" s="35"/>
      <c r="JLX16" s="14"/>
      <c r="JLY16" s="71"/>
      <c r="JLZ16" s="71"/>
      <c r="JMA16" s="71"/>
      <c r="JMB16" s="71"/>
      <c r="JMC16" s="71"/>
      <c r="JMD16" s="71"/>
      <c r="JME16" s="71"/>
      <c r="JMF16" s="71"/>
      <c r="JMG16" s="71"/>
      <c r="JMH16" s="71"/>
      <c r="JMI16" s="71"/>
      <c r="JMJ16" s="35"/>
      <c r="JMK16" s="14"/>
      <c r="JML16" s="71"/>
      <c r="JMM16" s="71"/>
      <c r="JMN16" s="71"/>
      <c r="JMO16" s="71"/>
      <c r="JMP16" s="71"/>
      <c r="JMQ16" s="71"/>
      <c r="JMR16" s="71"/>
      <c r="JMS16" s="71"/>
      <c r="JMT16" s="71"/>
      <c r="JMU16" s="71"/>
      <c r="JMV16" s="71"/>
      <c r="JMW16" s="35"/>
      <c r="JMX16" s="14"/>
      <c r="JMY16" s="71"/>
      <c r="JMZ16" s="71"/>
      <c r="JNA16" s="71"/>
      <c r="JNB16" s="71"/>
      <c r="JNC16" s="71"/>
      <c r="JND16" s="71"/>
      <c r="JNE16" s="71"/>
      <c r="JNF16" s="71"/>
      <c r="JNG16" s="71"/>
      <c r="JNH16" s="71"/>
      <c r="JNI16" s="71"/>
      <c r="JNJ16" s="35"/>
      <c r="JNK16" s="14"/>
      <c r="JNL16" s="71"/>
      <c r="JNM16" s="71"/>
      <c r="JNN16" s="71"/>
      <c r="JNO16" s="71"/>
      <c r="JNP16" s="71"/>
      <c r="JNQ16" s="71"/>
      <c r="JNR16" s="71"/>
      <c r="JNS16" s="71"/>
      <c r="JNT16" s="71"/>
      <c r="JNU16" s="71"/>
      <c r="JNV16" s="71"/>
      <c r="JNW16" s="35"/>
      <c r="JNX16" s="14"/>
      <c r="JNY16" s="71"/>
      <c r="JNZ16" s="71"/>
      <c r="JOA16" s="71"/>
      <c r="JOB16" s="71"/>
      <c r="JOC16" s="71"/>
      <c r="JOD16" s="71"/>
      <c r="JOE16" s="71"/>
      <c r="JOF16" s="71"/>
      <c r="JOG16" s="71"/>
      <c r="JOH16" s="71"/>
      <c r="JOI16" s="71"/>
      <c r="JOJ16" s="35"/>
      <c r="JOK16" s="14"/>
      <c r="JOL16" s="71"/>
      <c r="JOM16" s="71"/>
      <c r="JON16" s="71"/>
      <c r="JOO16" s="71"/>
      <c r="JOP16" s="71"/>
      <c r="JOQ16" s="71"/>
      <c r="JOR16" s="71"/>
      <c r="JOS16" s="71"/>
      <c r="JOT16" s="71"/>
      <c r="JOU16" s="71"/>
      <c r="JOV16" s="71"/>
      <c r="JOW16" s="35"/>
      <c r="JOX16" s="14"/>
      <c r="JOY16" s="71"/>
      <c r="JOZ16" s="71"/>
      <c r="JPA16" s="71"/>
      <c r="JPB16" s="71"/>
      <c r="JPC16" s="71"/>
      <c r="JPD16" s="71"/>
      <c r="JPE16" s="71"/>
      <c r="JPF16" s="71"/>
      <c r="JPG16" s="71"/>
      <c r="JPH16" s="71"/>
      <c r="JPI16" s="71"/>
      <c r="JPJ16" s="35"/>
      <c r="JPK16" s="14"/>
      <c r="JPL16" s="71"/>
      <c r="JPM16" s="71"/>
      <c r="JPN16" s="71"/>
      <c r="JPO16" s="71"/>
      <c r="JPP16" s="71"/>
      <c r="JPQ16" s="71"/>
      <c r="JPR16" s="71"/>
      <c r="JPS16" s="71"/>
      <c r="JPT16" s="71"/>
      <c r="JPU16" s="71"/>
      <c r="JPV16" s="71"/>
      <c r="JPW16" s="35"/>
      <c r="JPX16" s="14"/>
      <c r="JPY16" s="71"/>
      <c r="JPZ16" s="71"/>
      <c r="JQA16" s="71"/>
      <c r="JQB16" s="71"/>
      <c r="JQC16" s="71"/>
      <c r="JQD16" s="71"/>
      <c r="JQE16" s="71"/>
      <c r="JQF16" s="71"/>
      <c r="JQG16" s="71"/>
      <c r="JQH16" s="71"/>
      <c r="JQI16" s="71"/>
      <c r="JQJ16" s="35"/>
      <c r="JQK16" s="14"/>
      <c r="JQL16" s="71"/>
      <c r="JQM16" s="71"/>
      <c r="JQN16" s="71"/>
      <c r="JQO16" s="71"/>
      <c r="JQP16" s="71"/>
      <c r="JQQ16" s="71"/>
      <c r="JQR16" s="71"/>
      <c r="JQS16" s="71"/>
      <c r="JQT16" s="71"/>
      <c r="JQU16" s="71"/>
      <c r="JQV16" s="71"/>
      <c r="JQW16" s="35"/>
      <c r="JQX16" s="14"/>
      <c r="JQY16" s="71"/>
      <c r="JQZ16" s="71"/>
      <c r="JRA16" s="71"/>
      <c r="JRB16" s="71"/>
      <c r="JRC16" s="71"/>
      <c r="JRD16" s="71"/>
      <c r="JRE16" s="71"/>
      <c r="JRF16" s="71"/>
      <c r="JRG16" s="71"/>
      <c r="JRH16" s="71"/>
      <c r="JRI16" s="71"/>
      <c r="JRJ16" s="35"/>
      <c r="JRK16" s="14"/>
      <c r="JRL16" s="71"/>
      <c r="JRM16" s="71"/>
      <c r="JRN16" s="71"/>
      <c r="JRO16" s="71"/>
      <c r="JRP16" s="71"/>
      <c r="JRQ16" s="71"/>
      <c r="JRR16" s="71"/>
      <c r="JRS16" s="71"/>
      <c r="JRT16" s="71"/>
      <c r="JRU16" s="71"/>
      <c r="JRV16" s="71"/>
      <c r="JRW16" s="35"/>
      <c r="JRX16" s="14"/>
      <c r="JRY16" s="71"/>
      <c r="JRZ16" s="71"/>
      <c r="JSA16" s="71"/>
      <c r="JSB16" s="71"/>
      <c r="JSC16" s="71"/>
      <c r="JSD16" s="71"/>
      <c r="JSE16" s="71"/>
      <c r="JSF16" s="71"/>
      <c r="JSG16" s="71"/>
      <c r="JSH16" s="71"/>
      <c r="JSI16" s="71"/>
      <c r="JSJ16" s="35"/>
      <c r="JSK16" s="14"/>
      <c r="JSL16" s="71"/>
      <c r="JSM16" s="71"/>
      <c r="JSN16" s="71"/>
      <c r="JSO16" s="71"/>
      <c r="JSP16" s="71"/>
      <c r="JSQ16" s="71"/>
      <c r="JSR16" s="71"/>
      <c r="JSS16" s="71"/>
      <c r="JST16" s="71"/>
      <c r="JSU16" s="71"/>
      <c r="JSV16" s="71"/>
      <c r="JSW16" s="35"/>
      <c r="JSX16" s="14"/>
      <c r="JSY16" s="71"/>
      <c r="JSZ16" s="71"/>
      <c r="JTA16" s="71"/>
      <c r="JTB16" s="71"/>
      <c r="JTC16" s="71"/>
      <c r="JTD16" s="71"/>
      <c r="JTE16" s="71"/>
      <c r="JTF16" s="71"/>
      <c r="JTG16" s="71"/>
      <c r="JTH16" s="71"/>
      <c r="JTI16" s="71"/>
      <c r="JTJ16" s="35"/>
      <c r="JTK16" s="14"/>
      <c r="JTL16" s="71"/>
      <c r="JTM16" s="71"/>
      <c r="JTN16" s="71"/>
      <c r="JTO16" s="71"/>
      <c r="JTP16" s="71"/>
      <c r="JTQ16" s="71"/>
      <c r="JTR16" s="71"/>
      <c r="JTS16" s="71"/>
      <c r="JTT16" s="71"/>
      <c r="JTU16" s="71"/>
      <c r="JTV16" s="71"/>
      <c r="JTW16" s="35"/>
      <c r="JTX16" s="14"/>
      <c r="JTY16" s="71"/>
      <c r="JTZ16" s="71"/>
      <c r="JUA16" s="71"/>
      <c r="JUB16" s="71"/>
      <c r="JUC16" s="71"/>
      <c r="JUD16" s="71"/>
      <c r="JUE16" s="71"/>
      <c r="JUF16" s="71"/>
      <c r="JUG16" s="71"/>
      <c r="JUH16" s="71"/>
      <c r="JUI16" s="71"/>
      <c r="JUJ16" s="35"/>
      <c r="JUK16" s="14"/>
      <c r="JUL16" s="71"/>
      <c r="JUM16" s="71"/>
      <c r="JUN16" s="71"/>
      <c r="JUO16" s="71"/>
      <c r="JUP16" s="71"/>
      <c r="JUQ16" s="71"/>
      <c r="JUR16" s="71"/>
      <c r="JUS16" s="71"/>
      <c r="JUT16" s="71"/>
      <c r="JUU16" s="71"/>
      <c r="JUV16" s="71"/>
      <c r="JUW16" s="35"/>
      <c r="JUX16" s="14"/>
      <c r="JUY16" s="71"/>
      <c r="JUZ16" s="71"/>
      <c r="JVA16" s="71"/>
      <c r="JVB16" s="71"/>
      <c r="JVC16" s="71"/>
      <c r="JVD16" s="71"/>
      <c r="JVE16" s="71"/>
      <c r="JVF16" s="71"/>
      <c r="JVG16" s="71"/>
      <c r="JVH16" s="71"/>
      <c r="JVI16" s="71"/>
      <c r="JVJ16" s="35"/>
      <c r="JVK16" s="14"/>
      <c r="JVL16" s="71"/>
      <c r="JVM16" s="71"/>
      <c r="JVN16" s="71"/>
      <c r="JVO16" s="71"/>
      <c r="JVP16" s="71"/>
      <c r="JVQ16" s="71"/>
      <c r="JVR16" s="71"/>
      <c r="JVS16" s="71"/>
      <c r="JVT16" s="71"/>
      <c r="JVU16" s="71"/>
      <c r="JVV16" s="71"/>
      <c r="JVW16" s="35"/>
      <c r="JVX16" s="14"/>
      <c r="JVY16" s="71"/>
      <c r="JVZ16" s="71"/>
      <c r="JWA16" s="71"/>
      <c r="JWB16" s="71"/>
      <c r="JWC16" s="71"/>
      <c r="JWD16" s="71"/>
      <c r="JWE16" s="71"/>
      <c r="JWF16" s="71"/>
      <c r="JWG16" s="71"/>
      <c r="JWH16" s="71"/>
      <c r="JWI16" s="71"/>
      <c r="JWJ16" s="35"/>
      <c r="JWK16" s="14"/>
      <c r="JWL16" s="71"/>
      <c r="JWM16" s="71"/>
      <c r="JWN16" s="71"/>
      <c r="JWO16" s="71"/>
      <c r="JWP16" s="71"/>
      <c r="JWQ16" s="71"/>
      <c r="JWR16" s="71"/>
      <c r="JWS16" s="71"/>
      <c r="JWT16" s="71"/>
      <c r="JWU16" s="71"/>
      <c r="JWV16" s="71"/>
      <c r="JWW16" s="35"/>
      <c r="JWX16" s="14"/>
      <c r="JWY16" s="71"/>
      <c r="JWZ16" s="71"/>
      <c r="JXA16" s="71"/>
      <c r="JXB16" s="71"/>
      <c r="JXC16" s="71"/>
      <c r="JXD16" s="71"/>
      <c r="JXE16" s="71"/>
      <c r="JXF16" s="71"/>
      <c r="JXG16" s="71"/>
      <c r="JXH16" s="71"/>
      <c r="JXI16" s="71"/>
      <c r="JXJ16" s="35"/>
      <c r="JXK16" s="14"/>
      <c r="JXL16" s="71"/>
      <c r="JXM16" s="71"/>
      <c r="JXN16" s="71"/>
      <c r="JXO16" s="71"/>
      <c r="JXP16" s="71"/>
      <c r="JXQ16" s="71"/>
      <c r="JXR16" s="71"/>
      <c r="JXS16" s="71"/>
      <c r="JXT16" s="71"/>
      <c r="JXU16" s="71"/>
      <c r="JXV16" s="71"/>
      <c r="JXW16" s="35"/>
      <c r="JXX16" s="14"/>
      <c r="JXY16" s="71"/>
      <c r="JXZ16" s="71"/>
      <c r="JYA16" s="71"/>
      <c r="JYB16" s="71"/>
      <c r="JYC16" s="71"/>
      <c r="JYD16" s="71"/>
      <c r="JYE16" s="71"/>
      <c r="JYF16" s="71"/>
      <c r="JYG16" s="71"/>
      <c r="JYH16" s="71"/>
      <c r="JYI16" s="71"/>
      <c r="JYJ16" s="35"/>
      <c r="JYK16" s="14"/>
      <c r="JYL16" s="71"/>
      <c r="JYM16" s="71"/>
      <c r="JYN16" s="71"/>
      <c r="JYO16" s="71"/>
      <c r="JYP16" s="71"/>
      <c r="JYQ16" s="71"/>
      <c r="JYR16" s="71"/>
      <c r="JYS16" s="71"/>
      <c r="JYT16" s="71"/>
      <c r="JYU16" s="71"/>
      <c r="JYV16" s="71"/>
      <c r="JYW16" s="35"/>
      <c r="JYX16" s="14"/>
      <c r="JYY16" s="71"/>
      <c r="JYZ16" s="71"/>
      <c r="JZA16" s="71"/>
      <c r="JZB16" s="71"/>
      <c r="JZC16" s="71"/>
      <c r="JZD16" s="71"/>
      <c r="JZE16" s="71"/>
      <c r="JZF16" s="71"/>
      <c r="JZG16" s="71"/>
      <c r="JZH16" s="71"/>
      <c r="JZI16" s="71"/>
      <c r="JZJ16" s="35"/>
      <c r="JZK16" s="14"/>
      <c r="JZL16" s="71"/>
      <c r="JZM16" s="71"/>
      <c r="JZN16" s="71"/>
      <c r="JZO16" s="71"/>
      <c r="JZP16" s="71"/>
      <c r="JZQ16" s="71"/>
      <c r="JZR16" s="71"/>
      <c r="JZS16" s="71"/>
      <c r="JZT16" s="71"/>
      <c r="JZU16" s="71"/>
      <c r="JZV16" s="71"/>
      <c r="JZW16" s="35"/>
      <c r="JZX16" s="14"/>
      <c r="JZY16" s="71"/>
      <c r="JZZ16" s="71"/>
      <c r="KAA16" s="71"/>
      <c r="KAB16" s="71"/>
      <c r="KAC16" s="71"/>
      <c r="KAD16" s="71"/>
      <c r="KAE16" s="71"/>
      <c r="KAF16" s="71"/>
      <c r="KAG16" s="71"/>
      <c r="KAH16" s="71"/>
      <c r="KAI16" s="71"/>
      <c r="KAJ16" s="35"/>
      <c r="KAK16" s="14"/>
      <c r="KAL16" s="71"/>
      <c r="KAM16" s="71"/>
      <c r="KAN16" s="71"/>
      <c r="KAO16" s="71"/>
      <c r="KAP16" s="71"/>
      <c r="KAQ16" s="71"/>
      <c r="KAR16" s="71"/>
      <c r="KAS16" s="71"/>
      <c r="KAT16" s="71"/>
      <c r="KAU16" s="71"/>
      <c r="KAV16" s="71"/>
      <c r="KAW16" s="35"/>
      <c r="KAX16" s="14"/>
      <c r="KAY16" s="71"/>
      <c r="KAZ16" s="71"/>
      <c r="KBA16" s="71"/>
      <c r="KBB16" s="71"/>
      <c r="KBC16" s="71"/>
      <c r="KBD16" s="71"/>
      <c r="KBE16" s="71"/>
      <c r="KBF16" s="71"/>
      <c r="KBG16" s="71"/>
      <c r="KBH16" s="71"/>
      <c r="KBI16" s="71"/>
      <c r="KBJ16" s="35"/>
      <c r="KBK16" s="14"/>
      <c r="KBL16" s="71"/>
      <c r="KBM16" s="71"/>
      <c r="KBN16" s="71"/>
      <c r="KBO16" s="71"/>
      <c r="KBP16" s="71"/>
      <c r="KBQ16" s="71"/>
      <c r="KBR16" s="71"/>
      <c r="KBS16" s="71"/>
      <c r="KBT16" s="71"/>
      <c r="KBU16" s="71"/>
      <c r="KBV16" s="71"/>
      <c r="KBW16" s="35"/>
      <c r="KBX16" s="14"/>
      <c r="KBY16" s="71"/>
      <c r="KBZ16" s="71"/>
      <c r="KCA16" s="71"/>
      <c r="KCB16" s="71"/>
      <c r="KCC16" s="71"/>
      <c r="KCD16" s="71"/>
      <c r="KCE16" s="71"/>
      <c r="KCF16" s="71"/>
      <c r="KCG16" s="71"/>
      <c r="KCH16" s="71"/>
      <c r="KCI16" s="71"/>
      <c r="KCJ16" s="35"/>
      <c r="KCK16" s="14"/>
      <c r="KCL16" s="71"/>
      <c r="KCM16" s="71"/>
      <c r="KCN16" s="71"/>
      <c r="KCO16" s="71"/>
      <c r="KCP16" s="71"/>
      <c r="KCQ16" s="71"/>
      <c r="KCR16" s="71"/>
      <c r="KCS16" s="71"/>
      <c r="KCT16" s="71"/>
      <c r="KCU16" s="71"/>
      <c r="KCV16" s="71"/>
      <c r="KCW16" s="35"/>
      <c r="KCX16" s="14"/>
      <c r="KCY16" s="71"/>
      <c r="KCZ16" s="71"/>
      <c r="KDA16" s="71"/>
      <c r="KDB16" s="71"/>
      <c r="KDC16" s="71"/>
      <c r="KDD16" s="71"/>
      <c r="KDE16" s="71"/>
      <c r="KDF16" s="71"/>
      <c r="KDG16" s="71"/>
      <c r="KDH16" s="71"/>
      <c r="KDI16" s="71"/>
      <c r="KDJ16" s="35"/>
      <c r="KDK16" s="14"/>
      <c r="KDL16" s="71"/>
      <c r="KDM16" s="71"/>
      <c r="KDN16" s="71"/>
      <c r="KDO16" s="71"/>
      <c r="KDP16" s="71"/>
      <c r="KDQ16" s="71"/>
      <c r="KDR16" s="71"/>
      <c r="KDS16" s="71"/>
      <c r="KDT16" s="71"/>
      <c r="KDU16" s="71"/>
      <c r="KDV16" s="71"/>
      <c r="KDW16" s="35"/>
      <c r="KDX16" s="14"/>
      <c r="KDY16" s="71"/>
      <c r="KDZ16" s="71"/>
      <c r="KEA16" s="71"/>
      <c r="KEB16" s="71"/>
      <c r="KEC16" s="71"/>
      <c r="KED16" s="71"/>
      <c r="KEE16" s="71"/>
      <c r="KEF16" s="71"/>
      <c r="KEG16" s="71"/>
      <c r="KEH16" s="71"/>
      <c r="KEI16" s="71"/>
      <c r="KEJ16" s="35"/>
      <c r="KEK16" s="14"/>
      <c r="KEL16" s="71"/>
      <c r="KEM16" s="71"/>
      <c r="KEN16" s="71"/>
      <c r="KEO16" s="71"/>
      <c r="KEP16" s="71"/>
      <c r="KEQ16" s="71"/>
      <c r="KER16" s="71"/>
      <c r="KES16" s="71"/>
      <c r="KET16" s="71"/>
      <c r="KEU16" s="71"/>
      <c r="KEV16" s="71"/>
      <c r="KEW16" s="35"/>
      <c r="KEX16" s="14"/>
      <c r="KEY16" s="71"/>
      <c r="KEZ16" s="71"/>
      <c r="KFA16" s="71"/>
      <c r="KFB16" s="71"/>
      <c r="KFC16" s="71"/>
      <c r="KFD16" s="71"/>
      <c r="KFE16" s="71"/>
      <c r="KFF16" s="71"/>
      <c r="KFG16" s="71"/>
      <c r="KFH16" s="71"/>
      <c r="KFI16" s="71"/>
      <c r="KFJ16" s="35"/>
      <c r="KFK16" s="14"/>
      <c r="KFL16" s="71"/>
      <c r="KFM16" s="71"/>
      <c r="KFN16" s="71"/>
      <c r="KFO16" s="71"/>
      <c r="KFP16" s="71"/>
      <c r="KFQ16" s="71"/>
      <c r="KFR16" s="71"/>
      <c r="KFS16" s="71"/>
      <c r="KFT16" s="71"/>
      <c r="KFU16" s="71"/>
      <c r="KFV16" s="71"/>
      <c r="KFW16" s="35"/>
      <c r="KFX16" s="14"/>
      <c r="KFY16" s="71"/>
      <c r="KFZ16" s="71"/>
      <c r="KGA16" s="71"/>
      <c r="KGB16" s="71"/>
      <c r="KGC16" s="71"/>
      <c r="KGD16" s="71"/>
      <c r="KGE16" s="71"/>
      <c r="KGF16" s="71"/>
      <c r="KGG16" s="71"/>
      <c r="KGH16" s="71"/>
      <c r="KGI16" s="71"/>
      <c r="KGJ16" s="35"/>
      <c r="KGK16" s="14"/>
      <c r="KGL16" s="71"/>
      <c r="KGM16" s="71"/>
      <c r="KGN16" s="71"/>
      <c r="KGO16" s="71"/>
      <c r="KGP16" s="71"/>
      <c r="KGQ16" s="71"/>
      <c r="KGR16" s="71"/>
      <c r="KGS16" s="71"/>
      <c r="KGT16" s="71"/>
      <c r="KGU16" s="71"/>
      <c r="KGV16" s="71"/>
      <c r="KGW16" s="35"/>
      <c r="KGX16" s="14"/>
      <c r="KGY16" s="71"/>
      <c r="KGZ16" s="71"/>
      <c r="KHA16" s="71"/>
      <c r="KHB16" s="71"/>
      <c r="KHC16" s="71"/>
      <c r="KHD16" s="71"/>
      <c r="KHE16" s="71"/>
      <c r="KHF16" s="71"/>
      <c r="KHG16" s="71"/>
      <c r="KHH16" s="71"/>
      <c r="KHI16" s="71"/>
      <c r="KHJ16" s="35"/>
      <c r="KHK16" s="14"/>
      <c r="KHL16" s="71"/>
      <c r="KHM16" s="71"/>
      <c r="KHN16" s="71"/>
      <c r="KHO16" s="71"/>
      <c r="KHP16" s="71"/>
      <c r="KHQ16" s="71"/>
      <c r="KHR16" s="71"/>
      <c r="KHS16" s="71"/>
      <c r="KHT16" s="71"/>
      <c r="KHU16" s="71"/>
      <c r="KHV16" s="71"/>
      <c r="KHW16" s="35"/>
      <c r="KHX16" s="14"/>
      <c r="KHY16" s="71"/>
      <c r="KHZ16" s="71"/>
      <c r="KIA16" s="71"/>
      <c r="KIB16" s="71"/>
      <c r="KIC16" s="71"/>
      <c r="KID16" s="71"/>
      <c r="KIE16" s="71"/>
      <c r="KIF16" s="71"/>
      <c r="KIG16" s="71"/>
      <c r="KIH16" s="71"/>
      <c r="KII16" s="71"/>
      <c r="KIJ16" s="35"/>
      <c r="KIK16" s="14"/>
      <c r="KIL16" s="71"/>
      <c r="KIM16" s="71"/>
      <c r="KIN16" s="71"/>
      <c r="KIO16" s="71"/>
      <c r="KIP16" s="71"/>
      <c r="KIQ16" s="71"/>
      <c r="KIR16" s="71"/>
      <c r="KIS16" s="71"/>
      <c r="KIT16" s="71"/>
      <c r="KIU16" s="71"/>
      <c r="KIV16" s="71"/>
      <c r="KIW16" s="35"/>
      <c r="KIX16" s="14"/>
      <c r="KIY16" s="71"/>
      <c r="KIZ16" s="71"/>
      <c r="KJA16" s="71"/>
      <c r="KJB16" s="71"/>
      <c r="KJC16" s="71"/>
      <c r="KJD16" s="71"/>
      <c r="KJE16" s="71"/>
      <c r="KJF16" s="71"/>
      <c r="KJG16" s="71"/>
      <c r="KJH16" s="71"/>
      <c r="KJI16" s="71"/>
      <c r="KJJ16" s="35"/>
      <c r="KJK16" s="14"/>
      <c r="KJL16" s="71"/>
      <c r="KJM16" s="71"/>
      <c r="KJN16" s="71"/>
      <c r="KJO16" s="71"/>
      <c r="KJP16" s="71"/>
      <c r="KJQ16" s="71"/>
      <c r="KJR16" s="71"/>
      <c r="KJS16" s="71"/>
      <c r="KJT16" s="71"/>
      <c r="KJU16" s="71"/>
      <c r="KJV16" s="71"/>
      <c r="KJW16" s="35"/>
      <c r="KJX16" s="14"/>
      <c r="KJY16" s="71"/>
      <c r="KJZ16" s="71"/>
      <c r="KKA16" s="71"/>
      <c r="KKB16" s="71"/>
      <c r="KKC16" s="71"/>
      <c r="KKD16" s="71"/>
      <c r="KKE16" s="71"/>
      <c r="KKF16" s="71"/>
      <c r="KKG16" s="71"/>
      <c r="KKH16" s="71"/>
      <c r="KKI16" s="71"/>
      <c r="KKJ16" s="35"/>
      <c r="KKK16" s="14"/>
      <c r="KKL16" s="71"/>
      <c r="KKM16" s="71"/>
      <c r="KKN16" s="71"/>
      <c r="KKO16" s="71"/>
      <c r="KKP16" s="71"/>
      <c r="KKQ16" s="71"/>
      <c r="KKR16" s="71"/>
      <c r="KKS16" s="71"/>
      <c r="KKT16" s="71"/>
      <c r="KKU16" s="71"/>
      <c r="KKV16" s="71"/>
      <c r="KKW16" s="35"/>
      <c r="KKX16" s="14"/>
      <c r="KKY16" s="71"/>
      <c r="KKZ16" s="71"/>
      <c r="KLA16" s="71"/>
      <c r="KLB16" s="71"/>
      <c r="KLC16" s="71"/>
      <c r="KLD16" s="71"/>
      <c r="KLE16" s="71"/>
      <c r="KLF16" s="71"/>
      <c r="KLG16" s="71"/>
      <c r="KLH16" s="71"/>
      <c r="KLI16" s="71"/>
      <c r="KLJ16" s="35"/>
      <c r="KLK16" s="14"/>
      <c r="KLL16" s="71"/>
      <c r="KLM16" s="71"/>
      <c r="KLN16" s="71"/>
      <c r="KLO16" s="71"/>
      <c r="KLP16" s="71"/>
      <c r="KLQ16" s="71"/>
      <c r="KLR16" s="71"/>
      <c r="KLS16" s="71"/>
      <c r="KLT16" s="71"/>
      <c r="KLU16" s="71"/>
      <c r="KLV16" s="71"/>
      <c r="KLW16" s="35"/>
      <c r="KLX16" s="14"/>
      <c r="KLY16" s="71"/>
      <c r="KLZ16" s="71"/>
      <c r="KMA16" s="71"/>
      <c r="KMB16" s="71"/>
      <c r="KMC16" s="71"/>
      <c r="KMD16" s="71"/>
      <c r="KME16" s="71"/>
      <c r="KMF16" s="71"/>
      <c r="KMG16" s="71"/>
      <c r="KMH16" s="71"/>
      <c r="KMI16" s="71"/>
      <c r="KMJ16" s="35"/>
      <c r="KMK16" s="14"/>
      <c r="KML16" s="71"/>
      <c r="KMM16" s="71"/>
      <c r="KMN16" s="71"/>
      <c r="KMO16" s="71"/>
      <c r="KMP16" s="71"/>
      <c r="KMQ16" s="71"/>
      <c r="KMR16" s="71"/>
      <c r="KMS16" s="71"/>
      <c r="KMT16" s="71"/>
      <c r="KMU16" s="71"/>
      <c r="KMV16" s="71"/>
      <c r="KMW16" s="35"/>
      <c r="KMX16" s="14"/>
      <c r="KMY16" s="71"/>
      <c r="KMZ16" s="71"/>
      <c r="KNA16" s="71"/>
      <c r="KNB16" s="71"/>
      <c r="KNC16" s="71"/>
      <c r="KND16" s="71"/>
      <c r="KNE16" s="71"/>
      <c r="KNF16" s="71"/>
      <c r="KNG16" s="71"/>
      <c r="KNH16" s="71"/>
      <c r="KNI16" s="71"/>
      <c r="KNJ16" s="35"/>
      <c r="KNK16" s="14"/>
      <c r="KNL16" s="71"/>
      <c r="KNM16" s="71"/>
      <c r="KNN16" s="71"/>
      <c r="KNO16" s="71"/>
      <c r="KNP16" s="71"/>
      <c r="KNQ16" s="71"/>
      <c r="KNR16" s="71"/>
      <c r="KNS16" s="71"/>
      <c r="KNT16" s="71"/>
      <c r="KNU16" s="71"/>
      <c r="KNV16" s="71"/>
      <c r="KNW16" s="35"/>
      <c r="KNX16" s="14"/>
      <c r="KNY16" s="71"/>
      <c r="KNZ16" s="71"/>
      <c r="KOA16" s="71"/>
      <c r="KOB16" s="71"/>
      <c r="KOC16" s="71"/>
      <c r="KOD16" s="71"/>
      <c r="KOE16" s="71"/>
      <c r="KOF16" s="71"/>
      <c r="KOG16" s="71"/>
      <c r="KOH16" s="71"/>
      <c r="KOI16" s="71"/>
      <c r="KOJ16" s="35"/>
      <c r="KOK16" s="14"/>
      <c r="KOL16" s="71"/>
      <c r="KOM16" s="71"/>
      <c r="KON16" s="71"/>
      <c r="KOO16" s="71"/>
      <c r="KOP16" s="71"/>
      <c r="KOQ16" s="71"/>
      <c r="KOR16" s="71"/>
      <c r="KOS16" s="71"/>
      <c r="KOT16" s="71"/>
      <c r="KOU16" s="71"/>
      <c r="KOV16" s="71"/>
      <c r="KOW16" s="35"/>
      <c r="KOX16" s="14"/>
      <c r="KOY16" s="71"/>
      <c r="KOZ16" s="71"/>
      <c r="KPA16" s="71"/>
      <c r="KPB16" s="71"/>
      <c r="KPC16" s="71"/>
      <c r="KPD16" s="71"/>
      <c r="KPE16" s="71"/>
      <c r="KPF16" s="71"/>
      <c r="KPG16" s="71"/>
      <c r="KPH16" s="71"/>
      <c r="KPI16" s="71"/>
      <c r="KPJ16" s="35"/>
      <c r="KPK16" s="14"/>
      <c r="KPL16" s="71"/>
      <c r="KPM16" s="71"/>
      <c r="KPN16" s="71"/>
      <c r="KPO16" s="71"/>
      <c r="KPP16" s="71"/>
      <c r="KPQ16" s="71"/>
      <c r="KPR16" s="71"/>
      <c r="KPS16" s="71"/>
      <c r="KPT16" s="71"/>
      <c r="KPU16" s="71"/>
      <c r="KPV16" s="71"/>
      <c r="KPW16" s="35"/>
      <c r="KPX16" s="14"/>
      <c r="KPY16" s="71"/>
      <c r="KPZ16" s="71"/>
      <c r="KQA16" s="71"/>
      <c r="KQB16" s="71"/>
      <c r="KQC16" s="71"/>
      <c r="KQD16" s="71"/>
      <c r="KQE16" s="71"/>
      <c r="KQF16" s="71"/>
      <c r="KQG16" s="71"/>
      <c r="KQH16" s="71"/>
      <c r="KQI16" s="71"/>
      <c r="KQJ16" s="35"/>
      <c r="KQK16" s="14"/>
      <c r="KQL16" s="71"/>
      <c r="KQM16" s="71"/>
      <c r="KQN16" s="71"/>
      <c r="KQO16" s="71"/>
      <c r="KQP16" s="71"/>
      <c r="KQQ16" s="71"/>
      <c r="KQR16" s="71"/>
      <c r="KQS16" s="71"/>
      <c r="KQT16" s="71"/>
      <c r="KQU16" s="71"/>
      <c r="KQV16" s="71"/>
      <c r="KQW16" s="35"/>
      <c r="KQX16" s="14"/>
      <c r="KQY16" s="71"/>
      <c r="KQZ16" s="71"/>
      <c r="KRA16" s="71"/>
      <c r="KRB16" s="71"/>
      <c r="KRC16" s="71"/>
      <c r="KRD16" s="71"/>
      <c r="KRE16" s="71"/>
      <c r="KRF16" s="71"/>
      <c r="KRG16" s="71"/>
      <c r="KRH16" s="71"/>
      <c r="KRI16" s="71"/>
      <c r="KRJ16" s="35"/>
      <c r="KRK16" s="14"/>
      <c r="KRL16" s="71"/>
      <c r="KRM16" s="71"/>
      <c r="KRN16" s="71"/>
      <c r="KRO16" s="71"/>
      <c r="KRP16" s="71"/>
      <c r="KRQ16" s="71"/>
      <c r="KRR16" s="71"/>
      <c r="KRS16" s="71"/>
      <c r="KRT16" s="71"/>
      <c r="KRU16" s="71"/>
      <c r="KRV16" s="71"/>
      <c r="KRW16" s="35"/>
      <c r="KRX16" s="14"/>
      <c r="KRY16" s="71"/>
      <c r="KRZ16" s="71"/>
      <c r="KSA16" s="71"/>
      <c r="KSB16" s="71"/>
      <c r="KSC16" s="71"/>
      <c r="KSD16" s="71"/>
      <c r="KSE16" s="71"/>
      <c r="KSF16" s="71"/>
      <c r="KSG16" s="71"/>
      <c r="KSH16" s="71"/>
      <c r="KSI16" s="71"/>
      <c r="KSJ16" s="35"/>
      <c r="KSK16" s="14"/>
      <c r="KSL16" s="71"/>
      <c r="KSM16" s="71"/>
      <c r="KSN16" s="71"/>
      <c r="KSO16" s="71"/>
      <c r="KSP16" s="71"/>
      <c r="KSQ16" s="71"/>
      <c r="KSR16" s="71"/>
      <c r="KSS16" s="71"/>
      <c r="KST16" s="71"/>
      <c r="KSU16" s="71"/>
      <c r="KSV16" s="71"/>
      <c r="KSW16" s="35"/>
      <c r="KSX16" s="14"/>
      <c r="KSY16" s="71"/>
      <c r="KSZ16" s="71"/>
      <c r="KTA16" s="71"/>
      <c r="KTB16" s="71"/>
      <c r="KTC16" s="71"/>
      <c r="KTD16" s="71"/>
      <c r="KTE16" s="71"/>
      <c r="KTF16" s="71"/>
      <c r="KTG16" s="71"/>
      <c r="KTH16" s="71"/>
      <c r="KTI16" s="71"/>
      <c r="KTJ16" s="35"/>
      <c r="KTK16" s="14"/>
      <c r="KTL16" s="71"/>
      <c r="KTM16" s="71"/>
      <c r="KTN16" s="71"/>
      <c r="KTO16" s="71"/>
      <c r="KTP16" s="71"/>
      <c r="KTQ16" s="71"/>
      <c r="KTR16" s="71"/>
      <c r="KTS16" s="71"/>
      <c r="KTT16" s="71"/>
      <c r="KTU16" s="71"/>
      <c r="KTV16" s="71"/>
      <c r="KTW16" s="35"/>
      <c r="KTX16" s="14"/>
      <c r="KTY16" s="71"/>
      <c r="KTZ16" s="71"/>
      <c r="KUA16" s="71"/>
      <c r="KUB16" s="71"/>
      <c r="KUC16" s="71"/>
      <c r="KUD16" s="71"/>
      <c r="KUE16" s="71"/>
      <c r="KUF16" s="71"/>
      <c r="KUG16" s="71"/>
      <c r="KUH16" s="71"/>
      <c r="KUI16" s="71"/>
      <c r="KUJ16" s="35"/>
      <c r="KUK16" s="14"/>
      <c r="KUL16" s="71"/>
      <c r="KUM16" s="71"/>
      <c r="KUN16" s="71"/>
      <c r="KUO16" s="71"/>
      <c r="KUP16" s="71"/>
      <c r="KUQ16" s="71"/>
      <c r="KUR16" s="71"/>
      <c r="KUS16" s="71"/>
      <c r="KUT16" s="71"/>
      <c r="KUU16" s="71"/>
      <c r="KUV16" s="71"/>
      <c r="KUW16" s="35"/>
      <c r="KUX16" s="14"/>
      <c r="KUY16" s="71"/>
      <c r="KUZ16" s="71"/>
      <c r="KVA16" s="71"/>
      <c r="KVB16" s="71"/>
      <c r="KVC16" s="71"/>
      <c r="KVD16" s="71"/>
      <c r="KVE16" s="71"/>
      <c r="KVF16" s="71"/>
      <c r="KVG16" s="71"/>
      <c r="KVH16" s="71"/>
      <c r="KVI16" s="71"/>
      <c r="KVJ16" s="35"/>
      <c r="KVK16" s="14"/>
      <c r="KVL16" s="71"/>
      <c r="KVM16" s="71"/>
      <c r="KVN16" s="71"/>
      <c r="KVO16" s="71"/>
      <c r="KVP16" s="71"/>
      <c r="KVQ16" s="71"/>
      <c r="KVR16" s="71"/>
      <c r="KVS16" s="71"/>
      <c r="KVT16" s="71"/>
      <c r="KVU16" s="71"/>
      <c r="KVV16" s="71"/>
      <c r="KVW16" s="35"/>
      <c r="KVX16" s="14"/>
      <c r="KVY16" s="71"/>
      <c r="KVZ16" s="71"/>
      <c r="KWA16" s="71"/>
      <c r="KWB16" s="71"/>
      <c r="KWC16" s="71"/>
      <c r="KWD16" s="71"/>
      <c r="KWE16" s="71"/>
      <c r="KWF16" s="71"/>
      <c r="KWG16" s="71"/>
      <c r="KWH16" s="71"/>
      <c r="KWI16" s="71"/>
      <c r="KWJ16" s="35"/>
      <c r="KWK16" s="14"/>
      <c r="KWL16" s="71"/>
      <c r="KWM16" s="71"/>
      <c r="KWN16" s="71"/>
      <c r="KWO16" s="71"/>
      <c r="KWP16" s="71"/>
      <c r="KWQ16" s="71"/>
      <c r="KWR16" s="71"/>
      <c r="KWS16" s="71"/>
      <c r="KWT16" s="71"/>
      <c r="KWU16" s="71"/>
      <c r="KWV16" s="71"/>
      <c r="KWW16" s="35"/>
      <c r="KWX16" s="14"/>
      <c r="KWY16" s="71"/>
      <c r="KWZ16" s="71"/>
      <c r="KXA16" s="71"/>
      <c r="KXB16" s="71"/>
      <c r="KXC16" s="71"/>
      <c r="KXD16" s="71"/>
      <c r="KXE16" s="71"/>
      <c r="KXF16" s="71"/>
      <c r="KXG16" s="71"/>
      <c r="KXH16" s="71"/>
      <c r="KXI16" s="71"/>
      <c r="KXJ16" s="35"/>
      <c r="KXK16" s="14"/>
      <c r="KXL16" s="71"/>
      <c r="KXM16" s="71"/>
      <c r="KXN16" s="71"/>
      <c r="KXO16" s="71"/>
      <c r="KXP16" s="71"/>
      <c r="KXQ16" s="71"/>
      <c r="KXR16" s="71"/>
      <c r="KXS16" s="71"/>
      <c r="KXT16" s="71"/>
      <c r="KXU16" s="71"/>
      <c r="KXV16" s="71"/>
      <c r="KXW16" s="35"/>
      <c r="KXX16" s="14"/>
      <c r="KXY16" s="71"/>
      <c r="KXZ16" s="71"/>
      <c r="KYA16" s="71"/>
      <c r="KYB16" s="71"/>
      <c r="KYC16" s="71"/>
      <c r="KYD16" s="71"/>
      <c r="KYE16" s="71"/>
      <c r="KYF16" s="71"/>
      <c r="KYG16" s="71"/>
      <c r="KYH16" s="71"/>
      <c r="KYI16" s="71"/>
      <c r="KYJ16" s="35"/>
      <c r="KYK16" s="14"/>
      <c r="KYL16" s="71"/>
      <c r="KYM16" s="71"/>
      <c r="KYN16" s="71"/>
      <c r="KYO16" s="71"/>
      <c r="KYP16" s="71"/>
      <c r="KYQ16" s="71"/>
      <c r="KYR16" s="71"/>
      <c r="KYS16" s="71"/>
      <c r="KYT16" s="71"/>
      <c r="KYU16" s="71"/>
      <c r="KYV16" s="71"/>
      <c r="KYW16" s="35"/>
      <c r="KYX16" s="14"/>
      <c r="KYY16" s="71"/>
      <c r="KYZ16" s="71"/>
      <c r="KZA16" s="71"/>
      <c r="KZB16" s="71"/>
      <c r="KZC16" s="71"/>
      <c r="KZD16" s="71"/>
      <c r="KZE16" s="71"/>
      <c r="KZF16" s="71"/>
      <c r="KZG16" s="71"/>
      <c r="KZH16" s="71"/>
      <c r="KZI16" s="71"/>
      <c r="KZJ16" s="35"/>
      <c r="KZK16" s="14"/>
      <c r="KZL16" s="71"/>
      <c r="KZM16" s="71"/>
      <c r="KZN16" s="71"/>
      <c r="KZO16" s="71"/>
      <c r="KZP16" s="71"/>
      <c r="KZQ16" s="71"/>
      <c r="KZR16" s="71"/>
      <c r="KZS16" s="71"/>
      <c r="KZT16" s="71"/>
      <c r="KZU16" s="71"/>
      <c r="KZV16" s="71"/>
      <c r="KZW16" s="35"/>
      <c r="KZX16" s="14"/>
      <c r="KZY16" s="71"/>
      <c r="KZZ16" s="71"/>
      <c r="LAA16" s="71"/>
      <c r="LAB16" s="71"/>
      <c r="LAC16" s="71"/>
      <c r="LAD16" s="71"/>
      <c r="LAE16" s="71"/>
      <c r="LAF16" s="71"/>
      <c r="LAG16" s="71"/>
      <c r="LAH16" s="71"/>
      <c r="LAI16" s="71"/>
      <c r="LAJ16" s="35"/>
      <c r="LAK16" s="14"/>
      <c r="LAL16" s="71"/>
      <c r="LAM16" s="71"/>
      <c r="LAN16" s="71"/>
      <c r="LAO16" s="71"/>
      <c r="LAP16" s="71"/>
      <c r="LAQ16" s="71"/>
      <c r="LAR16" s="71"/>
      <c r="LAS16" s="71"/>
      <c r="LAT16" s="71"/>
      <c r="LAU16" s="71"/>
      <c r="LAV16" s="71"/>
      <c r="LAW16" s="35"/>
      <c r="LAX16" s="14"/>
      <c r="LAY16" s="71"/>
      <c r="LAZ16" s="71"/>
      <c r="LBA16" s="71"/>
      <c r="LBB16" s="71"/>
      <c r="LBC16" s="71"/>
      <c r="LBD16" s="71"/>
      <c r="LBE16" s="71"/>
      <c r="LBF16" s="71"/>
      <c r="LBG16" s="71"/>
      <c r="LBH16" s="71"/>
      <c r="LBI16" s="71"/>
      <c r="LBJ16" s="35"/>
      <c r="LBK16" s="14"/>
      <c r="LBL16" s="71"/>
      <c r="LBM16" s="71"/>
      <c r="LBN16" s="71"/>
      <c r="LBO16" s="71"/>
      <c r="LBP16" s="71"/>
      <c r="LBQ16" s="71"/>
      <c r="LBR16" s="71"/>
      <c r="LBS16" s="71"/>
      <c r="LBT16" s="71"/>
      <c r="LBU16" s="71"/>
      <c r="LBV16" s="71"/>
      <c r="LBW16" s="35"/>
      <c r="LBX16" s="14"/>
      <c r="LBY16" s="71"/>
      <c r="LBZ16" s="71"/>
      <c r="LCA16" s="71"/>
      <c r="LCB16" s="71"/>
      <c r="LCC16" s="71"/>
      <c r="LCD16" s="71"/>
      <c r="LCE16" s="71"/>
      <c r="LCF16" s="71"/>
      <c r="LCG16" s="71"/>
      <c r="LCH16" s="71"/>
      <c r="LCI16" s="71"/>
      <c r="LCJ16" s="35"/>
      <c r="LCK16" s="14"/>
      <c r="LCL16" s="71"/>
      <c r="LCM16" s="71"/>
      <c r="LCN16" s="71"/>
      <c r="LCO16" s="71"/>
      <c r="LCP16" s="71"/>
      <c r="LCQ16" s="71"/>
      <c r="LCR16" s="71"/>
      <c r="LCS16" s="71"/>
      <c r="LCT16" s="71"/>
      <c r="LCU16" s="71"/>
      <c r="LCV16" s="71"/>
      <c r="LCW16" s="35"/>
      <c r="LCX16" s="14"/>
      <c r="LCY16" s="71"/>
      <c r="LCZ16" s="71"/>
      <c r="LDA16" s="71"/>
      <c r="LDB16" s="71"/>
      <c r="LDC16" s="71"/>
      <c r="LDD16" s="71"/>
      <c r="LDE16" s="71"/>
      <c r="LDF16" s="71"/>
      <c r="LDG16" s="71"/>
      <c r="LDH16" s="71"/>
      <c r="LDI16" s="71"/>
      <c r="LDJ16" s="35"/>
      <c r="LDK16" s="14"/>
      <c r="LDL16" s="71"/>
      <c r="LDM16" s="71"/>
      <c r="LDN16" s="71"/>
      <c r="LDO16" s="71"/>
      <c r="LDP16" s="71"/>
      <c r="LDQ16" s="71"/>
      <c r="LDR16" s="71"/>
      <c r="LDS16" s="71"/>
      <c r="LDT16" s="71"/>
      <c r="LDU16" s="71"/>
      <c r="LDV16" s="71"/>
      <c r="LDW16" s="35"/>
      <c r="LDX16" s="14"/>
      <c r="LDY16" s="71"/>
      <c r="LDZ16" s="71"/>
      <c r="LEA16" s="71"/>
      <c r="LEB16" s="71"/>
      <c r="LEC16" s="71"/>
      <c r="LED16" s="71"/>
      <c r="LEE16" s="71"/>
      <c r="LEF16" s="71"/>
      <c r="LEG16" s="71"/>
      <c r="LEH16" s="71"/>
      <c r="LEI16" s="71"/>
      <c r="LEJ16" s="35"/>
      <c r="LEK16" s="14"/>
      <c r="LEL16" s="71"/>
      <c r="LEM16" s="71"/>
      <c r="LEN16" s="71"/>
      <c r="LEO16" s="71"/>
      <c r="LEP16" s="71"/>
      <c r="LEQ16" s="71"/>
      <c r="LER16" s="71"/>
      <c r="LES16" s="71"/>
      <c r="LET16" s="71"/>
      <c r="LEU16" s="71"/>
      <c r="LEV16" s="71"/>
      <c r="LEW16" s="35"/>
      <c r="LEX16" s="14"/>
      <c r="LEY16" s="71"/>
      <c r="LEZ16" s="71"/>
      <c r="LFA16" s="71"/>
      <c r="LFB16" s="71"/>
      <c r="LFC16" s="71"/>
      <c r="LFD16" s="71"/>
      <c r="LFE16" s="71"/>
      <c r="LFF16" s="71"/>
      <c r="LFG16" s="71"/>
      <c r="LFH16" s="71"/>
      <c r="LFI16" s="71"/>
      <c r="LFJ16" s="35"/>
      <c r="LFK16" s="14"/>
      <c r="LFL16" s="71"/>
      <c r="LFM16" s="71"/>
      <c r="LFN16" s="71"/>
      <c r="LFO16" s="71"/>
      <c r="LFP16" s="71"/>
      <c r="LFQ16" s="71"/>
      <c r="LFR16" s="71"/>
      <c r="LFS16" s="71"/>
      <c r="LFT16" s="71"/>
      <c r="LFU16" s="71"/>
      <c r="LFV16" s="71"/>
      <c r="LFW16" s="35"/>
      <c r="LFX16" s="14"/>
      <c r="LFY16" s="71"/>
      <c r="LFZ16" s="71"/>
      <c r="LGA16" s="71"/>
      <c r="LGB16" s="71"/>
      <c r="LGC16" s="71"/>
      <c r="LGD16" s="71"/>
      <c r="LGE16" s="71"/>
      <c r="LGF16" s="71"/>
      <c r="LGG16" s="71"/>
      <c r="LGH16" s="71"/>
      <c r="LGI16" s="71"/>
      <c r="LGJ16" s="35"/>
      <c r="LGK16" s="14"/>
      <c r="LGL16" s="71"/>
      <c r="LGM16" s="71"/>
      <c r="LGN16" s="71"/>
      <c r="LGO16" s="71"/>
      <c r="LGP16" s="71"/>
      <c r="LGQ16" s="71"/>
      <c r="LGR16" s="71"/>
      <c r="LGS16" s="71"/>
      <c r="LGT16" s="71"/>
      <c r="LGU16" s="71"/>
      <c r="LGV16" s="71"/>
      <c r="LGW16" s="35"/>
      <c r="LGX16" s="14"/>
      <c r="LGY16" s="71"/>
      <c r="LGZ16" s="71"/>
      <c r="LHA16" s="71"/>
      <c r="LHB16" s="71"/>
      <c r="LHC16" s="71"/>
      <c r="LHD16" s="71"/>
      <c r="LHE16" s="71"/>
      <c r="LHF16" s="71"/>
      <c r="LHG16" s="71"/>
      <c r="LHH16" s="71"/>
      <c r="LHI16" s="71"/>
      <c r="LHJ16" s="35"/>
      <c r="LHK16" s="14"/>
      <c r="LHL16" s="71"/>
      <c r="LHM16" s="71"/>
      <c r="LHN16" s="71"/>
      <c r="LHO16" s="71"/>
      <c r="LHP16" s="71"/>
      <c r="LHQ16" s="71"/>
      <c r="LHR16" s="71"/>
      <c r="LHS16" s="71"/>
      <c r="LHT16" s="71"/>
      <c r="LHU16" s="71"/>
      <c r="LHV16" s="71"/>
      <c r="LHW16" s="35"/>
      <c r="LHX16" s="14"/>
      <c r="LHY16" s="71"/>
      <c r="LHZ16" s="71"/>
      <c r="LIA16" s="71"/>
      <c r="LIB16" s="71"/>
      <c r="LIC16" s="71"/>
      <c r="LID16" s="71"/>
      <c r="LIE16" s="71"/>
      <c r="LIF16" s="71"/>
      <c r="LIG16" s="71"/>
      <c r="LIH16" s="71"/>
      <c r="LII16" s="71"/>
      <c r="LIJ16" s="35"/>
      <c r="LIK16" s="14"/>
      <c r="LIL16" s="71"/>
      <c r="LIM16" s="71"/>
      <c r="LIN16" s="71"/>
      <c r="LIO16" s="71"/>
      <c r="LIP16" s="71"/>
      <c r="LIQ16" s="71"/>
      <c r="LIR16" s="71"/>
      <c r="LIS16" s="71"/>
      <c r="LIT16" s="71"/>
      <c r="LIU16" s="71"/>
      <c r="LIV16" s="71"/>
      <c r="LIW16" s="35"/>
      <c r="LIX16" s="14"/>
      <c r="LIY16" s="71"/>
      <c r="LIZ16" s="71"/>
      <c r="LJA16" s="71"/>
      <c r="LJB16" s="71"/>
      <c r="LJC16" s="71"/>
      <c r="LJD16" s="71"/>
      <c r="LJE16" s="71"/>
      <c r="LJF16" s="71"/>
      <c r="LJG16" s="71"/>
      <c r="LJH16" s="71"/>
      <c r="LJI16" s="71"/>
      <c r="LJJ16" s="35"/>
      <c r="LJK16" s="14"/>
      <c r="LJL16" s="71"/>
      <c r="LJM16" s="71"/>
      <c r="LJN16" s="71"/>
      <c r="LJO16" s="71"/>
      <c r="LJP16" s="71"/>
      <c r="LJQ16" s="71"/>
      <c r="LJR16" s="71"/>
      <c r="LJS16" s="71"/>
      <c r="LJT16" s="71"/>
      <c r="LJU16" s="71"/>
      <c r="LJV16" s="71"/>
      <c r="LJW16" s="35"/>
      <c r="LJX16" s="14"/>
      <c r="LJY16" s="71"/>
      <c r="LJZ16" s="71"/>
      <c r="LKA16" s="71"/>
      <c r="LKB16" s="71"/>
      <c r="LKC16" s="71"/>
      <c r="LKD16" s="71"/>
      <c r="LKE16" s="71"/>
      <c r="LKF16" s="71"/>
      <c r="LKG16" s="71"/>
      <c r="LKH16" s="71"/>
      <c r="LKI16" s="71"/>
      <c r="LKJ16" s="35"/>
      <c r="LKK16" s="14"/>
      <c r="LKL16" s="71"/>
      <c r="LKM16" s="71"/>
      <c r="LKN16" s="71"/>
      <c r="LKO16" s="71"/>
      <c r="LKP16" s="71"/>
      <c r="LKQ16" s="71"/>
      <c r="LKR16" s="71"/>
      <c r="LKS16" s="71"/>
      <c r="LKT16" s="71"/>
      <c r="LKU16" s="71"/>
      <c r="LKV16" s="71"/>
      <c r="LKW16" s="35"/>
      <c r="LKX16" s="14"/>
      <c r="LKY16" s="71"/>
      <c r="LKZ16" s="71"/>
      <c r="LLA16" s="71"/>
      <c r="LLB16" s="71"/>
      <c r="LLC16" s="71"/>
      <c r="LLD16" s="71"/>
      <c r="LLE16" s="71"/>
      <c r="LLF16" s="71"/>
      <c r="LLG16" s="71"/>
      <c r="LLH16" s="71"/>
      <c r="LLI16" s="71"/>
      <c r="LLJ16" s="35"/>
      <c r="LLK16" s="14"/>
      <c r="LLL16" s="71"/>
      <c r="LLM16" s="71"/>
      <c r="LLN16" s="71"/>
      <c r="LLO16" s="71"/>
      <c r="LLP16" s="71"/>
      <c r="LLQ16" s="71"/>
      <c r="LLR16" s="71"/>
      <c r="LLS16" s="71"/>
      <c r="LLT16" s="71"/>
      <c r="LLU16" s="71"/>
      <c r="LLV16" s="71"/>
      <c r="LLW16" s="35"/>
      <c r="LLX16" s="14"/>
      <c r="LLY16" s="71"/>
      <c r="LLZ16" s="71"/>
      <c r="LMA16" s="71"/>
      <c r="LMB16" s="71"/>
      <c r="LMC16" s="71"/>
      <c r="LMD16" s="71"/>
      <c r="LME16" s="71"/>
      <c r="LMF16" s="71"/>
      <c r="LMG16" s="71"/>
      <c r="LMH16" s="71"/>
      <c r="LMI16" s="71"/>
      <c r="LMJ16" s="35"/>
      <c r="LMK16" s="14"/>
      <c r="LML16" s="71"/>
      <c r="LMM16" s="71"/>
      <c r="LMN16" s="71"/>
      <c r="LMO16" s="71"/>
      <c r="LMP16" s="71"/>
      <c r="LMQ16" s="71"/>
      <c r="LMR16" s="71"/>
      <c r="LMS16" s="71"/>
      <c r="LMT16" s="71"/>
      <c r="LMU16" s="71"/>
      <c r="LMV16" s="71"/>
      <c r="LMW16" s="35"/>
      <c r="LMX16" s="14"/>
      <c r="LMY16" s="71"/>
      <c r="LMZ16" s="71"/>
      <c r="LNA16" s="71"/>
      <c r="LNB16" s="71"/>
      <c r="LNC16" s="71"/>
      <c r="LND16" s="71"/>
      <c r="LNE16" s="71"/>
      <c r="LNF16" s="71"/>
      <c r="LNG16" s="71"/>
      <c r="LNH16" s="71"/>
      <c r="LNI16" s="71"/>
      <c r="LNJ16" s="35"/>
      <c r="LNK16" s="14"/>
      <c r="LNL16" s="71"/>
      <c r="LNM16" s="71"/>
      <c r="LNN16" s="71"/>
      <c r="LNO16" s="71"/>
      <c r="LNP16" s="71"/>
      <c r="LNQ16" s="71"/>
      <c r="LNR16" s="71"/>
      <c r="LNS16" s="71"/>
      <c r="LNT16" s="71"/>
      <c r="LNU16" s="71"/>
      <c r="LNV16" s="71"/>
      <c r="LNW16" s="35"/>
      <c r="LNX16" s="14"/>
      <c r="LNY16" s="71"/>
      <c r="LNZ16" s="71"/>
      <c r="LOA16" s="71"/>
      <c r="LOB16" s="71"/>
      <c r="LOC16" s="71"/>
      <c r="LOD16" s="71"/>
      <c r="LOE16" s="71"/>
      <c r="LOF16" s="71"/>
      <c r="LOG16" s="71"/>
      <c r="LOH16" s="71"/>
      <c r="LOI16" s="71"/>
      <c r="LOJ16" s="35"/>
      <c r="LOK16" s="14"/>
      <c r="LOL16" s="71"/>
      <c r="LOM16" s="71"/>
      <c r="LON16" s="71"/>
      <c r="LOO16" s="71"/>
      <c r="LOP16" s="71"/>
      <c r="LOQ16" s="71"/>
      <c r="LOR16" s="71"/>
      <c r="LOS16" s="71"/>
      <c r="LOT16" s="71"/>
      <c r="LOU16" s="71"/>
      <c r="LOV16" s="71"/>
      <c r="LOW16" s="35"/>
      <c r="LOX16" s="14"/>
      <c r="LOY16" s="71"/>
      <c r="LOZ16" s="71"/>
      <c r="LPA16" s="71"/>
      <c r="LPB16" s="71"/>
      <c r="LPC16" s="71"/>
      <c r="LPD16" s="71"/>
      <c r="LPE16" s="71"/>
      <c r="LPF16" s="71"/>
      <c r="LPG16" s="71"/>
      <c r="LPH16" s="71"/>
      <c r="LPI16" s="71"/>
      <c r="LPJ16" s="35"/>
      <c r="LPK16" s="14"/>
      <c r="LPL16" s="71"/>
      <c r="LPM16" s="71"/>
      <c r="LPN16" s="71"/>
      <c r="LPO16" s="71"/>
      <c r="LPP16" s="71"/>
      <c r="LPQ16" s="71"/>
      <c r="LPR16" s="71"/>
      <c r="LPS16" s="71"/>
      <c r="LPT16" s="71"/>
      <c r="LPU16" s="71"/>
      <c r="LPV16" s="71"/>
      <c r="LPW16" s="35"/>
      <c r="LPX16" s="14"/>
      <c r="LPY16" s="71"/>
      <c r="LPZ16" s="71"/>
      <c r="LQA16" s="71"/>
      <c r="LQB16" s="71"/>
      <c r="LQC16" s="71"/>
      <c r="LQD16" s="71"/>
      <c r="LQE16" s="71"/>
      <c r="LQF16" s="71"/>
      <c r="LQG16" s="71"/>
      <c r="LQH16" s="71"/>
      <c r="LQI16" s="71"/>
      <c r="LQJ16" s="35"/>
      <c r="LQK16" s="14"/>
      <c r="LQL16" s="71"/>
      <c r="LQM16" s="71"/>
      <c r="LQN16" s="71"/>
      <c r="LQO16" s="71"/>
      <c r="LQP16" s="71"/>
      <c r="LQQ16" s="71"/>
      <c r="LQR16" s="71"/>
      <c r="LQS16" s="71"/>
      <c r="LQT16" s="71"/>
      <c r="LQU16" s="71"/>
      <c r="LQV16" s="71"/>
      <c r="LQW16" s="35"/>
      <c r="LQX16" s="14"/>
      <c r="LQY16" s="71"/>
      <c r="LQZ16" s="71"/>
      <c r="LRA16" s="71"/>
      <c r="LRB16" s="71"/>
      <c r="LRC16" s="71"/>
      <c r="LRD16" s="71"/>
      <c r="LRE16" s="71"/>
      <c r="LRF16" s="71"/>
      <c r="LRG16" s="71"/>
      <c r="LRH16" s="71"/>
      <c r="LRI16" s="71"/>
      <c r="LRJ16" s="35"/>
      <c r="LRK16" s="14"/>
      <c r="LRL16" s="71"/>
      <c r="LRM16" s="71"/>
      <c r="LRN16" s="71"/>
      <c r="LRO16" s="71"/>
      <c r="LRP16" s="71"/>
      <c r="LRQ16" s="71"/>
      <c r="LRR16" s="71"/>
      <c r="LRS16" s="71"/>
      <c r="LRT16" s="71"/>
      <c r="LRU16" s="71"/>
      <c r="LRV16" s="71"/>
      <c r="LRW16" s="35"/>
      <c r="LRX16" s="14"/>
      <c r="LRY16" s="71"/>
      <c r="LRZ16" s="71"/>
      <c r="LSA16" s="71"/>
      <c r="LSB16" s="71"/>
      <c r="LSC16" s="71"/>
      <c r="LSD16" s="71"/>
      <c r="LSE16" s="71"/>
      <c r="LSF16" s="71"/>
      <c r="LSG16" s="71"/>
      <c r="LSH16" s="71"/>
      <c r="LSI16" s="71"/>
      <c r="LSJ16" s="35"/>
      <c r="LSK16" s="14"/>
      <c r="LSL16" s="71"/>
      <c r="LSM16" s="71"/>
      <c r="LSN16" s="71"/>
      <c r="LSO16" s="71"/>
      <c r="LSP16" s="71"/>
      <c r="LSQ16" s="71"/>
      <c r="LSR16" s="71"/>
      <c r="LSS16" s="71"/>
      <c r="LST16" s="71"/>
      <c r="LSU16" s="71"/>
      <c r="LSV16" s="71"/>
      <c r="LSW16" s="35"/>
      <c r="LSX16" s="14"/>
      <c r="LSY16" s="71"/>
      <c r="LSZ16" s="71"/>
      <c r="LTA16" s="71"/>
      <c r="LTB16" s="71"/>
      <c r="LTC16" s="71"/>
      <c r="LTD16" s="71"/>
      <c r="LTE16" s="71"/>
      <c r="LTF16" s="71"/>
      <c r="LTG16" s="71"/>
      <c r="LTH16" s="71"/>
      <c r="LTI16" s="71"/>
      <c r="LTJ16" s="35"/>
      <c r="LTK16" s="14"/>
      <c r="LTL16" s="71"/>
      <c r="LTM16" s="71"/>
      <c r="LTN16" s="71"/>
      <c r="LTO16" s="71"/>
      <c r="LTP16" s="71"/>
      <c r="LTQ16" s="71"/>
      <c r="LTR16" s="71"/>
      <c r="LTS16" s="71"/>
      <c r="LTT16" s="71"/>
      <c r="LTU16" s="71"/>
      <c r="LTV16" s="71"/>
      <c r="LTW16" s="35"/>
      <c r="LTX16" s="14"/>
      <c r="LTY16" s="71"/>
      <c r="LTZ16" s="71"/>
      <c r="LUA16" s="71"/>
      <c r="LUB16" s="71"/>
      <c r="LUC16" s="71"/>
      <c r="LUD16" s="71"/>
      <c r="LUE16" s="71"/>
      <c r="LUF16" s="71"/>
      <c r="LUG16" s="71"/>
      <c r="LUH16" s="71"/>
      <c r="LUI16" s="71"/>
      <c r="LUJ16" s="35"/>
      <c r="LUK16" s="14"/>
      <c r="LUL16" s="71"/>
      <c r="LUM16" s="71"/>
      <c r="LUN16" s="71"/>
      <c r="LUO16" s="71"/>
      <c r="LUP16" s="71"/>
      <c r="LUQ16" s="71"/>
      <c r="LUR16" s="71"/>
      <c r="LUS16" s="71"/>
      <c r="LUT16" s="71"/>
      <c r="LUU16" s="71"/>
      <c r="LUV16" s="71"/>
      <c r="LUW16" s="35"/>
      <c r="LUX16" s="14"/>
      <c r="LUY16" s="71"/>
      <c r="LUZ16" s="71"/>
      <c r="LVA16" s="71"/>
      <c r="LVB16" s="71"/>
      <c r="LVC16" s="71"/>
      <c r="LVD16" s="71"/>
      <c r="LVE16" s="71"/>
      <c r="LVF16" s="71"/>
      <c r="LVG16" s="71"/>
      <c r="LVH16" s="71"/>
      <c r="LVI16" s="71"/>
      <c r="LVJ16" s="35"/>
      <c r="LVK16" s="14"/>
      <c r="LVL16" s="71"/>
      <c r="LVM16" s="71"/>
      <c r="LVN16" s="71"/>
      <c r="LVO16" s="71"/>
      <c r="LVP16" s="71"/>
      <c r="LVQ16" s="71"/>
      <c r="LVR16" s="71"/>
      <c r="LVS16" s="71"/>
      <c r="LVT16" s="71"/>
      <c r="LVU16" s="71"/>
      <c r="LVV16" s="71"/>
      <c r="LVW16" s="35"/>
      <c r="LVX16" s="14"/>
      <c r="LVY16" s="71"/>
      <c r="LVZ16" s="71"/>
      <c r="LWA16" s="71"/>
      <c r="LWB16" s="71"/>
      <c r="LWC16" s="71"/>
      <c r="LWD16" s="71"/>
      <c r="LWE16" s="71"/>
      <c r="LWF16" s="71"/>
      <c r="LWG16" s="71"/>
      <c r="LWH16" s="71"/>
      <c r="LWI16" s="71"/>
      <c r="LWJ16" s="35"/>
      <c r="LWK16" s="14"/>
      <c r="LWL16" s="71"/>
      <c r="LWM16" s="71"/>
      <c r="LWN16" s="71"/>
      <c r="LWO16" s="71"/>
      <c r="LWP16" s="71"/>
      <c r="LWQ16" s="71"/>
      <c r="LWR16" s="71"/>
      <c r="LWS16" s="71"/>
      <c r="LWT16" s="71"/>
      <c r="LWU16" s="71"/>
      <c r="LWV16" s="71"/>
      <c r="LWW16" s="35"/>
      <c r="LWX16" s="14"/>
      <c r="LWY16" s="71"/>
      <c r="LWZ16" s="71"/>
      <c r="LXA16" s="71"/>
      <c r="LXB16" s="71"/>
      <c r="LXC16" s="71"/>
      <c r="LXD16" s="71"/>
      <c r="LXE16" s="71"/>
      <c r="LXF16" s="71"/>
      <c r="LXG16" s="71"/>
      <c r="LXH16" s="71"/>
      <c r="LXI16" s="71"/>
      <c r="LXJ16" s="35"/>
      <c r="LXK16" s="14"/>
      <c r="LXL16" s="71"/>
      <c r="LXM16" s="71"/>
      <c r="LXN16" s="71"/>
      <c r="LXO16" s="71"/>
      <c r="LXP16" s="71"/>
      <c r="LXQ16" s="71"/>
      <c r="LXR16" s="71"/>
      <c r="LXS16" s="71"/>
      <c r="LXT16" s="71"/>
      <c r="LXU16" s="71"/>
      <c r="LXV16" s="71"/>
      <c r="LXW16" s="35"/>
      <c r="LXX16" s="14"/>
      <c r="LXY16" s="71"/>
      <c r="LXZ16" s="71"/>
      <c r="LYA16" s="71"/>
      <c r="LYB16" s="71"/>
      <c r="LYC16" s="71"/>
      <c r="LYD16" s="71"/>
      <c r="LYE16" s="71"/>
      <c r="LYF16" s="71"/>
      <c r="LYG16" s="71"/>
      <c r="LYH16" s="71"/>
      <c r="LYI16" s="71"/>
      <c r="LYJ16" s="35"/>
      <c r="LYK16" s="14"/>
      <c r="LYL16" s="71"/>
      <c r="LYM16" s="71"/>
      <c r="LYN16" s="71"/>
      <c r="LYO16" s="71"/>
      <c r="LYP16" s="71"/>
      <c r="LYQ16" s="71"/>
      <c r="LYR16" s="71"/>
      <c r="LYS16" s="71"/>
      <c r="LYT16" s="71"/>
      <c r="LYU16" s="71"/>
      <c r="LYV16" s="71"/>
      <c r="LYW16" s="35"/>
      <c r="LYX16" s="14"/>
      <c r="LYY16" s="71"/>
      <c r="LYZ16" s="71"/>
      <c r="LZA16" s="71"/>
      <c r="LZB16" s="71"/>
      <c r="LZC16" s="71"/>
      <c r="LZD16" s="71"/>
      <c r="LZE16" s="71"/>
      <c r="LZF16" s="71"/>
      <c r="LZG16" s="71"/>
      <c r="LZH16" s="71"/>
      <c r="LZI16" s="71"/>
      <c r="LZJ16" s="35"/>
      <c r="LZK16" s="14"/>
      <c r="LZL16" s="71"/>
      <c r="LZM16" s="71"/>
      <c r="LZN16" s="71"/>
      <c r="LZO16" s="71"/>
      <c r="LZP16" s="71"/>
      <c r="LZQ16" s="71"/>
      <c r="LZR16" s="71"/>
      <c r="LZS16" s="71"/>
      <c r="LZT16" s="71"/>
      <c r="LZU16" s="71"/>
      <c r="LZV16" s="71"/>
      <c r="LZW16" s="35"/>
      <c r="LZX16" s="14"/>
      <c r="LZY16" s="71"/>
      <c r="LZZ16" s="71"/>
      <c r="MAA16" s="71"/>
      <c r="MAB16" s="71"/>
      <c r="MAC16" s="71"/>
      <c r="MAD16" s="71"/>
      <c r="MAE16" s="71"/>
      <c r="MAF16" s="71"/>
      <c r="MAG16" s="71"/>
      <c r="MAH16" s="71"/>
      <c r="MAI16" s="71"/>
      <c r="MAJ16" s="35"/>
      <c r="MAK16" s="14"/>
      <c r="MAL16" s="71"/>
      <c r="MAM16" s="71"/>
      <c r="MAN16" s="71"/>
      <c r="MAO16" s="71"/>
      <c r="MAP16" s="71"/>
      <c r="MAQ16" s="71"/>
      <c r="MAR16" s="71"/>
      <c r="MAS16" s="71"/>
      <c r="MAT16" s="71"/>
      <c r="MAU16" s="71"/>
      <c r="MAV16" s="71"/>
      <c r="MAW16" s="35"/>
      <c r="MAX16" s="14"/>
      <c r="MAY16" s="71"/>
      <c r="MAZ16" s="71"/>
      <c r="MBA16" s="71"/>
      <c r="MBB16" s="71"/>
      <c r="MBC16" s="71"/>
      <c r="MBD16" s="71"/>
      <c r="MBE16" s="71"/>
      <c r="MBF16" s="71"/>
      <c r="MBG16" s="71"/>
      <c r="MBH16" s="71"/>
      <c r="MBI16" s="71"/>
      <c r="MBJ16" s="35"/>
      <c r="MBK16" s="14"/>
      <c r="MBL16" s="71"/>
      <c r="MBM16" s="71"/>
      <c r="MBN16" s="71"/>
      <c r="MBO16" s="71"/>
      <c r="MBP16" s="71"/>
      <c r="MBQ16" s="71"/>
      <c r="MBR16" s="71"/>
      <c r="MBS16" s="71"/>
      <c r="MBT16" s="71"/>
      <c r="MBU16" s="71"/>
      <c r="MBV16" s="71"/>
      <c r="MBW16" s="35"/>
      <c r="MBX16" s="14"/>
      <c r="MBY16" s="71"/>
      <c r="MBZ16" s="71"/>
      <c r="MCA16" s="71"/>
      <c r="MCB16" s="71"/>
      <c r="MCC16" s="71"/>
      <c r="MCD16" s="71"/>
      <c r="MCE16" s="71"/>
      <c r="MCF16" s="71"/>
      <c r="MCG16" s="71"/>
      <c r="MCH16" s="71"/>
      <c r="MCI16" s="71"/>
      <c r="MCJ16" s="35"/>
      <c r="MCK16" s="14"/>
      <c r="MCL16" s="71"/>
      <c r="MCM16" s="71"/>
      <c r="MCN16" s="71"/>
      <c r="MCO16" s="71"/>
      <c r="MCP16" s="71"/>
      <c r="MCQ16" s="71"/>
      <c r="MCR16" s="71"/>
      <c r="MCS16" s="71"/>
      <c r="MCT16" s="71"/>
      <c r="MCU16" s="71"/>
      <c r="MCV16" s="71"/>
      <c r="MCW16" s="35"/>
      <c r="MCX16" s="14"/>
      <c r="MCY16" s="71"/>
      <c r="MCZ16" s="71"/>
      <c r="MDA16" s="71"/>
      <c r="MDB16" s="71"/>
      <c r="MDC16" s="71"/>
      <c r="MDD16" s="71"/>
      <c r="MDE16" s="71"/>
      <c r="MDF16" s="71"/>
      <c r="MDG16" s="71"/>
      <c r="MDH16" s="71"/>
      <c r="MDI16" s="71"/>
      <c r="MDJ16" s="35"/>
      <c r="MDK16" s="14"/>
      <c r="MDL16" s="71"/>
      <c r="MDM16" s="71"/>
      <c r="MDN16" s="71"/>
      <c r="MDO16" s="71"/>
      <c r="MDP16" s="71"/>
      <c r="MDQ16" s="71"/>
      <c r="MDR16" s="71"/>
      <c r="MDS16" s="71"/>
      <c r="MDT16" s="71"/>
      <c r="MDU16" s="71"/>
      <c r="MDV16" s="71"/>
      <c r="MDW16" s="35"/>
      <c r="MDX16" s="14"/>
      <c r="MDY16" s="71"/>
      <c r="MDZ16" s="71"/>
      <c r="MEA16" s="71"/>
      <c r="MEB16" s="71"/>
      <c r="MEC16" s="71"/>
      <c r="MED16" s="71"/>
      <c r="MEE16" s="71"/>
      <c r="MEF16" s="71"/>
      <c r="MEG16" s="71"/>
      <c r="MEH16" s="71"/>
      <c r="MEI16" s="71"/>
      <c r="MEJ16" s="35"/>
      <c r="MEK16" s="14"/>
      <c r="MEL16" s="71"/>
      <c r="MEM16" s="71"/>
      <c r="MEN16" s="71"/>
      <c r="MEO16" s="71"/>
      <c r="MEP16" s="71"/>
      <c r="MEQ16" s="71"/>
      <c r="MER16" s="71"/>
      <c r="MES16" s="71"/>
      <c r="MET16" s="71"/>
      <c r="MEU16" s="71"/>
      <c r="MEV16" s="71"/>
      <c r="MEW16" s="35"/>
      <c r="MEX16" s="14"/>
      <c r="MEY16" s="71"/>
      <c r="MEZ16" s="71"/>
      <c r="MFA16" s="71"/>
      <c r="MFB16" s="71"/>
      <c r="MFC16" s="71"/>
      <c r="MFD16" s="71"/>
      <c r="MFE16" s="71"/>
      <c r="MFF16" s="71"/>
      <c r="MFG16" s="71"/>
      <c r="MFH16" s="71"/>
      <c r="MFI16" s="71"/>
      <c r="MFJ16" s="35"/>
      <c r="MFK16" s="14"/>
      <c r="MFL16" s="71"/>
      <c r="MFM16" s="71"/>
      <c r="MFN16" s="71"/>
      <c r="MFO16" s="71"/>
      <c r="MFP16" s="71"/>
      <c r="MFQ16" s="71"/>
      <c r="MFR16" s="71"/>
      <c r="MFS16" s="71"/>
      <c r="MFT16" s="71"/>
      <c r="MFU16" s="71"/>
      <c r="MFV16" s="71"/>
      <c r="MFW16" s="35"/>
      <c r="MFX16" s="14"/>
      <c r="MFY16" s="71"/>
      <c r="MFZ16" s="71"/>
      <c r="MGA16" s="71"/>
      <c r="MGB16" s="71"/>
      <c r="MGC16" s="71"/>
      <c r="MGD16" s="71"/>
      <c r="MGE16" s="71"/>
      <c r="MGF16" s="71"/>
      <c r="MGG16" s="71"/>
      <c r="MGH16" s="71"/>
      <c r="MGI16" s="71"/>
      <c r="MGJ16" s="35"/>
      <c r="MGK16" s="14"/>
      <c r="MGL16" s="71"/>
      <c r="MGM16" s="71"/>
      <c r="MGN16" s="71"/>
      <c r="MGO16" s="71"/>
      <c r="MGP16" s="71"/>
      <c r="MGQ16" s="71"/>
      <c r="MGR16" s="71"/>
      <c r="MGS16" s="71"/>
      <c r="MGT16" s="71"/>
      <c r="MGU16" s="71"/>
      <c r="MGV16" s="71"/>
      <c r="MGW16" s="35"/>
      <c r="MGX16" s="14"/>
      <c r="MGY16" s="71"/>
      <c r="MGZ16" s="71"/>
      <c r="MHA16" s="71"/>
      <c r="MHB16" s="71"/>
      <c r="MHC16" s="71"/>
      <c r="MHD16" s="71"/>
      <c r="MHE16" s="71"/>
      <c r="MHF16" s="71"/>
      <c r="MHG16" s="71"/>
      <c r="MHH16" s="71"/>
      <c r="MHI16" s="71"/>
      <c r="MHJ16" s="35"/>
      <c r="MHK16" s="14"/>
      <c r="MHL16" s="71"/>
      <c r="MHM16" s="71"/>
      <c r="MHN16" s="71"/>
      <c r="MHO16" s="71"/>
      <c r="MHP16" s="71"/>
      <c r="MHQ16" s="71"/>
      <c r="MHR16" s="71"/>
      <c r="MHS16" s="71"/>
      <c r="MHT16" s="71"/>
      <c r="MHU16" s="71"/>
      <c r="MHV16" s="71"/>
      <c r="MHW16" s="35"/>
      <c r="MHX16" s="14"/>
      <c r="MHY16" s="71"/>
      <c r="MHZ16" s="71"/>
      <c r="MIA16" s="71"/>
      <c r="MIB16" s="71"/>
      <c r="MIC16" s="71"/>
      <c r="MID16" s="71"/>
      <c r="MIE16" s="71"/>
      <c r="MIF16" s="71"/>
      <c r="MIG16" s="71"/>
      <c r="MIH16" s="71"/>
      <c r="MII16" s="71"/>
      <c r="MIJ16" s="35"/>
      <c r="MIK16" s="14"/>
      <c r="MIL16" s="71"/>
      <c r="MIM16" s="71"/>
      <c r="MIN16" s="71"/>
      <c r="MIO16" s="71"/>
      <c r="MIP16" s="71"/>
      <c r="MIQ16" s="71"/>
      <c r="MIR16" s="71"/>
      <c r="MIS16" s="71"/>
      <c r="MIT16" s="71"/>
      <c r="MIU16" s="71"/>
      <c r="MIV16" s="71"/>
      <c r="MIW16" s="35"/>
      <c r="MIX16" s="14"/>
      <c r="MIY16" s="71"/>
      <c r="MIZ16" s="71"/>
      <c r="MJA16" s="71"/>
      <c r="MJB16" s="71"/>
      <c r="MJC16" s="71"/>
      <c r="MJD16" s="71"/>
      <c r="MJE16" s="71"/>
      <c r="MJF16" s="71"/>
      <c r="MJG16" s="71"/>
      <c r="MJH16" s="71"/>
      <c r="MJI16" s="71"/>
      <c r="MJJ16" s="35"/>
      <c r="MJK16" s="14"/>
      <c r="MJL16" s="71"/>
      <c r="MJM16" s="71"/>
      <c r="MJN16" s="71"/>
      <c r="MJO16" s="71"/>
      <c r="MJP16" s="71"/>
      <c r="MJQ16" s="71"/>
      <c r="MJR16" s="71"/>
      <c r="MJS16" s="71"/>
      <c r="MJT16" s="71"/>
      <c r="MJU16" s="71"/>
      <c r="MJV16" s="71"/>
      <c r="MJW16" s="35"/>
      <c r="MJX16" s="14"/>
      <c r="MJY16" s="71"/>
      <c r="MJZ16" s="71"/>
      <c r="MKA16" s="71"/>
      <c r="MKB16" s="71"/>
      <c r="MKC16" s="71"/>
      <c r="MKD16" s="71"/>
      <c r="MKE16" s="71"/>
      <c r="MKF16" s="71"/>
      <c r="MKG16" s="71"/>
      <c r="MKH16" s="71"/>
      <c r="MKI16" s="71"/>
      <c r="MKJ16" s="35"/>
      <c r="MKK16" s="14"/>
      <c r="MKL16" s="71"/>
      <c r="MKM16" s="71"/>
      <c r="MKN16" s="71"/>
      <c r="MKO16" s="71"/>
      <c r="MKP16" s="71"/>
      <c r="MKQ16" s="71"/>
      <c r="MKR16" s="71"/>
      <c r="MKS16" s="71"/>
      <c r="MKT16" s="71"/>
      <c r="MKU16" s="71"/>
      <c r="MKV16" s="71"/>
      <c r="MKW16" s="35"/>
      <c r="MKX16" s="14"/>
      <c r="MKY16" s="71"/>
      <c r="MKZ16" s="71"/>
      <c r="MLA16" s="71"/>
      <c r="MLB16" s="71"/>
      <c r="MLC16" s="71"/>
      <c r="MLD16" s="71"/>
      <c r="MLE16" s="71"/>
      <c r="MLF16" s="71"/>
      <c r="MLG16" s="71"/>
      <c r="MLH16" s="71"/>
      <c r="MLI16" s="71"/>
      <c r="MLJ16" s="35"/>
      <c r="MLK16" s="14"/>
      <c r="MLL16" s="71"/>
      <c r="MLM16" s="71"/>
      <c r="MLN16" s="71"/>
      <c r="MLO16" s="71"/>
      <c r="MLP16" s="71"/>
      <c r="MLQ16" s="71"/>
      <c r="MLR16" s="71"/>
      <c r="MLS16" s="71"/>
      <c r="MLT16" s="71"/>
      <c r="MLU16" s="71"/>
      <c r="MLV16" s="71"/>
      <c r="MLW16" s="35"/>
      <c r="MLX16" s="14"/>
      <c r="MLY16" s="71"/>
      <c r="MLZ16" s="71"/>
      <c r="MMA16" s="71"/>
      <c r="MMB16" s="71"/>
      <c r="MMC16" s="71"/>
      <c r="MMD16" s="71"/>
      <c r="MME16" s="71"/>
      <c r="MMF16" s="71"/>
      <c r="MMG16" s="71"/>
      <c r="MMH16" s="71"/>
      <c r="MMI16" s="71"/>
      <c r="MMJ16" s="35"/>
      <c r="MMK16" s="14"/>
      <c r="MML16" s="71"/>
      <c r="MMM16" s="71"/>
      <c r="MMN16" s="71"/>
      <c r="MMO16" s="71"/>
      <c r="MMP16" s="71"/>
      <c r="MMQ16" s="71"/>
      <c r="MMR16" s="71"/>
      <c r="MMS16" s="71"/>
      <c r="MMT16" s="71"/>
      <c r="MMU16" s="71"/>
      <c r="MMV16" s="71"/>
      <c r="MMW16" s="35"/>
      <c r="MMX16" s="14"/>
      <c r="MMY16" s="71"/>
      <c r="MMZ16" s="71"/>
      <c r="MNA16" s="71"/>
      <c r="MNB16" s="71"/>
      <c r="MNC16" s="71"/>
      <c r="MND16" s="71"/>
      <c r="MNE16" s="71"/>
      <c r="MNF16" s="71"/>
      <c r="MNG16" s="71"/>
      <c r="MNH16" s="71"/>
      <c r="MNI16" s="71"/>
      <c r="MNJ16" s="35"/>
      <c r="MNK16" s="14"/>
      <c r="MNL16" s="71"/>
      <c r="MNM16" s="71"/>
      <c r="MNN16" s="71"/>
      <c r="MNO16" s="71"/>
      <c r="MNP16" s="71"/>
      <c r="MNQ16" s="71"/>
      <c r="MNR16" s="71"/>
      <c r="MNS16" s="71"/>
      <c r="MNT16" s="71"/>
      <c r="MNU16" s="71"/>
      <c r="MNV16" s="71"/>
      <c r="MNW16" s="35"/>
      <c r="MNX16" s="14"/>
      <c r="MNY16" s="71"/>
      <c r="MNZ16" s="71"/>
      <c r="MOA16" s="71"/>
      <c r="MOB16" s="71"/>
      <c r="MOC16" s="71"/>
      <c r="MOD16" s="71"/>
      <c r="MOE16" s="71"/>
      <c r="MOF16" s="71"/>
      <c r="MOG16" s="71"/>
      <c r="MOH16" s="71"/>
      <c r="MOI16" s="71"/>
      <c r="MOJ16" s="35"/>
      <c r="MOK16" s="14"/>
      <c r="MOL16" s="71"/>
      <c r="MOM16" s="71"/>
      <c r="MON16" s="71"/>
      <c r="MOO16" s="71"/>
      <c r="MOP16" s="71"/>
      <c r="MOQ16" s="71"/>
      <c r="MOR16" s="71"/>
      <c r="MOS16" s="71"/>
      <c r="MOT16" s="71"/>
      <c r="MOU16" s="71"/>
      <c r="MOV16" s="71"/>
      <c r="MOW16" s="35"/>
      <c r="MOX16" s="14"/>
      <c r="MOY16" s="71"/>
      <c r="MOZ16" s="71"/>
      <c r="MPA16" s="71"/>
      <c r="MPB16" s="71"/>
      <c r="MPC16" s="71"/>
      <c r="MPD16" s="71"/>
      <c r="MPE16" s="71"/>
      <c r="MPF16" s="71"/>
      <c r="MPG16" s="71"/>
      <c r="MPH16" s="71"/>
      <c r="MPI16" s="71"/>
      <c r="MPJ16" s="35"/>
      <c r="MPK16" s="14"/>
      <c r="MPL16" s="71"/>
      <c r="MPM16" s="71"/>
      <c r="MPN16" s="71"/>
      <c r="MPO16" s="71"/>
      <c r="MPP16" s="71"/>
      <c r="MPQ16" s="71"/>
      <c r="MPR16" s="71"/>
      <c r="MPS16" s="71"/>
      <c r="MPT16" s="71"/>
      <c r="MPU16" s="71"/>
      <c r="MPV16" s="71"/>
      <c r="MPW16" s="35"/>
      <c r="MPX16" s="14"/>
      <c r="MPY16" s="71"/>
      <c r="MPZ16" s="71"/>
      <c r="MQA16" s="71"/>
      <c r="MQB16" s="71"/>
      <c r="MQC16" s="71"/>
      <c r="MQD16" s="71"/>
      <c r="MQE16" s="71"/>
      <c r="MQF16" s="71"/>
      <c r="MQG16" s="71"/>
      <c r="MQH16" s="71"/>
      <c r="MQI16" s="71"/>
      <c r="MQJ16" s="35"/>
      <c r="MQK16" s="14"/>
      <c r="MQL16" s="71"/>
      <c r="MQM16" s="71"/>
      <c r="MQN16" s="71"/>
      <c r="MQO16" s="71"/>
      <c r="MQP16" s="71"/>
      <c r="MQQ16" s="71"/>
      <c r="MQR16" s="71"/>
      <c r="MQS16" s="71"/>
      <c r="MQT16" s="71"/>
      <c r="MQU16" s="71"/>
      <c r="MQV16" s="71"/>
      <c r="MQW16" s="35"/>
      <c r="MQX16" s="14"/>
      <c r="MQY16" s="71"/>
      <c r="MQZ16" s="71"/>
      <c r="MRA16" s="71"/>
      <c r="MRB16" s="71"/>
      <c r="MRC16" s="71"/>
      <c r="MRD16" s="71"/>
      <c r="MRE16" s="71"/>
      <c r="MRF16" s="71"/>
      <c r="MRG16" s="71"/>
      <c r="MRH16" s="71"/>
      <c r="MRI16" s="71"/>
      <c r="MRJ16" s="35"/>
      <c r="MRK16" s="14"/>
      <c r="MRL16" s="71"/>
      <c r="MRM16" s="71"/>
      <c r="MRN16" s="71"/>
      <c r="MRO16" s="71"/>
      <c r="MRP16" s="71"/>
      <c r="MRQ16" s="71"/>
      <c r="MRR16" s="71"/>
      <c r="MRS16" s="71"/>
      <c r="MRT16" s="71"/>
      <c r="MRU16" s="71"/>
      <c r="MRV16" s="71"/>
      <c r="MRW16" s="35"/>
      <c r="MRX16" s="14"/>
      <c r="MRY16" s="71"/>
      <c r="MRZ16" s="71"/>
      <c r="MSA16" s="71"/>
      <c r="MSB16" s="71"/>
      <c r="MSC16" s="71"/>
      <c r="MSD16" s="71"/>
      <c r="MSE16" s="71"/>
      <c r="MSF16" s="71"/>
      <c r="MSG16" s="71"/>
      <c r="MSH16" s="71"/>
      <c r="MSI16" s="71"/>
      <c r="MSJ16" s="35"/>
      <c r="MSK16" s="14"/>
      <c r="MSL16" s="71"/>
      <c r="MSM16" s="71"/>
      <c r="MSN16" s="71"/>
      <c r="MSO16" s="71"/>
      <c r="MSP16" s="71"/>
      <c r="MSQ16" s="71"/>
      <c r="MSR16" s="71"/>
      <c r="MSS16" s="71"/>
      <c r="MST16" s="71"/>
      <c r="MSU16" s="71"/>
      <c r="MSV16" s="71"/>
      <c r="MSW16" s="35"/>
      <c r="MSX16" s="14"/>
      <c r="MSY16" s="71"/>
      <c r="MSZ16" s="71"/>
      <c r="MTA16" s="71"/>
      <c r="MTB16" s="71"/>
      <c r="MTC16" s="71"/>
      <c r="MTD16" s="71"/>
      <c r="MTE16" s="71"/>
      <c r="MTF16" s="71"/>
      <c r="MTG16" s="71"/>
      <c r="MTH16" s="71"/>
      <c r="MTI16" s="71"/>
      <c r="MTJ16" s="35"/>
      <c r="MTK16" s="14"/>
      <c r="MTL16" s="71"/>
      <c r="MTM16" s="71"/>
      <c r="MTN16" s="71"/>
      <c r="MTO16" s="71"/>
      <c r="MTP16" s="71"/>
      <c r="MTQ16" s="71"/>
      <c r="MTR16" s="71"/>
      <c r="MTS16" s="71"/>
      <c r="MTT16" s="71"/>
      <c r="MTU16" s="71"/>
      <c r="MTV16" s="71"/>
      <c r="MTW16" s="35"/>
      <c r="MTX16" s="14"/>
      <c r="MTY16" s="71"/>
      <c r="MTZ16" s="71"/>
      <c r="MUA16" s="71"/>
      <c r="MUB16" s="71"/>
      <c r="MUC16" s="71"/>
      <c r="MUD16" s="71"/>
      <c r="MUE16" s="71"/>
      <c r="MUF16" s="71"/>
      <c r="MUG16" s="71"/>
      <c r="MUH16" s="71"/>
      <c r="MUI16" s="71"/>
      <c r="MUJ16" s="35"/>
      <c r="MUK16" s="14"/>
      <c r="MUL16" s="71"/>
      <c r="MUM16" s="71"/>
      <c r="MUN16" s="71"/>
      <c r="MUO16" s="71"/>
      <c r="MUP16" s="71"/>
      <c r="MUQ16" s="71"/>
      <c r="MUR16" s="71"/>
      <c r="MUS16" s="71"/>
      <c r="MUT16" s="71"/>
      <c r="MUU16" s="71"/>
      <c r="MUV16" s="71"/>
      <c r="MUW16" s="35"/>
      <c r="MUX16" s="14"/>
      <c r="MUY16" s="71"/>
      <c r="MUZ16" s="71"/>
      <c r="MVA16" s="71"/>
      <c r="MVB16" s="71"/>
      <c r="MVC16" s="71"/>
      <c r="MVD16" s="71"/>
      <c r="MVE16" s="71"/>
      <c r="MVF16" s="71"/>
      <c r="MVG16" s="71"/>
      <c r="MVH16" s="71"/>
      <c r="MVI16" s="71"/>
      <c r="MVJ16" s="35"/>
      <c r="MVK16" s="14"/>
      <c r="MVL16" s="71"/>
      <c r="MVM16" s="71"/>
      <c r="MVN16" s="71"/>
      <c r="MVO16" s="71"/>
      <c r="MVP16" s="71"/>
      <c r="MVQ16" s="71"/>
      <c r="MVR16" s="71"/>
      <c r="MVS16" s="71"/>
      <c r="MVT16" s="71"/>
      <c r="MVU16" s="71"/>
      <c r="MVV16" s="71"/>
      <c r="MVW16" s="35"/>
      <c r="MVX16" s="14"/>
      <c r="MVY16" s="71"/>
      <c r="MVZ16" s="71"/>
      <c r="MWA16" s="71"/>
      <c r="MWB16" s="71"/>
      <c r="MWC16" s="71"/>
      <c r="MWD16" s="71"/>
      <c r="MWE16" s="71"/>
      <c r="MWF16" s="71"/>
      <c r="MWG16" s="71"/>
      <c r="MWH16" s="71"/>
      <c r="MWI16" s="71"/>
      <c r="MWJ16" s="35"/>
      <c r="MWK16" s="14"/>
      <c r="MWL16" s="71"/>
      <c r="MWM16" s="71"/>
      <c r="MWN16" s="71"/>
      <c r="MWO16" s="71"/>
      <c r="MWP16" s="71"/>
      <c r="MWQ16" s="71"/>
      <c r="MWR16" s="71"/>
      <c r="MWS16" s="71"/>
      <c r="MWT16" s="71"/>
      <c r="MWU16" s="71"/>
      <c r="MWV16" s="71"/>
      <c r="MWW16" s="35"/>
      <c r="MWX16" s="14"/>
      <c r="MWY16" s="71"/>
      <c r="MWZ16" s="71"/>
      <c r="MXA16" s="71"/>
      <c r="MXB16" s="71"/>
      <c r="MXC16" s="71"/>
      <c r="MXD16" s="71"/>
      <c r="MXE16" s="71"/>
      <c r="MXF16" s="71"/>
      <c r="MXG16" s="71"/>
      <c r="MXH16" s="71"/>
      <c r="MXI16" s="71"/>
      <c r="MXJ16" s="35"/>
      <c r="MXK16" s="14"/>
      <c r="MXL16" s="71"/>
      <c r="MXM16" s="71"/>
      <c r="MXN16" s="71"/>
      <c r="MXO16" s="71"/>
      <c r="MXP16" s="71"/>
      <c r="MXQ16" s="71"/>
      <c r="MXR16" s="71"/>
      <c r="MXS16" s="71"/>
      <c r="MXT16" s="71"/>
      <c r="MXU16" s="71"/>
      <c r="MXV16" s="71"/>
      <c r="MXW16" s="35"/>
      <c r="MXX16" s="14"/>
      <c r="MXY16" s="71"/>
      <c r="MXZ16" s="71"/>
      <c r="MYA16" s="71"/>
      <c r="MYB16" s="71"/>
      <c r="MYC16" s="71"/>
      <c r="MYD16" s="71"/>
      <c r="MYE16" s="71"/>
      <c r="MYF16" s="71"/>
      <c r="MYG16" s="71"/>
      <c r="MYH16" s="71"/>
      <c r="MYI16" s="71"/>
      <c r="MYJ16" s="35"/>
      <c r="MYK16" s="14"/>
      <c r="MYL16" s="71"/>
      <c r="MYM16" s="71"/>
      <c r="MYN16" s="71"/>
      <c r="MYO16" s="71"/>
      <c r="MYP16" s="71"/>
      <c r="MYQ16" s="71"/>
      <c r="MYR16" s="71"/>
      <c r="MYS16" s="71"/>
      <c r="MYT16" s="71"/>
      <c r="MYU16" s="71"/>
      <c r="MYV16" s="71"/>
      <c r="MYW16" s="35"/>
      <c r="MYX16" s="14"/>
      <c r="MYY16" s="71"/>
      <c r="MYZ16" s="71"/>
      <c r="MZA16" s="71"/>
      <c r="MZB16" s="71"/>
      <c r="MZC16" s="71"/>
      <c r="MZD16" s="71"/>
      <c r="MZE16" s="71"/>
      <c r="MZF16" s="71"/>
      <c r="MZG16" s="71"/>
      <c r="MZH16" s="71"/>
      <c r="MZI16" s="71"/>
      <c r="MZJ16" s="35"/>
      <c r="MZK16" s="14"/>
      <c r="MZL16" s="71"/>
      <c r="MZM16" s="71"/>
      <c r="MZN16" s="71"/>
      <c r="MZO16" s="71"/>
      <c r="MZP16" s="71"/>
      <c r="MZQ16" s="71"/>
      <c r="MZR16" s="71"/>
      <c r="MZS16" s="71"/>
      <c r="MZT16" s="71"/>
      <c r="MZU16" s="71"/>
      <c r="MZV16" s="71"/>
      <c r="MZW16" s="35"/>
      <c r="MZX16" s="14"/>
      <c r="MZY16" s="71"/>
      <c r="MZZ16" s="71"/>
      <c r="NAA16" s="71"/>
      <c r="NAB16" s="71"/>
      <c r="NAC16" s="71"/>
      <c r="NAD16" s="71"/>
      <c r="NAE16" s="71"/>
      <c r="NAF16" s="71"/>
      <c r="NAG16" s="71"/>
      <c r="NAH16" s="71"/>
      <c r="NAI16" s="71"/>
      <c r="NAJ16" s="35"/>
      <c r="NAK16" s="14"/>
      <c r="NAL16" s="71"/>
      <c r="NAM16" s="71"/>
      <c r="NAN16" s="71"/>
      <c r="NAO16" s="71"/>
      <c r="NAP16" s="71"/>
      <c r="NAQ16" s="71"/>
      <c r="NAR16" s="71"/>
      <c r="NAS16" s="71"/>
      <c r="NAT16" s="71"/>
      <c r="NAU16" s="71"/>
      <c r="NAV16" s="71"/>
      <c r="NAW16" s="35"/>
      <c r="NAX16" s="14"/>
      <c r="NAY16" s="71"/>
      <c r="NAZ16" s="71"/>
      <c r="NBA16" s="71"/>
      <c r="NBB16" s="71"/>
      <c r="NBC16" s="71"/>
      <c r="NBD16" s="71"/>
      <c r="NBE16" s="71"/>
      <c r="NBF16" s="71"/>
      <c r="NBG16" s="71"/>
      <c r="NBH16" s="71"/>
      <c r="NBI16" s="71"/>
      <c r="NBJ16" s="35"/>
      <c r="NBK16" s="14"/>
      <c r="NBL16" s="71"/>
      <c r="NBM16" s="71"/>
      <c r="NBN16" s="71"/>
      <c r="NBO16" s="71"/>
      <c r="NBP16" s="71"/>
      <c r="NBQ16" s="71"/>
      <c r="NBR16" s="71"/>
      <c r="NBS16" s="71"/>
      <c r="NBT16" s="71"/>
      <c r="NBU16" s="71"/>
      <c r="NBV16" s="71"/>
      <c r="NBW16" s="35"/>
      <c r="NBX16" s="14"/>
      <c r="NBY16" s="71"/>
      <c r="NBZ16" s="71"/>
      <c r="NCA16" s="71"/>
      <c r="NCB16" s="71"/>
      <c r="NCC16" s="71"/>
      <c r="NCD16" s="71"/>
      <c r="NCE16" s="71"/>
      <c r="NCF16" s="71"/>
      <c r="NCG16" s="71"/>
      <c r="NCH16" s="71"/>
      <c r="NCI16" s="71"/>
      <c r="NCJ16" s="35"/>
      <c r="NCK16" s="14"/>
      <c r="NCL16" s="71"/>
      <c r="NCM16" s="71"/>
      <c r="NCN16" s="71"/>
      <c r="NCO16" s="71"/>
      <c r="NCP16" s="71"/>
      <c r="NCQ16" s="71"/>
      <c r="NCR16" s="71"/>
      <c r="NCS16" s="71"/>
      <c r="NCT16" s="71"/>
      <c r="NCU16" s="71"/>
      <c r="NCV16" s="71"/>
      <c r="NCW16" s="35"/>
      <c r="NCX16" s="14"/>
      <c r="NCY16" s="71"/>
      <c r="NCZ16" s="71"/>
      <c r="NDA16" s="71"/>
      <c r="NDB16" s="71"/>
      <c r="NDC16" s="71"/>
      <c r="NDD16" s="71"/>
      <c r="NDE16" s="71"/>
      <c r="NDF16" s="71"/>
      <c r="NDG16" s="71"/>
      <c r="NDH16" s="71"/>
      <c r="NDI16" s="71"/>
      <c r="NDJ16" s="35"/>
      <c r="NDK16" s="14"/>
      <c r="NDL16" s="71"/>
      <c r="NDM16" s="71"/>
      <c r="NDN16" s="71"/>
      <c r="NDO16" s="71"/>
      <c r="NDP16" s="71"/>
      <c r="NDQ16" s="71"/>
      <c r="NDR16" s="71"/>
      <c r="NDS16" s="71"/>
      <c r="NDT16" s="71"/>
      <c r="NDU16" s="71"/>
      <c r="NDV16" s="71"/>
      <c r="NDW16" s="35"/>
      <c r="NDX16" s="14"/>
      <c r="NDY16" s="71"/>
      <c r="NDZ16" s="71"/>
      <c r="NEA16" s="71"/>
      <c r="NEB16" s="71"/>
      <c r="NEC16" s="71"/>
      <c r="NED16" s="71"/>
      <c r="NEE16" s="71"/>
      <c r="NEF16" s="71"/>
      <c r="NEG16" s="71"/>
      <c r="NEH16" s="71"/>
      <c r="NEI16" s="71"/>
      <c r="NEJ16" s="35"/>
      <c r="NEK16" s="14"/>
      <c r="NEL16" s="71"/>
      <c r="NEM16" s="71"/>
      <c r="NEN16" s="71"/>
      <c r="NEO16" s="71"/>
      <c r="NEP16" s="71"/>
      <c r="NEQ16" s="71"/>
      <c r="NER16" s="71"/>
      <c r="NES16" s="71"/>
      <c r="NET16" s="71"/>
      <c r="NEU16" s="71"/>
      <c r="NEV16" s="71"/>
      <c r="NEW16" s="35"/>
      <c r="NEX16" s="14"/>
      <c r="NEY16" s="71"/>
      <c r="NEZ16" s="71"/>
      <c r="NFA16" s="71"/>
      <c r="NFB16" s="71"/>
      <c r="NFC16" s="71"/>
      <c r="NFD16" s="71"/>
      <c r="NFE16" s="71"/>
      <c r="NFF16" s="71"/>
      <c r="NFG16" s="71"/>
      <c r="NFH16" s="71"/>
      <c r="NFI16" s="71"/>
      <c r="NFJ16" s="35"/>
      <c r="NFK16" s="14"/>
      <c r="NFL16" s="71"/>
      <c r="NFM16" s="71"/>
      <c r="NFN16" s="71"/>
      <c r="NFO16" s="71"/>
      <c r="NFP16" s="71"/>
      <c r="NFQ16" s="71"/>
      <c r="NFR16" s="71"/>
      <c r="NFS16" s="71"/>
      <c r="NFT16" s="71"/>
      <c r="NFU16" s="71"/>
      <c r="NFV16" s="71"/>
      <c r="NFW16" s="35"/>
      <c r="NFX16" s="14"/>
      <c r="NFY16" s="71"/>
      <c r="NFZ16" s="71"/>
      <c r="NGA16" s="71"/>
      <c r="NGB16" s="71"/>
      <c r="NGC16" s="71"/>
      <c r="NGD16" s="71"/>
      <c r="NGE16" s="71"/>
      <c r="NGF16" s="71"/>
      <c r="NGG16" s="71"/>
      <c r="NGH16" s="71"/>
      <c r="NGI16" s="71"/>
      <c r="NGJ16" s="35"/>
      <c r="NGK16" s="14"/>
      <c r="NGL16" s="71"/>
      <c r="NGM16" s="71"/>
      <c r="NGN16" s="71"/>
      <c r="NGO16" s="71"/>
      <c r="NGP16" s="71"/>
      <c r="NGQ16" s="71"/>
      <c r="NGR16" s="71"/>
      <c r="NGS16" s="71"/>
      <c r="NGT16" s="71"/>
      <c r="NGU16" s="71"/>
      <c r="NGV16" s="71"/>
      <c r="NGW16" s="35"/>
      <c r="NGX16" s="14"/>
      <c r="NGY16" s="71"/>
      <c r="NGZ16" s="71"/>
      <c r="NHA16" s="71"/>
      <c r="NHB16" s="71"/>
      <c r="NHC16" s="71"/>
      <c r="NHD16" s="71"/>
      <c r="NHE16" s="71"/>
      <c r="NHF16" s="71"/>
      <c r="NHG16" s="71"/>
      <c r="NHH16" s="71"/>
      <c r="NHI16" s="71"/>
      <c r="NHJ16" s="35"/>
      <c r="NHK16" s="14"/>
      <c r="NHL16" s="71"/>
      <c r="NHM16" s="71"/>
      <c r="NHN16" s="71"/>
      <c r="NHO16" s="71"/>
      <c r="NHP16" s="71"/>
      <c r="NHQ16" s="71"/>
      <c r="NHR16" s="71"/>
      <c r="NHS16" s="71"/>
      <c r="NHT16" s="71"/>
      <c r="NHU16" s="71"/>
      <c r="NHV16" s="71"/>
      <c r="NHW16" s="35"/>
      <c r="NHX16" s="14"/>
      <c r="NHY16" s="71"/>
      <c r="NHZ16" s="71"/>
      <c r="NIA16" s="71"/>
      <c r="NIB16" s="71"/>
      <c r="NIC16" s="71"/>
      <c r="NID16" s="71"/>
      <c r="NIE16" s="71"/>
      <c r="NIF16" s="71"/>
      <c r="NIG16" s="71"/>
      <c r="NIH16" s="71"/>
      <c r="NII16" s="71"/>
      <c r="NIJ16" s="35"/>
      <c r="NIK16" s="14"/>
      <c r="NIL16" s="71"/>
      <c r="NIM16" s="71"/>
      <c r="NIN16" s="71"/>
      <c r="NIO16" s="71"/>
      <c r="NIP16" s="71"/>
      <c r="NIQ16" s="71"/>
      <c r="NIR16" s="71"/>
      <c r="NIS16" s="71"/>
      <c r="NIT16" s="71"/>
      <c r="NIU16" s="71"/>
      <c r="NIV16" s="71"/>
      <c r="NIW16" s="35"/>
      <c r="NIX16" s="14"/>
      <c r="NIY16" s="71"/>
      <c r="NIZ16" s="71"/>
      <c r="NJA16" s="71"/>
      <c r="NJB16" s="71"/>
      <c r="NJC16" s="71"/>
      <c r="NJD16" s="71"/>
      <c r="NJE16" s="71"/>
      <c r="NJF16" s="71"/>
      <c r="NJG16" s="71"/>
      <c r="NJH16" s="71"/>
      <c r="NJI16" s="71"/>
      <c r="NJJ16" s="35"/>
      <c r="NJK16" s="14"/>
      <c r="NJL16" s="71"/>
      <c r="NJM16" s="71"/>
      <c r="NJN16" s="71"/>
      <c r="NJO16" s="71"/>
      <c r="NJP16" s="71"/>
      <c r="NJQ16" s="71"/>
      <c r="NJR16" s="71"/>
      <c r="NJS16" s="71"/>
      <c r="NJT16" s="71"/>
      <c r="NJU16" s="71"/>
      <c r="NJV16" s="71"/>
      <c r="NJW16" s="35"/>
      <c r="NJX16" s="14"/>
      <c r="NJY16" s="71"/>
      <c r="NJZ16" s="71"/>
      <c r="NKA16" s="71"/>
      <c r="NKB16" s="71"/>
      <c r="NKC16" s="71"/>
      <c r="NKD16" s="71"/>
      <c r="NKE16" s="71"/>
      <c r="NKF16" s="71"/>
      <c r="NKG16" s="71"/>
      <c r="NKH16" s="71"/>
      <c r="NKI16" s="71"/>
      <c r="NKJ16" s="35"/>
      <c r="NKK16" s="14"/>
      <c r="NKL16" s="71"/>
      <c r="NKM16" s="71"/>
      <c r="NKN16" s="71"/>
      <c r="NKO16" s="71"/>
      <c r="NKP16" s="71"/>
      <c r="NKQ16" s="71"/>
      <c r="NKR16" s="71"/>
      <c r="NKS16" s="71"/>
      <c r="NKT16" s="71"/>
      <c r="NKU16" s="71"/>
      <c r="NKV16" s="71"/>
      <c r="NKW16" s="35"/>
      <c r="NKX16" s="14"/>
      <c r="NKY16" s="71"/>
      <c r="NKZ16" s="71"/>
      <c r="NLA16" s="71"/>
      <c r="NLB16" s="71"/>
      <c r="NLC16" s="71"/>
      <c r="NLD16" s="71"/>
      <c r="NLE16" s="71"/>
      <c r="NLF16" s="71"/>
      <c r="NLG16" s="71"/>
      <c r="NLH16" s="71"/>
      <c r="NLI16" s="71"/>
      <c r="NLJ16" s="35"/>
      <c r="NLK16" s="14"/>
      <c r="NLL16" s="71"/>
      <c r="NLM16" s="71"/>
      <c r="NLN16" s="71"/>
      <c r="NLO16" s="71"/>
      <c r="NLP16" s="71"/>
      <c r="NLQ16" s="71"/>
      <c r="NLR16" s="71"/>
      <c r="NLS16" s="71"/>
      <c r="NLT16" s="71"/>
      <c r="NLU16" s="71"/>
      <c r="NLV16" s="71"/>
      <c r="NLW16" s="35"/>
      <c r="NLX16" s="14"/>
      <c r="NLY16" s="71"/>
      <c r="NLZ16" s="71"/>
      <c r="NMA16" s="71"/>
      <c r="NMB16" s="71"/>
      <c r="NMC16" s="71"/>
      <c r="NMD16" s="71"/>
      <c r="NME16" s="71"/>
      <c r="NMF16" s="71"/>
      <c r="NMG16" s="71"/>
      <c r="NMH16" s="71"/>
      <c r="NMI16" s="71"/>
      <c r="NMJ16" s="35"/>
      <c r="NMK16" s="14"/>
      <c r="NML16" s="71"/>
      <c r="NMM16" s="71"/>
      <c r="NMN16" s="71"/>
      <c r="NMO16" s="71"/>
      <c r="NMP16" s="71"/>
      <c r="NMQ16" s="71"/>
      <c r="NMR16" s="71"/>
      <c r="NMS16" s="71"/>
      <c r="NMT16" s="71"/>
      <c r="NMU16" s="71"/>
      <c r="NMV16" s="71"/>
      <c r="NMW16" s="35"/>
      <c r="NMX16" s="14"/>
      <c r="NMY16" s="71"/>
      <c r="NMZ16" s="71"/>
      <c r="NNA16" s="71"/>
      <c r="NNB16" s="71"/>
      <c r="NNC16" s="71"/>
      <c r="NND16" s="71"/>
      <c r="NNE16" s="71"/>
      <c r="NNF16" s="71"/>
      <c r="NNG16" s="71"/>
      <c r="NNH16" s="71"/>
      <c r="NNI16" s="71"/>
      <c r="NNJ16" s="35"/>
      <c r="NNK16" s="14"/>
      <c r="NNL16" s="71"/>
      <c r="NNM16" s="71"/>
      <c r="NNN16" s="71"/>
      <c r="NNO16" s="71"/>
      <c r="NNP16" s="71"/>
      <c r="NNQ16" s="71"/>
      <c r="NNR16" s="71"/>
      <c r="NNS16" s="71"/>
      <c r="NNT16" s="71"/>
      <c r="NNU16" s="71"/>
      <c r="NNV16" s="71"/>
      <c r="NNW16" s="35"/>
      <c r="NNX16" s="14"/>
      <c r="NNY16" s="71"/>
      <c r="NNZ16" s="71"/>
      <c r="NOA16" s="71"/>
      <c r="NOB16" s="71"/>
      <c r="NOC16" s="71"/>
      <c r="NOD16" s="71"/>
      <c r="NOE16" s="71"/>
      <c r="NOF16" s="71"/>
      <c r="NOG16" s="71"/>
      <c r="NOH16" s="71"/>
      <c r="NOI16" s="71"/>
      <c r="NOJ16" s="35"/>
      <c r="NOK16" s="14"/>
      <c r="NOL16" s="71"/>
      <c r="NOM16" s="71"/>
      <c r="NON16" s="71"/>
      <c r="NOO16" s="71"/>
      <c r="NOP16" s="71"/>
      <c r="NOQ16" s="71"/>
      <c r="NOR16" s="71"/>
      <c r="NOS16" s="71"/>
      <c r="NOT16" s="71"/>
      <c r="NOU16" s="71"/>
      <c r="NOV16" s="71"/>
      <c r="NOW16" s="35"/>
      <c r="NOX16" s="14"/>
      <c r="NOY16" s="71"/>
      <c r="NOZ16" s="71"/>
      <c r="NPA16" s="71"/>
      <c r="NPB16" s="71"/>
      <c r="NPC16" s="71"/>
      <c r="NPD16" s="71"/>
      <c r="NPE16" s="71"/>
      <c r="NPF16" s="71"/>
      <c r="NPG16" s="71"/>
      <c r="NPH16" s="71"/>
      <c r="NPI16" s="71"/>
      <c r="NPJ16" s="35"/>
      <c r="NPK16" s="14"/>
      <c r="NPL16" s="71"/>
      <c r="NPM16" s="71"/>
      <c r="NPN16" s="71"/>
      <c r="NPO16" s="71"/>
      <c r="NPP16" s="71"/>
      <c r="NPQ16" s="71"/>
      <c r="NPR16" s="71"/>
      <c r="NPS16" s="71"/>
      <c r="NPT16" s="71"/>
      <c r="NPU16" s="71"/>
      <c r="NPV16" s="71"/>
      <c r="NPW16" s="35"/>
      <c r="NPX16" s="14"/>
      <c r="NPY16" s="71"/>
      <c r="NPZ16" s="71"/>
      <c r="NQA16" s="71"/>
      <c r="NQB16" s="71"/>
      <c r="NQC16" s="71"/>
      <c r="NQD16" s="71"/>
      <c r="NQE16" s="71"/>
      <c r="NQF16" s="71"/>
      <c r="NQG16" s="71"/>
      <c r="NQH16" s="71"/>
      <c r="NQI16" s="71"/>
      <c r="NQJ16" s="35"/>
      <c r="NQK16" s="14"/>
      <c r="NQL16" s="71"/>
      <c r="NQM16" s="71"/>
      <c r="NQN16" s="71"/>
      <c r="NQO16" s="71"/>
      <c r="NQP16" s="71"/>
      <c r="NQQ16" s="71"/>
      <c r="NQR16" s="71"/>
      <c r="NQS16" s="71"/>
      <c r="NQT16" s="71"/>
      <c r="NQU16" s="71"/>
      <c r="NQV16" s="71"/>
      <c r="NQW16" s="35"/>
      <c r="NQX16" s="14"/>
      <c r="NQY16" s="71"/>
      <c r="NQZ16" s="71"/>
      <c r="NRA16" s="71"/>
      <c r="NRB16" s="71"/>
      <c r="NRC16" s="71"/>
      <c r="NRD16" s="71"/>
      <c r="NRE16" s="71"/>
      <c r="NRF16" s="71"/>
      <c r="NRG16" s="71"/>
      <c r="NRH16" s="71"/>
      <c r="NRI16" s="71"/>
      <c r="NRJ16" s="35"/>
      <c r="NRK16" s="14"/>
      <c r="NRL16" s="71"/>
      <c r="NRM16" s="71"/>
      <c r="NRN16" s="71"/>
      <c r="NRO16" s="71"/>
      <c r="NRP16" s="71"/>
      <c r="NRQ16" s="71"/>
      <c r="NRR16" s="71"/>
      <c r="NRS16" s="71"/>
      <c r="NRT16" s="71"/>
      <c r="NRU16" s="71"/>
      <c r="NRV16" s="71"/>
      <c r="NRW16" s="35"/>
      <c r="NRX16" s="14"/>
      <c r="NRY16" s="71"/>
      <c r="NRZ16" s="71"/>
      <c r="NSA16" s="71"/>
      <c r="NSB16" s="71"/>
      <c r="NSC16" s="71"/>
      <c r="NSD16" s="71"/>
      <c r="NSE16" s="71"/>
      <c r="NSF16" s="71"/>
      <c r="NSG16" s="71"/>
      <c r="NSH16" s="71"/>
      <c r="NSI16" s="71"/>
      <c r="NSJ16" s="35"/>
      <c r="NSK16" s="14"/>
      <c r="NSL16" s="71"/>
      <c r="NSM16" s="71"/>
      <c r="NSN16" s="71"/>
      <c r="NSO16" s="71"/>
      <c r="NSP16" s="71"/>
      <c r="NSQ16" s="71"/>
      <c r="NSR16" s="71"/>
      <c r="NSS16" s="71"/>
      <c r="NST16" s="71"/>
      <c r="NSU16" s="71"/>
      <c r="NSV16" s="71"/>
      <c r="NSW16" s="35"/>
      <c r="NSX16" s="14"/>
      <c r="NSY16" s="71"/>
      <c r="NSZ16" s="71"/>
      <c r="NTA16" s="71"/>
      <c r="NTB16" s="71"/>
      <c r="NTC16" s="71"/>
      <c r="NTD16" s="71"/>
      <c r="NTE16" s="71"/>
      <c r="NTF16" s="71"/>
      <c r="NTG16" s="71"/>
      <c r="NTH16" s="71"/>
      <c r="NTI16" s="71"/>
      <c r="NTJ16" s="35"/>
      <c r="NTK16" s="14"/>
      <c r="NTL16" s="71"/>
      <c r="NTM16" s="71"/>
      <c r="NTN16" s="71"/>
      <c r="NTO16" s="71"/>
      <c r="NTP16" s="71"/>
      <c r="NTQ16" s="71"/>
      <c r="NTR16" s="71"/>
      <c r="NTS16" s="71"/>
      <c r="NTT16" s="71"/>
      <c r="NTU16" s="71"/>
      <c r="NTV16" s="71"/>
      <c r="NTW16" s="35"/>
      <c r="NTX16" s="14"/>
      <c r="NTY16" s="71"/>
      <c r="NTZ16" s="71"/>
      <c r="NUA16" s="71"/>
      <c r="NUB16" s="71"/>
      <c r="NUC16" s="71"/>
      <c r="NUD16" s="71"/>
      <c r="NUE16" s="71"/>
      <c r="NUF16" s="71"/>
      <c r="NUG16" s="71"/>
      <c r="NUH16" s="71"/>
      <c r="NUI16" s="71"/>
      <c r="NUJ16" s="35"/>
      <c r="NUK16" s="14"/>
      <c r="NUL16" s="71"/>
      <c r="NUM16" s="71"/>
      <c r="NUN16" s="71"/>
      <c r="NUO16" s="71"/>
      <c r="NUP16" s="71"/>
      <c r="NUQ16" s="71"/>
      <c r="NUR16" s="71"/>
      <c r="NUS16" s="71"/>
      <c r="NUT16" s="71"/>
      <c r="NUU16" s="71"/>
      <c r="NUV16" s="71"/>
      <c r="NUW16" s="35"/>
      <c r="NUX16" s="14"/>
      <c r="NUY16" s="71"/>
      <c r="NUZ16" s="71"/>
      <c r="NVA16" s="71"/>
      <c r="NVB16" s="71"/>
      <c r="NVC16" s="71"/>
      <c r="NVD16" s="71"/>
      <c r="NVE16" s="71"/>
      <c r="NVF16" s="71"/>
      <c r="NVG16" s="71"/>
      <c r="NVH16" s="71"/>
      <c r="NVI16" s="71"/>
      <c r="NVJ16" s="35"/>
      <c r="NVK16" s="14"/>
      <c r="NVL16" s="71"/>
      <c r="NVM16" s="71"/>
      <c r="NVN16" s="71"/>
      <c r="NVO16" s="71"/>
      <c r="NVP16" s="71"/>
      <c r="NVQ16" s="71"/>
      <c r="NVR16" s="71"/>
      <c r="NVS16" s="71"/>
      <c r="NVT16" s="71"/>
      <c r="NVU16" s="71"/>
      <c r="NVV16" s="71"/>
      <c r="NVW16" s="35"/>
      <c r="NVX16" s="14"/>
      <c r="NVY16" s="71"/>
      <c r="NVZ16" s="71"/>
      <c r="NWA16" s="71"/>
      <c r="NWB16" s="71"/>
      <c r="NWC16" s="71"/>
      <c r="NWD16" s="71"/>
      <c r="NWE16" s="71"/>
      <c r="NWF16" s="71"/>
      <c r="NWG16" s="71"/>
      <c r="NWH16" s="71"/>
      <c r="NWI16" s="71"/>
      <c r="NWJ16" s="35"/>
      <c r="NWK16" s="14"/>
      <c r="NWL16" s="71"/>
      <c r="NWM16" s="71"/>
      <c r="NWN16" s="71"/>
      <c r="NWO16" s="71"/>
      <c r="NWP16" s="71"/>
      <c r="NWQ16" s="71"/>
      <c r="NWR16" s="71"/>
      <c r="NWS16" s="71"/>
      <c r="NWT16" s="71"/>
      <c r="NWU16" s="71"/>
      <c r="NWV16" s="71"/>
      <c r="NWW16" s="35"/>
      <c r="NWX16" s="14"/>
      <c r="NWY16" s="71"/>
      <c r="NWZ16" s="71"/>
      <c r="NXA16" s="71"/>
      <c r="NXB16" s="71"/>
      <c r="NXC16" s="71"/>
      <c r="NXD16" s="71"/>
      <c r="NXE16" s="71"/>
      <c r="NXF16" s="71"/>
      <c r="NXG16" s="71"/>
      <c r="NXH16" s="71"/>
      <c r="NXI16" s="71"/>
      <c r="NXJ16" s="35"/>
      <c r="NXK16" s="14"/>
      <c r="NXL16" s="71"/>
      <c r="NXM16" s="71"/>
      <c r="NXN16" s="71"/>
      <c r="NXO16" s="71"/>
      <c r="NXP16" s="71"/>
      <c r="NXQ16" s="71"/>
      <c r="NXR16" s="71"/>
      <c r="NXS16" s="71"/>
      <c r="NXT16" s="71"/>
      <c r="NXU16" s="71"/>
      <c r="NXV16" s="71"/>
      <c r="NXW16" s="35"/>
      <c r="NXX16" s="14"/>
      <c r="NXY16" s="71"/>
      <c r="NXZ16" s="71"/>
      <c r="NYA16" s="71"/>
      <c r="NYB16" s="71"/>
      <c r="NYC16" s="71"/>
      <c r="NYD16" s="71"/>
      <c r="NYE16" s="71"/>
      <c r="NYF16" s="71"/>
      <c r="NYG16" s="71"/>
      <c r="NYH16" s="71"/>
      <c r="NYI16" s="71"/>
      <c r="NYJ16" s="35"/>
      <c r="NYK16" s="14"/>
      <c r="NYL16" s="71"/>
      <c r="NYM16" s="71"/>
      <c r="NYN16" s="71"/>
      <c r="NYO16" s="71"/>
      <c r="NYP16" s="71"/>
      <c r="NYQ16" s="71"/>
      <c r="NYR16" s="71"/>
      <c r="NYS16" s="71"/>
      <c r="NYT16" s="71"/>
      <c r="NYU16" s="71"/>
      <c r="NYV16" s="71"/>
      <c r="NYW16" s="35"/>
      <c r="NYX16" s="14"/>
      <c r="NYY16" s="71"/>
      <c r="NYZ16" s="71"/>
      <c r="NZA16" s="71"/>
      <c r="NZB16" s="71"/>
      <c r="NZC16" s="71"/>
      <c r="NZD16" s="71"/>
      <c r="NZE16" s="71"/>
      <c r="NZF16" s="71"/>
      <c r="NZG16" s="71"/>
      <c r="NZH16" s="71"/>
      <c r="NZI16" s="71"/>
      <c r="NZJ16" s="35"/>
      <c r="NZK16" s="14"/>
      <c r="NZL16" s="71"/>
      <c r="NZM16" s="71"/>
      <c r="NZN16" s="71"/>
      <c r="NZO16" s="71"/>
      <c r="NZP16" s="71"/>
      <c r="NZQ16" s="71"/>
      <c r="NZR16" s="71"/>
      <c r="NZS16" s="71"/>
      <c r="NZT16" s="71"/>
      <c r="NZU16" s="71"/>
      <c r="NZV16" s="71"/>
      <c r="NZW16" s="35"/>
      <c r="NZX16" s="14"/>
      <c r="NZY16" s="71"/>
      <c r="NZZ16" s="71"/>
      <c r="OAA16" s="71"/>
      <c r="OAB16" s="71"/>
      <c r="OAC16" s="71"/>
      <c r="OAD16" s="71"/>
      <c r="OAE16" s="71"/>
      <c r="OAF16" s="71"/>
      <c r="OAG16" s="71"/>
      <c r="OAH16" s="71"/>
      <c r="OAI16" s="71"/>
      <c r="OAJ16" s="35"/>
      <c r="OAK16" s="14"/>
      <c r="OAL16" s="71"/>
      <c r="OAM16" s="71"/>
      <c r="OAN16" s="71"/>
      <c r="OAO16" s="71"/>
      <c r="OAP16" s="71"/>
      <c r="OAQ16" s="71"/>
      <c r="OAR16" s="71"/>
      <c r="OAS16" s="71"/>
      <c r="OAT16" s="71"/>
      <c r="OAU16" s="71"/>
      <c r="OAV16" s="71"/>
      <c r="OAW16" s="35"/>
      <c r="OAX16" s="14"/>
      <c r="OAY16" s="71"/>
      <c r="OAZ16" s="71"/>
      <c r="OBA16" s="71"/>
      <c r="OBB16" s="71"/>
      <c r="OBC16" s="71"/>
      <c r="OBD16" s="71"/>
      <c r="OBE16" s="71"/>
      <c r="OBF16" s="71"/>
      <c r="OBG16" s="71"/>
      <c r="OBH16" s="71"/>
      <c r="OBI16" s="71"/>
      <c r="OBJ16" s="35"/>
      <c r="OBK16" s="14"/>
      <c r="OBL16" s="71"/>
      <c r="OBM16" s="71"/>
      <c r="OBN16" s="71"/>
      <c r="OBO16" s="71"/>
      <c r="OBP16" s="71"/>
      <c r="OBQ16" s="71"/>
      <c r="OBR16" s="71"/>
      <c r="OBS16" s="71"/>
      <c r="OBT16" s="71"/>
      <c r="OBU16" s="71"/>
      <c r="OBV16" s="71"/>
      <c r="OBW16" s="35"/>
      <c r="OBX16" s="14"/>
      <c r="OBY16" s="71"/>
      <c r="OBZ16" s="71"/>
      <c r="OCA16" s="71"/>
      <c r="OCB16" s="71"/>
      <c r="OCC16" s="71"/>
      <c r="OCD16" s="71"/>
      <c r="OCE16" s="71"/>
      <c r="OCF16" s="71"/>
      <c r="OCG16" s="71"/>
      <c r="OCH16" s="71"/>
      <c r="OCI16" s="71"/>
      <c r="OCJ16" s="35"/>
      <c r="OCK16" s="14"/>
      <c r="OCL16" s="71"/>
      <c r="OCM16" s="71"/>
      <c r="OCN16" s="71"/>
      <c r="OCO16" s="71"/>
      <c r="OCP16" s="71"/>
      <c r="OCQ16" s="71"/>
      <c r="OCR16" s="71"/>
      <c r="OCS16" s="71"/>
      <c r="OCT16" s="71"/>
      <c r="OCU16" s="71"/>
      <c r="OCV16" s="71"/>
      <c r="OCW16" s="35"/>
      <c r="OCX16" s="14"/>
      <c r="OCY16" s="71"/>
      <c r="OCZ16" s="71"/>
      <c r="ODA16" s="71"/>
      <c r="ODB16" s="71"/>
      <c r="ODC16" s="71"/>
      <c r="ODD16" s="71"/>
      <c r="ODE16" s="71"/>
      <c r="ODF16" s="71"/>
      <c r="ODG16" s="71"/>
      <c r="ODH16" s="71"/>
      <c r="ODI16" s="71"/>
      <c r="ODJ16" s="35"/>
      <c r="ODK16" s="14"/>
      <c r="ODL16" s="71"/>
      <c r="ODM16" s="71"/>
      <c r="ODN16" s="71"/>
      <c r="ODO16" s="71"/>
      <c r="ODP16" s="71"/>
      <c r="ODQ16" s="71"/>
      <c r="ODR16" s="71"/>
      <c r="ODS16" s="71"/>
      <c r="ODT16" s="71"/>
      <c r="ODU16" s="71"/>
      <c r="ODV16" s="71"/>
      <c r="ODW16" s="35"/>
      <c r="ODX16" s="14"/>
      <c r="ODY16" s="71"/>
      <c r="ODZ16" s="71"/>
      <c r="OEA16" s="71"/>
      <c r="OEB16" s="71"/>
      <c r="OEC16" s="71"/>
      <c r="OED16" s="71"/>
      <c r="OEE16" s="71"/>
      <c r="OEF16" s="71"/>
      <c r="OEG16" s="71"/>
      <c r="OEH16" s="71"/>
      <c r="OEI16" s="71"/>
      <c r="OEJ16" s="35"/>
      <c r="OEK16" s="14"/>
      <c r="OEL16" s="71"/>
      <c r="OEM16" s="71"/>
      <c r="OEN16" s="71"/>
      <c r="OEO16" s="71"/>
      <c r="OEP16" s="71"/>
      <c r="OEQ16" s="71"/>
      <c r="OER16" s="71"/>
      <c r="OES16" s="71"/>
      <c r="OET16" s="71"/>
      <c r="OEU16" s="71"/>
      <c r="OEV16" s="71"/>
      <c r="OEW16" s="35"/>
      <c r="OEX16" s="14"/>
      <c r="OEY16" s="71"/>
      <c r="OEZ16" s="71"/>
      <c r="OFA16" s="71"/>
      <c r="OFB16" s="71"/>
      <c r="OFC16" s="71"/>
      <c r="OFD16" s="71"/>
      <c r="OFE16" s="71"/>
      <c r="OFF16" s="71"/>
      <c r="OFG16" s="71"/>
      <c r="OFH16" s="71"/>
      <c r="OFI16" s="71"/>
      <c r="OFJ16" s="35"/>
      <c r="OFK16" s="14"/>
      <c r="OFL16" s="71"/>
      <c r="OFM16" s="71"/>
      <c r="OFN16" s="71"/>
      <c r="OFO16" s="71"/>
      <c r="OFP16" s="71"/>
      <c r="OFQ16" s="71"/>
      <c r="OFR16" s="71"/>
      <c r="OFS16" s="71"/>
      <c r="OFT16" s="71"/>
      <c r="OFU16" s="71"/>
      <c r="OFV16" s="71"/>
      <c r="OFW16" s="35"/>
      <c r="OFX16" s="14"/>
      <c r="OFY16" s="71"/>
      <c r="OFZ16" s="71"/>
      <c r="OGA16" s="71"/>
      <c r="OGB16" s="71"/>
      <c r="OGC16" s="71"/>
      <c r="OGD16" s="71"/>
      <c r="OGE16" s="71"/>
      <c r="OGF16" s="71"/>
      <c r="OGG16" s="71"/>
      <c r="OGH16" s="71"/>
      <c r="OGI16" s="71"/>
      <c r="OGJ16" s="35"/>
      <c r="OGK16" s="14"/>
      <c r="OGL16" s="71"/>
      <c r="OGM16" s="71"/>
      <c r="OGN16" s="71"/>
      <c r="OGO16" s="71"/>
      <c r="OGP16" s="71"/>
      <c r="OGQ16" s="71"/>
      <c r="OGR16" s="71"/>
      <c r="OGS16" s="71"/>
      <c r="OGT16" s="71"/>
      <c r="OGU16" s="71"/>
      <c r="OGV16" s="71"/>
      <c r="OGW16" s="35"/>
      <c r="OGX16" s="14"/>
      <c r="OGY16" s="71"/>
      <c r="OGZ16" s="71"/>
      <c r="OHA16" s="71"/>
      <c r="OHB16" s="71"/>
      <c r="OHC16" s="71"/>
      <c r="OHD16" s="71"/>
      <c r="OHE16" s="71"/>
      <c r="OHF16" s="71"/>
      <c r="OHG16" s="71"/>
      <c r="OHH16" s="71"/>
      <c r="OHI16" s="71"/>
      <c r="OHJ16" s="35"/>
      <c r="OHK16" s="14"/>
      <c r="OHL16" s="71"/>
      <c r="OHM16" s="71"/>
      <c r="OHN16" s="71"/>
      <c r="OHO16" s="71"/>
      <c r="OHP16" s="71"/>
      <c r="OHQ16" s="71"/>
      <c r="OHR16" s="71"/>
      <c r="OHS16" s="71"/>
      <c r="OHT16" s="71"/>
      <c r="OHU16" s="71"/>
      <c r="OHV16" s="71"/>
      <c r="OHW16" s="35"/>
      <c r="OHX16" s="14"/>
      <c r="OHY16" s="71"/>
      <c r="OHZ16" s="71"/>
      <c r="OIA16" s="71"/>
      <c r="OIB16" s="71"/>
      <c r="OIC16" s="71"/>
      <c r="OID16" s="71"/>
      <c r="OIE16" s="71"/>
      <c r="OIF16" s="71"/>
      <c r="OIG16" s="71"/>
      <c r="OIH16" s="71"/>
      <c r="OII16" s="71"/>
      <c r="OIJ16" s="35"/>
      <c r="OIK16" s="14"/>
      <c r="OIL16" s="71"/>
      <c r="OIM16" s="71"/>
      <c r="OIN16" s="71"/>
      <c r="OIO16" s="71"/>
      <c r="OIP16" s="71"/>
      <c r="OIQ16" s="71"/>
      <c r="OIR16" s="71"/>
      <c r="OIS16" s="71"/>
      <c r="OIT16" s="71"/>
      <c r="OIU16" s="71"/>
      <c r="OIV16" s="71"/>
      <c r="OIW16" s="35"/>
      <c r="OIX16" s="14"/>
      <c r="OIY16" s="71"/>
      <c r="OIZ16" s="71"/>
      <c r="OJA16" s="71"/>
      <c r="OJB16" s="71"/>
      <c r="OJC16" s="71"/>
      <c r="OJD16" s="71"/>
      <c r="OJE16" s="71"/>
      <c r="OJF16" s="71"/>
      <c r="OJG16" s="71"/>
      <c r="OJH16" s="71"/>
      <c r="OJI16" s="71"/>
      <c r="OJJ16" s="35"/>
      <c r="OJK16" s="14"/>
      <c r="OJL16" s="71"/>
      <c r="OJM16" s="71"/>
      <c r="OJN16" s="71"/>
      <c r="OJO16" s="71"/>
      <c r="OJP16" s="71"/>
      <c r="OJQ16" s="71"/>
      <c r="OJR16" s="71"/>
      <c r="OJS16" s="71"/>
      <c r="OJT16" s="71"/>
      <c r="OJU16" s="71"/>
      <c r="OJV16" s="71"/>
      <c r="OJW16" s="35"/>
      <c r="OJX16" s="14"/>
      <c r="OJY16" s="71"/>
      <c r="OJZ16" s="71"/>
      <c r="OKA16" s="71"/>
      <c r="OKB16" s="71"/>
      <c r="OKC16" s="71"/>
      <c r="OKD16" s="71"/>
      <c r="OKE16" s="71"/>
      <c r="OKF16" s="71"/>
      <c r="OKG16" s="71"/>
      <c r="OKH16" s="71"/>
      <c r="OKI16" s="71"/>
      <c r="OKJ16" s="35"/>
      <c r="OKK16" s="14"/>
      <c r="OKL16" s="71"/>
      <c r="OKM16" s="71"/>
      <c r="OKN16" s="71"/>
      <c r="OKO16" s="71"/>
      <c r="OKP16" s="71"/>
      <c r="OKQ16" s="71"/>
      <c r="OKR16" s="71"/>
      <c r="OKS16" s="71"/>
      <c r="OKT16" s="71"/>
      <c r="OKU16" s="71"/>
      <c r="OKV16" s="71"/>
      <c r="OKW16" s="35"/>
      <c r="OKX16" s="14"/>
      <c r="OKY16" s="71"/>
      <c r="OKZ16" s="71"/>
      <c r="OLA16" s="71"/>
      <c r="OLB16" s="71"/>
      <c r="OLC16" s="71"/>
      <c r="OLD16" s="71"/>
      <c r="OLE16" s="71"/>
      <c r="OLF16" s="71"/>
      <c r="OLG16" s="71"/>
      <c r="OLH16" s="71"/>
      <c r="OLI16" s="71"/>
      <c r="OLJ16" s="35"/>
      <c r="OLK16" s="14"/>
      <c r="OLL16" s="71"/>
      <c r="OLM16" s="71"/>
      <c r="OLN16" s="71"/>
      <c r="OLO16" s="71"/>
      <c r="OLP16" s="71"/>
      <c r="OLQ16" s="71"/>
      <c r="OLR16" s="71"/>
      <c r="OLS16" s="71"/>
      <c r="OLT16" s="71"/>
      <c r="OLU16" s="71"/>
      <c r="OLV16" s="71"/>
      <c r="OLW16" s="35"/>
      <c r="OLX16" s="14"/>
      <c r="OLY16" s="71"/>
      <c r="OLZ16" s="71"/>
      <c r="OMA16" s="71"/>
      <c r="OMB16" s="71"/>
      <c r="OMC16" s="71"/>
      <c r="OMD16" s="71"/>
      <c r="OME16" s="71"/>
      <c r="OMF16" s="71"/>
      <c r="OMG16" s="71"/>
      <c r="OMH16" s="71"/>
      <c r="OMI16" s="71"/>
      <c r="OMJ16" s="35"/>
      <c r="OMK16" s="14"/>
      <c r="OML16" s="71"/>
      <c r="OMM16" s="71"/>
      <c r="OMN16" s="71"/>
      <c r="OMO16" s="71"/>
      <c r="OMP16" s="71"/>
      <c r="OMQ16" s="71"/>
      <c r="OMR16" s="71"/>
      <c r="OMS16" s="71"/>
      <c r="OMT16" s="71"/>
      <c r="OMU16" s="71"/>
      <c r="OMV16" s="71"/>
      <c r="OMW16" s="35"/>
      <c r="OMX16" s="14"/>
      <c r="OMY16" s="71"/>
      <c r="OMZ16" s="71"/>
      <c r="ONA16" s="71"/>
      <c r="ONB16" s="71"/>
      <c r="ONC16" s="71"/>
      <c r="OND16" s="71"/>
      <c r="ONE16" s="71"/>
      <c r="ONF16" s="71"/>
      <c r="ONG16" s="71"/>
      <c r="ONH16" s="71"/>
      <c r="ONI16" s="71"/>
      <c r="ONJ16" s="35"/>
      <c r="ONK16" s="14"/>
      <c r="ONL16" s="71"/>
      <c r="ONM16" s="71"/>
      <c r="ONN16" s="71"/>
      <c r="ONO16" s="71"/>
      <c r="ONP16" s="71"/>
      <c r="ONQ16" s="71"/>
      <c r="ONR16" s="71"/>
      <c r="ONS16" s="71"/>
      <c r="ONT16" s="71"/>
      <c r="ONU16" s="71"/>
      <c r="ONV16" s="71"/>
      <c r="ONW16" s="35"/>
      <c r="ONX16" s="14"/>
      <c r="ONY16" s="71"/>
      <c r="ONZ16" s="71"/>
      <c r="OOA16" s="71"/>
      <c r="OOB16" s="71"/>
      <c r="OOC16" s="71"/>
      <c r="OOD16" s="71"/>
      <c r="OOE16" s="71"/>
      <c r="OOF16" s="71"/>
      <c r="OOG16" s="71"/>
      <c r="OOH16" s="71"/>
      <c r="OOI16" s="71"/>
      <c r="OOJ16" s="35"/>
      <c r="OOK16" s="14"/>
      <c r="OOL16" s="71"/>
      <c r="OOM16" s="71"/>
      <c r="OON16" s="71"/>
      <c r="OOO16" s="71"/>
      <c r="OOP16" s="71"/>
      <c r="OOQ16" s="71"/>
      <c r="OOR16" s="71"/>
      <c r="OOS16" s="71"/>
      <c r="OOT16" s="71"/>
      <c r="OOU16" s="71"/>
      <c r="OOV16" s="71"/>
      <c r="OOW16" s="35"/>
      <c r="OOX16" s="14"/>
      <c r="OOY16" s="71"/>
      <c r="OOZ16" s="71"/>
      <c r="OPA16" s="71"/>
      <c r="OPB16" s="71"/>
      <c r="OPC16" s="71"/>
      <c r="OPD16" s="71"/>
      <c r="OPE16" s="71"/>
      <c r="OPF16" s="71"/>
      <c r="OPG16" s="71"/>
      <c r="OPH16" s="71"/>
      <c r="OPI16" s="71"/>
      <c r="OPJ16" s="35"/>
      <c r="OPK16" s="14"/>
      <c r="OPL16" s="71"/>
      <c r="OPM16" s="71"/>
      <c r="OPN16" s="71"/>
      <c r="OPO16" s="71"/>
      <c r="OPP16" s="71"/>
      <c r="OPQ16" s="71"/>
      <c r="OPR16" s="71"/>
      <c r="OPS16" s="71"/>
      <c r="OPT16" s="71"/>
      <c r="OPU16" s="71"/>
      <c r="OPV16" s="71"/>
      <c r="OPW16" s="35"/>
      <c r="OPX16" s="14"/>
      <c r="OPY16" s="71"/>
      <c r="OPZ16" s="71"/>
      <c r="OQA16" s="71"/>
      <c r="OQB16" s="71"/>
      <c r="OQC16" s="71"/>
      <c r="OQD16" s="71"/>
      <c r="OQE16" s="71"/>
      <c r="OQF16" s="71"/>
      <c r="OQG16" s="71"/>
      <c r="OQH16" s="71"/>
      <c r="OQI16" s="71"/>
      <c r="OQJ16" s="35"/>
      <c r="OQK16" s="14"/>
      <c r="OQL16" s="71"/>
      <c r="OQM16" s="71"/>
      <c r="OQN16" s="71"/>
      <c r="OQO16" s="71"/>
      <c r="OQP16" s="71"/>
      <c r="OQQ16" s="71"/>
      <c r="OQR16" s="71"/>
      <c r="OQS16" s="71"/>
      <c r="OQT16" s="71"/>
      <c r="OQU16" s="71"/>
      <c r="OQV16" s="71"/>
      <c r="OQW16" s="35"/>
      <c r="OQX16" s="14"/>
      <c r="OQY16" s="71"/>
      <c r="OQZ16" s="71"/>
      <c r="ORA16" s="71"/>
      <c r="ORB16" s="71"/>
      <c r="ORC16" s="71"/>
      <c r="ORD16" s="71"/>
      <c r="ORE16" s="71"/>
      <c r="ORF16" s="71"/>
      <c r="ORG16" s="71"/>
      <c r="ORH16" s="71"/>
      <c r="ORI16" s="71"/>
      <c r="ORJ16" s="35"/>
      <c r="ORK16" s="14"/>
      <c r="ORL16" s="71"/>
      <c r="ORM16" s="71"/>
      <c r="ORN16" s="71"/>
      <c r="ORO16" s="71"/>
      <c r="ORP16" s="71"/>
      <c r="ORQ16" s="71"/>
      <c r="ORR16" s="71"/>
      <c r="ORS16" s="71"/>
      <c r="ORT16" s="71"/>
      <c r="ORU16" s="71"/>
      <c r="ORV16" s="71"/>
      <c r="ORW16" s="35"/>
      <c r="ORX16" s="14"/>
      <c r="ORY16" s="71"/>
      <c r="ORZ16" s="71"/>
      <c r="OSA16" s="71"/>
      <c r="OSB16" s="71"/>
      <c r="OSC16" s="71"/>
      <c r="OSD16" s="71"/>
      <c r="OSE16" s="71"/>
      <c r="OSF16" s="71"/>
      <c r="OSG16" s="71"/>
      <c r="OSH16" s="71"/>
      <c r="OSI16" s="71"/>
      <c r="OSJ16" s="35"/>
      <c r="OSK16" s="14"/>
      <c r="OSL16" s="71"/>
      <c r="OSM16" s="71"/>
      <c r="OSN16" s="71"/>
      <c r="OSO16" s="71"/>
      <c r="OSP16" s="71"/>
      <c r="OSQ16" s="71"/>
      <c r="OSR16" s="71"/>
      <c r="OSS16" s="71"/>
      <c r="OST16" s="71"/>
      <c r="OSU16" s="71"/>
      <c r="OSV16" s="71"/>
      <c r="OSW16" s="35"/>
      <c r="OSX16" s="14"/>
      <c r="OSY16" s="71"/>
      <c r="OSZ16" s="71"/>
      <c r="OTA16" s="71"/>
      <c r="OTB16" s="71"/>
      <c r="OTC16" s="71"/>
      <c r="OTD16" s="71"/>
      <c r="OTE16" s="71"/>
      <c r="OTF16" s="71"/>
      <c r="OTG16" s="71"/>
      <c r="OTH16" s="71"/>
      <c r="OTI16" s="71"/>
      <c r="OTJ16" s="35"/>
      <c r="OTK16" s="14"/>
      <c r="OTL16" s="71"/>
      <c r="OTM16" s="71"/>
      <c r="OTN16" s="71"/>
      <c r="OTO16" s="71"/>
      <c r="OTP16" s="71"/>
      <c r="OTQ16" s="71"/>
      <c r="OTR16" s="71"/>
      <c r="OTS16" s="71"/>
      <c r="OTT16" s="71"/>
      <c r="OTU16" s="71"/>
      <c r="OTV16" s="71"/>
      <c r="OTW16" s="35"/>
      <c r="OTX16" s="14"/>
      <c r="OTY16" s="71"/>
      <c r="OTZ16" s="71"/>
      <c r="OUA16" s="71"/>
      <c r="OUB16" s="71"/>
      <c r="OUC16" s="71"/>
      <c r="OUD16" s="71"/>
      <c r="OUE16" s="71"/>
      <c r="OUF16" s="71"/>
      <c r="OUG16" s="71"/>
      <c r="OUH16" s="71"/>
      <c r="OUI16" s="71"/>
      <c r="OUJ16" s="35"/>
      <c r="OUK16" s="14"/>
      <c r="OUL16" s="71"/>
      <c r="OUM16" s="71"/>
      <c r="OUN16" s="71"/>
      <c r="OUO16" s="71"/>
      <c r="OUP16" s="71"/>
      <c r="OUQ16" s="71"/>
      <c r="OUR16" s="71"/>
      <c r="OUS16" s="71"/>
      <c r="OUT16" s="71"/>
      <c r="OUU16" s="71"/>
      <c r="OUV16" s="71"/>
      <c r="OUW16" s="35"/>
      <c r="OUX16" s="14"/>
      <c r="OUY16" s="71"/>
      <c r="OUZ16" s="71"/>
      <c r="OVA16" s="71"/>
      <c r="OVB16" s="71"/>
      <c r="OVC16" s="71"/>
      <c r="OVD16" s="71"/>
      <c r="OVE16" s="71"/>
      <c r="OVF16" s="71"/>
      <c r="OVG16" s="71"/>
      <c r="OVH16" s="71"/>
      <c r="OVI16" s="71"/>
      <c r="OVJ16" s="35"/>
      <c r="OVK16" s="14"/>
      <c r="OVL16" s="71"/>
      <c r="OVM16" s="71"/>
      <c r="OVN16" s="71"/>
      <c r="OVO16" s="71"/>
      <c r="OVP16" s="71"/>
      <c r="OVQ16" s="71"/>
      <c r="OVR16" s="71"/>
      <c r="OVS16" s="71"/>
      <c r="OVT16" s="71"/>
      <c r="OVU16" s="71"/>
      <c r="OVV16" s="71"/>
      <c r="OVW16" s="35"/>
      <c r="OVX16" s="14"/>
      <c r="OVY16" s="71"/>
      <c r="OVZ16" s="71"/>
      <c r="OWA16" s="71"/>
      <c r="OWB16" s="71"/>
      <c r="OWC16" s="71"/>
      <c r="OWD16" s="71"/>
      <c r="OWE16" s="71"/>
      <c r="OWF16" s="71"/>
      <c r="OWG16" s="71"/>
      <c r="OWH16" s="71"/>
      <c r="OWI16" s="71"/>
      <c r="OWJ16" s="35"/>
      <c r="OWK16" s="14"/>
      <c r="OWL16" s="71"/>
      <c r="OWM16" s="71"/>
      <c r="OWN16" s="71"/>
      <c r="OWO16" s="71"/>
      <c r="OWP16" s="71"/>
      <c r="OWQ16" s="71"/>
      <c r="OWR16" s="71"/>
      <c r="OWS16" s="71"/>
      <c r="OWT16" s="71"/>
      <c r="OWU16" s="71"/>
      <c r="OWV16" s="71"/>
      <c r="OWW16" s="35"/>
      <c r="OWX16" s="14"/>
      <c r="OWY16" s="71"/>
      <c r="OWZ16" s="71"/>
      <c r="OXA16" s="71"/>
      <c r="OXB16" s="71"/>
      <c r="OXC16" s="71"/>
      <c r="OXD16" s="71"/>
      <c r="OXE16" s="71"/>
      <c r="OXF16" s="71"/>
      <c r="OXG16" s="71"/>
      <c r="OXH16" s="71"/>
      <c r="OXI16" s="71"/>
      <c r="OXJ16" s="35"/>
      <c r="OXK16" s="14"/>
      <c r="OXL16" s="71"/>
      <c r="OXM16" s="71"/>
      <c r="OXN16" s="71"/>
      <c r="OXO16" s="71"/>
      <c r="OXP16" s="71"/>
      <c r="OXQ16" s="71"/>
      <c r="OXR16" s="71"/>
      <c r="OXS16" s="71"/>
      <c r="OXT16" s="71"/>
      <c r="OXU16" s="71"/>
      <c r="OXV16" s="71"/>
      <c r="OXW16" s="35"/>
      <c r="OXX16" s="14"/>
      <c r="OXY16" s="71"/>
      <c r="OXZ16" s="71"/>
      <c r="OYA16" s="71"/>
      <c r="OYB16" s="71"/>
      <c r="OYC16" s="71"/>
      <c r="OYD16" s="71"/>
      <c r="OYE16" s="71"/>
      <c r="OYF16" s="71"/>
      <c r="OYG16" s="71"/>
      <c r="OYH16" s="71"/>
      <c r="OYI16" s="71"/>
      <c r="OYJ16" s="35"/>
      <c r="OYK16" s="14"/>
      <c r="OYL16" s="71"/>
      <c r="OYM16" s="71"/>
      <c r="OYN16" s="71"/>
      <c r="OYO16" s="71"/>
      <c r="OYP16" s="71"/>
      <c r="OYQ16" s="71"/>
      <c r="OYR16" s="71"/>
      <c r="OYS16" s="71"/>
      <c r="OYT16" s="71"/>
      <c r="OYU16" s="71"/>
      <c r="OYV16" s="71"/>
      <c r="OYW16" s="35"/>
      <c r="OYX16" s="14"/>
      <c r="OYY16" s="71"/>
      <c r="OYZ16" s="71"/>
      <c r="OZA16" s="71"/>
      <c r="OZB16" s="71"/>
      <c r="OZC16" s="71"/>
      <c r="OZD16" s="71"/>
      <c r="OZE16" s="71"/>
      <c r="OZF16" s="71"/>
      <c r="OZG16" s="71"/>
      <c r="OZH16" s="71"/>
      <c r="OZI16" s="71"/>
      <c r="OZJ16" s="35"/>
      <c r="OZK16" s="14"/>
      <c r="OZL16" s="71"/>
      <c r="OZM16" s="71"/>
      <c r="OZN16" s="71"/>
      <c r="OZO16" s="71"/>
      <c r="OZP16" s="71"/>
      <c r="OZQ16" s="71"/>
      <c r="OZR16" s="71"/>
      <c r="OZS16" s="71"/>
      <c r="OZT16" s="71"/>
      <c r="OZU16" s="71"/>
      <c r="OZV16" s="71"/>
      <c r="OZW16" s="35"/>
      <c r="OZX16" s="14"/>
      <c r="OZY16" s="71"/>
      <c r="OZZ16" s="71"/>
      <c r="PAA16" s="71"/>
      <c r="PAB16" s="71"/>
      <c r="PAC16" s="71"/>
      <c r="PAD16" s="71"/>
      <c r="PAE16" s="71"/>
      <c r="PAF16" s="71"/>
      <c r="PAG16" s="71"/>
      <c r="PAH16" s="71"/>
      <c r="PAI16" s="71"/>
      <c r="PAJ16" s="35"/>
      <c r="PAK16" s="14"/>
      <c r="PAL16" s="71"/>
      <c r="PAM16" s="71"/>
      <c r="PAN16" s="71"/>
      <c r="PAO16" s="71"/>
      <c r="PAP16" s="71"/>
      <c r="PAQ16" s="71"/>
      <c r="PAR16" s="71"/>
      <c r="PAS16" s="71"/>
      <c r="PAT16" s="71"/>
      <c r="PAU16" s="71"/>
      <c r="PAV16" s="71"/>
      <c r="PAW16" s="35"/>
      <c r="PAX16" s="14"/>
      <c r="PAY16" s="71"/>
      <c r="PAZ16" s="71"/>
      <c r="PBA16" s="71"/>
      <c r="PBB16" s="71"/>
      <c r="PBC16" s="71"/>
      <c r="PBD16" s="71"/>
      <c r="PBE16" s="71"/>
      <c r="PBF16" s="71"/>
      <c r="PBG16" s="71"/>
      <c r="PBH16" s="71"/>
      <c r="PBI16" s="71"/>
      <c r="PBJ16" s="35"/>
      <c r="PBK16" s="14"/>
      <c r="PBL16" s="71"/>
      <c r="PBM16" s="71"/>
      <c r="PBN16" s="71"/>
      <c r="PBO16" s="71"/>
      <c r="PBP16" s="71"/>
      <c r="PBQ16" s="71"/>
      <c r="PBR16" s="71"/>
      <c r="PBS16" s="71"/>
      <c r="PBT16" s="71"/>
      <c r="PBU16" s="71"/>
      <c r="PBV16" s="71"/>
      <c r="PBW16" s="35"/>
      <c r="PBX16" s="14"/>
      <c r="PBY16" s="71"/>
      <c r="PBZ16" s="71"/>
      <c r="PCA16" s="71"/>
      <c r="PCB16" s="71"/>
      <c r="PCC16" s="71"/>
      <c r="PCD16" s="71"/>
      <c r="PCE16" s="71"/>
      <c r="PCF16" s="71"/>
      <c r="PCG16" s="71"/>
      <c r="PCH16" s="71"/>
      <c r="PCI16" s="71"/>
      <c r="PCJ16" s="35"/>
      <c r="PCK16" s="14"/>
      <c r="PCL16" s="71"/>
      <c r="PCM16" s="71"/>
      <c r="PCN16" s="71"/>
      <c r="PCO16" s="71"/>
      <c r="PCP16" s="71"/>
      <c r="PCQ16" s="71"/>
      <c r="PCR16" s="71"/>
      <c r="PCS16" s="71"/>
      <c r="PCT16" s="71"/>
      <c r="PCU16" s="71"/>
      <c r="PCV16" s="71"/>
      <c r="PCW16" s="35"/>
      <c r="PCX16" s="14"/>
      <c r="PCY16" s="71"/>
      <c r="PCZ16" s="71"/>
      <c r="PDA16" s="71"/>
      <c r="PDB16" s="71"/>
      <c r="PDC16" s="71"/>
      <c r="PDD16" s="71"/>
      <c r="PDE16" s="71"/>
      <c r="PDF16" s="71"/>
      <c r="PDG16" s="71"/>
      <c r="PDH16" s="71"/>
      <c r="PDI16" s="71"/>
      <c r="PDJ16" s="35"/>
      <c r="PDK16" s="14"/>
      <c r="PDL16" s="71"/>
      <c r="PDM16" s="71"/>
      <c r="PDN16" s="71"/>
      <c r="PDO16" s="71"/>
      <c r="PDP16" s="71"/>
      <c r="PDQ16" s="71"/>
      <c r="PDR16" s="71"/>
      <c r="PDS16" s="71"/>
      <c r="PDT16" s="71"/>
      <c r="PDU16" s="71"/>
      <c r="PDV16" s="71"/>
      <c r="PDW16" s="35"/>
      <c r="PDX16" s="14"/>
      <c r="PDY16" s="71"/>
      <c r="PDZ16" s="71"/>
      <c r="PEA16" s="71"/>
      <c r="PEB16" s="71"/>
      <c r="PEC16" s="71"/>
      <c r="PED16" s="71"/>
      <c r="PEE16" s="71"/>
      <c r="PEF16" s="71"/>
      <c r="PEG16" s="71"/>
      <c r="PEH16" s="71"/>
      <c r="PEI16" s="71"/>
      <c r="PEJ16" s="35"/>
      <c r="PEK16" s="14"/>
      <c r="PEL16" s="71"/>
      <c r="PEM16" s="71"/>
      <c r="PEN16" s="71"/>
      <c r="PEO16" s="71"/>
      <c r="PEP16" s="71"/>
      <c r="PEQ16" s="71"/>
      <c r="PER16" s="71"/>
      <c r="PES16" s="71"/>
      <c r="PET16" s="71"/>
      <c r="PEU16" s="71"/>
      <c r="PEV16" s="71"/>
      <c r="PEW16" s="35"/>
      <c r="PEX16" s="14"/>
      <c r="PEY16" s="71"/>
      <c r="PEZ16" s="71"/>
      <c r="PFA16" s="71"/>
      <c r="PFB16" s="71"/>
      <c r="PFC16" s="71"/>
      <c r="PFD16" s="71"/>
      <c r="PFE16" s="71"/>
      <c r="PFF16" s="71"/>
      <c r="PFG16" s="71"/>
      <c r="PFH16" s="71"/>
      <c r="PFI16" s="71"/>
      <c r="PFJ16" s="35"/>
      <c r="PFK16" s="14"/>
      <c r="PFL16" s="71"/>
      <c r="PFM16" s="71"/>
      <c r="PFN16" s="71"/>
      <c r="PFO16" s="71"/>
      <c r="PFP16" s="71"/>
      <c r="PFQ16" s="71"/>
      <c r="PFR16" s="71"/>
      <c r="PFS16" s="71"/>
      <c r="PFT16" s="71"/>
      <c r="PFU16" s="71"/>
      <c r="PFV16" s="71"/>
      <c r="PFW16" s="35"/>
      <c r="PFX16" s="14"/>
      <c r="PFY16" s="71"/>
      <c r="PFZ16" s="71"/>
      <c r="PGA16" s="71"/>
      <c r="PGB16" s="71"/>
      <c r="PGC16" s="71"/>
      <c r="PGD16" s="71"/>
      <c r="PGE16" s="71"/>
      <c r="PGF16" s="71"/>
      <c r="PGG16" s="71"/>
      <c r="PGH16" s="71"/>
      <c r="PGI16" s="71"/>
      <c r="PGJ16" s="35"/>
      <c r="PGK16" s="14"/>
      <c r="PGL16" s="71"/>
      <c r="PGM16" s="71"/>
      <c r="PGN16" s="71"/>
      <c r="PGO16" s="71"/>
      <c r="PGP16" s="71"/>
      <c r="PGQ16" s="71"/>
      <c r="PGR16" s="71"/>
      <c r="PGS16" s="71"/>
      <c r="PGT16" s="71"/>
      <c r="PGU16" s="71"/>
      <c r="PGV16" s="71"/>
      <c r="PGW16" s="35"/>
      <c r="PGX16" s="14"/>
      <c r="PGY16" s="71"/>
      <c r="PGZ16" s="71"/>
      <c r="PHA16" s="71"/>
      <c r="PHB16" s="71"/>
      <c r="PHC16" s="71"/>
      <c r="PHD16" s="71"/>
      <c r="PHE16" s="71"/>
      <c r="PHF16" s="71"/>
      <c r="PHG16" s="71"/>
      <c r="PHH16" s="71"/>
      <c r="PHI16" s="71"/>
      <c r="PHJ16" s="35"/>
      <c r="PHK16" s="14"/>
      <c r="PHL16" s="71"/>
      <c r="PHM16" s="71"/>
      <c r="PHN16" s="71"/>
      <c r="PHO16" s="71"/>
      <c r="PHP16" s="71"/>
      <c r="PHQ16" s="71"/>
      <c r="PHR16" s="71"/>
      <c r="PHS16" s="71"/>
      <c r="PHT16" s="71"/>
      <c r="PHU16" s="71"/>
      <c r="PHV16" s="71"/>
      <c r="PHW16" s="35"/>
      <c r="PHX16" s="14"/>
      <c r="PHY16" s="71"/>
      <c r="PHZ16" s="71"/>
      <c r="PIA16" s="71"/>
      <c r="PIB16" s="71"/>
      <c r="PIC16" s="71"/>
      <c r="PID16" s="71"/>
      <c r="PIE16" s="71"/>
      <c r="PIF16" s="71"/>
      <c r="PIG16" s="71"/>
      <c r="PIH16" s="71"/>
      <c r="PII16" s="71"/>
      <c r="PIJ16" s="35"/>
      <c r="PIK16" s="14"/>
      <c r="PIL16" s="71"/>
      <c r="PIM16" s="71"/>
      <c r="PIN16" s="71"/>
      <c r="PIO16" s="71"/>
      <c r="PIP16" s="71"/>
      <c r="PIQ16" s="71"/>
      <c r="PIR16" s="71"/>
      <c r="PIS16" s="71"/>
      <c r="PIT16" s="71"/>
      <c r="PIU16" s="71"/>
      <c r="PIV16" s="71"/>
      <c r="PIW16" s="35"/>
      <c r="PIX16" s="14"/>
      <c r="PIY16" s="71"/>
      <c r="PIZ16" s="71"/>
      <c r="PJA16" s="71"/>
      <c r="PJB16" s="71"/>
      <c r="PJC16" s="71"/>
      <c r="PJD16" s="71"/>
      <c r="PJE16" s="71"/>
      <c r="PJF16" s="71"/>
      <c r="PJG16" s="71"/>
      <c r="PJH16" s="71"/>
      <c r="PJI16" s="71"/>
      <c r="PJJ16" s="35"/>
      <c r="PJK16" s="14"/>
      <c r="PJL16" s="71"/>
      <c r="PJM16" s="71"/>
      <c r="PJN16" s="71"/>
      <c r="PJO16" s="71"/>
      <c r="PJP16" s="71"/>
      <c r="PJQ16" s="71"/>
      <c r="PJR16" s="71"/>
      <c r="PJS16" s="71"/>
      <c r="PJT16" s="71"/>
      <c r="PJU16" s="71"/>
      <c r="PJV16" s="71"/>
      <c r="PJW16" s="35"/>
      <c r="PJX16" s="14"/>
      <c r="PJY16" s="71"/>
      <c r="PJZ16" s="71"/>
      <c r="PKA16" s="71"/>
      <c r="PKB16" s="71"/>
      <c r="PKC16" s="71"/>
      <c r="PKD16" s="71"/>
      <c r="PKE16" s="71"/>
      <c r="PKF16" s="71"/>
      <c r="PKG16" s="71"/>
      <c r="PKH16" s="71"/>
      <c r="PKI16" s="71"/>
      <c r="PKJ16" s="35"/>
      <c r="PKK16" s="14"/>
      <c r="PKL16" s="71"/>
      <c r="PKM16" s="71"/>
      <c r="PKN16" s="71"/>
      <c r="PKO16" s="71"/>
      <c r="PKP16" s="71"/>
      <c r="PKQ16" s="71"/>
      <c r="PKR16" s="71"/>
      <c r="PKS16" s="71"/>
      <c r="PKT16" s="71"/>
      <c r="PKU16" s="71"/>
      <c r="PKV16" s="71"/>
      <c r="PKW16" s="35"/>
      <c r="PKX16" s="14"/>
      <c r="PKY16" s="71"/>
      <c r="PKZ16" s="71"/>
      <c r="PLA16" s="71"/>
      <c r="PLB16" s="71"/>
      <c r="PLC16" s="71"/>
      <c r="PLD16" s="71"/>
      <c r="PLE16" s="71"/>
      <c r="PLF16" s="71"/>
      <c r="PLG16" s="71"/>
      <c r="PLH16" s="71"/>
      <c r="PLI16" s="71"/>
      <c r="PLJ16" s="35"/>
      <c r="PLK16" s="14"/>
      <c r="PLL16" s="71"/>
      <c r="PLM16" s="71"/>
      <c r="PLN16" s="71"/>
      <c r="PLO16" s="71"/>
      <c r="PLP16" s="71"/>
      <c r="PLQ16" s="71"/>
      <c r="PLR16" s="71"/>
      <c r="PLS16" s="71"/>
      <c r="PLT16" s="71"/>
      <c r="PLU16" s="71"/>
      <c r="PLV16" s="71"/>
      <c r="PLW16" s="35"/>
      <c r="PLX16" s="14"/>
      <c r="PLY16" s="71"/>
      <c r="PLZ16" s="71"/>
      <c r="PMA16" s="71"/>
      <c r="PMB16" s="71"/>
      <c r="PMC16" s="71"/>
      <c r="PMD16" s="71"/>
      <c r="PME16" s="71"/>
      <c r="PMF16" s="71"/>
      <c r="PMG16" s="71"/>
      <c r="PMH16" s="71"/>
      <c r="PMI16" s="71"/>
      <c r="PMJ16" s="35"/>
      <c r="PMK16" s="14"/>
      <c r="PML16" s="71"/>
      <c r="PMM16" s="71"/>
      <c r="PMN16" s="71"/>
      <c r="PMO16" s="71"/>
      <c r="PMP16" s="71"/>
      <c r="PMQ16" s="71"/>
      <c r="PMR16" s="71"/>
      <c r="PMS16" s="71"/>
      <c r="PMT16" s="71"/>
      <c r="PMU16" s="71"/>
      <c r="PMV16" s="71"/>
      <c r="PMW16" s="35"/>
      <c r="PMX16" s="14"/>
      <c r="PMY16" s="71"/>
      <c r="PMZ16" s="71"/>
      <c r="PNA16" s="71"/>
      <c r="PNB16" s="71"/>
      <c r="PNC16" s="71"/>
      <c r="PND16" s="71"/>
      <c r="PNE16" s="71"/>
      <c r="PNF16" s="71"/>
      <c r="PNG16" s="71"/>
      <c r="PNH16" s="71"/>
      <c r="PNI16" s="71"/>
      <c r="PNJ16" s="35"/>
      <c r="PNK16" s="14"/>
      <c r="PNL16" s="71"/>
      <c r="PNM16" s="71"/>
      <c r="PNN16" s="71"/>
      <c r="PNO16" s="71"/>
      <c r="PNP16" s="71"/>
      <c r="PNQ16" s="71"/>
      <c r="PNR16" s="71"/>
      <c r="PNS16" s="71"/>
      <c r="PNT16" s="71"/>
      <c r="PNU16" s="71"/>
      <c r="PNV16" s="71"/>
      <c r="PNW16" s="35"/>
      <c r="PNX16" s="14"/>
      <c r="PNY16" s="71"/>
      <c r="PNZ16" s="71"/>
      <c r="POA16" s="71"/>
      <c r="POB16" s="71"/>
      <c r="POC16" s="71"/>
      <c r="POD16" s="71"/>
      <c r="POE16" s="71"/>
      <c r="POF16" s="71"/>
      <c r="POG16" s="71"/>
      <c r="POH16" s="71"/>
      <c r="POI16" s="71"/>
      <c r="POJ16" s="35"/>
      <c r="POK16" s="14"/>
      <c r="POL16" s="71"/>
      <c r="POM16" s="71"/>
      <c r="PON16" s="71"/>
      <c r="POO16" s="71"/>
      <c r="POP16" s="71"/>
      <c r="POQ16" s="71"/>
      <c r="POR16" s="71"/>
      <c r="POS16" s="71"/>
      <c r="POT16" s="71"/>
      <c r="POU16" s="71"/>
      <c r="POV16" s="71"/>
      <c r="POW16" s="35"/>
      <c r="POX16" s="14"/>
      <c r="POY16" s="71"/>
      <c r="POZ16" s="71"/>
      <c r="PPA16" s="71"/>
      <c r="PPB16" s="71"/>
      <c r="PPC16" s="71"/>
      <c r="PPD16" s="71"/>
      <c r="PPE16" s="71"/>
      <c r="PPF16" s="71"/>
      <c r="PPG16" s="71"/>
      <c r="PPH16" s="71"/>
      <c r="PPI16" s="71"/>
      <c r="PPJ16" s="35"/>
      <c r="PPK16" s="14"/>
      <c r="PPL16" s="71"/>
      <c r="PPM16" s="71"/>
      <c r="PPN16" s="71"/>
      <c r="PPO16" s="71"/>
      <c r="PPP16" s="71"/>
      <c r="PPQ16" s="71"/>
      <c r="PPR16" s="71"/>
      <c r="PPS16" s="71"/>
      <c r="PPT16" s="71"/>
      <c r="PPU16" s="71"/>
      <c r="PPV16" s="71"/>
      <c r="PPW16" s="35"/>
      <c r="PPX16" s="14"/>
      <c r="PPY16" s="71"/>
      <c r="PPZ16" s="71"/>
      <c r="PQA16" s="71"/>
      <c r="PQB16" s="71"/>
      <c r="PQC16" s="71"/>
      <c r="PQD16" s="71"/>
      <c r="PQE16" s="71"/>
      <c r="PQF16" s="71"/>
      <c r="PQG16" s="71"/>
      <c r="PQH16" s="71"/>
      <c r="PQI16" s="71"/>
      <c r="PQJ16" s="35"/>
      <c r="PQK16" s="14"/>
      <c r="PQL16" s="71"/>
      <c r="PQM16" s="71"/>
      <c r="PQN16" s="71"/>
      <c r="PQO16" s="71"/>
      <c r="PQP16" s="71"/>
      <c r="PQQ16" s="71"/>
      <c r="PQR16" s="71"/>
      <c r="PQS16" s="71"/>
      <c r="PQT16" s="71"/>
      <c r="PQU16" s="71"/>
      <c r="PQV16" s="71"/>
      <c r="PQW16" s="35"/>
      <c r="PQX16" s="14"/>
      <c r="PQY16" s="71"/>
      <c r="PQZ16" s="71"/>
      <c r="PRA16" s="71"/>
      <c r="PRB16" s="71"/>
      <c r="PRC16" s="71"/>
      <c r="PRD16" s="71"/>
      <c r="PRE16" s="71"/>
      <c r="PRF16" s="71"/>
      <c r="PRG16" s="71"/>
      <c r="PRH16" s="71"/>
      <c r="PRI16" s="71"/>
      <c r="PRJ16" s="35"/>
      <c r="PRK16" s="14"/>
      <c r="PRL16" s="71"/>
      <c r="PRM16" s="71"/>
      <c r="PRN16" s="71"/>
      <c r="PRO16" s="71"/>
      <c r="PRP16" s="71"/>
      <c r="PRQ16" s="71"/>
      <c r="PRR16" s="71"/>
      <c r="PRS16" s="71"/>
      <c r="PRT16" s="71"/>
      <c r="PRU16" s="71"/>
      <c r="PRV16" s="71"/>
      <c r="PRW16" s="35"/>
      <c r="PRX16" s="14"/>
      <c r="PRY16" s="71"/>
      <c r="PRZ16" s="71"/>
      <c r="PSA16" s="71"/>
      <c r="PSB16" s="71"/>
      <c r="PSC16" s="71"/>
      <c r="PSD16" s="71"/>
      <c r="PSE16" s="71"/>
      <c r="PSF16" s="71"/>
      <c r="PSG16" s="71"/>
      <c r="PSH16" s="71"/>
      <c r="PSI16" s="71"/>
      <c r="PSJ16" s="35"/>
      <c r="PSK16" s="14"/>
      <c r="PSL16" s="71"/>
      <c r="PSM16" s="71"/>
      <c r="PSN16" s="71"/>
      <c r="PSO16" s="71"/>
      <c r="PSP16" s="71"/>
      <c r="PSQ16" s="71"/>
      <c r="PSR16" s="71"/>
      <c r="PSS16" s="71"/>
      <c r="PST16" s="71"/>
      <c r="PSU16" s="71"/>
      <c r="PSV16" s="71"/>
      <c r="PSW16" s="35"/>
      <c r="PSX16" s="14"/>
      <c r="PSY16" s="71"/>
      <c r="PSZ16" s="71"/>
      <c r="PTA16" s="71"/>
      <c r="PTB16" s="71"/>
      <c r="PTC16" s="71"/>
      <c r="PTD16" s="71"/>
      <c r="PTE16" s="71"/>
      <c r="PTF16" s="71"/>
      <c r="PTG16" s="71"/>
      <c r="PTH16" s="71"/>
      <c r="PTI16" s="71"/>
      <c r="PTJ16" s="35"/>
      <c r="PTK16" s="14"/>
      <c r="PTL16" s="71"/>
      <c r="PTM16" s="71"/>
      <c r="PTN16" s="71"/>
      <c r="PTO16" s="71"/>
      <c r="PTP16" s="71"/>
      <c r="PTQ16" s="71"/>
      <c r="PTR16" s="71"/>
      <c r="PTS16" s="71"/>
      <c r="PTT16" s="71"/>
      <c r="PTU16" s="71"/>
      <c r="PTV16" s="71"/>
      <c r="PTW16" s="35"/>
      <c r="PTX16" s="14"/>
      <c r="PTY16" s="71"/>
      <c r="PTZ16" s="71"/>
      <c r="PUA16" s="71"/>
      <c r="PUB16" s="71"/>
      <c r="PUC16" s="71"/>
      <c r="PUD16" s="71"/>
      <c r="PUE16" s="71"/>
      <c r="PUF16" s="71"/>
      <c r="PUG16" s="71"/>
      <c r="PUH16" s="71"/>
      <c r="PUI16" s="71"/>
      <c r="PUJ16" s="35"/>
      <c r="PUK16" s="14"/>
      <c r="PUL16" s="71"/>
      <c r="PUM16" s="71"/>
      <c r="PUN16" s="71"/>
      <c r="PUO16" s="71"/>
      <c r="PUP16" s="71"/>
      <c r="PUQ16" s="71"/>
      <c r="PUR16" s="71"/>
      <c r="PUS16" s="71"/>
      <c r="PUT16" s="71"/>
      <c r="PUU16" s="71"/>
      <c r="PUV16" s="71"/>
      <c r="PUW16" s="35"/>
      <c r="PUX16" s="14"/>
      <c r="PUY16" s="71"/>
      <c r="PUZ16" s="71"/>
      <c r="PVA16" s="71"/>
      <c r="PVB16" s="71"/>
      <c r="PVC16" s="71"/>
      <c r="PVD16" s="71"/>
      <c r="PVE16" s="71"/>
      <c r="PVF16" s="71"/>
      <c r="PVG16" s="71"/>
      <c r="PVH16" s="71"/>
      <c r="PVI16" s="71"/>
      <c r="PVJ16" s="35"/>
      <c r="PVK16" s="14"/>
      <c r="PVL16" s="71"/>
      <c r="PVM16" s="71"/>
      <c r="PVN16" s="71"/>
      <c r="PVO16" s="71"/>
      <c r="PVP16" s="71"/>
      <c r="PVQ16" s="71"/>
      <c r="PVR16" s="71"/>
      <c r="PVS16" s="71"/>
      <c r="PVT16" s="71"/>
      <c r="PVU16" s="71"/>
      <c r="PVV16" s="71"/>
      <c r="PVW16" s="35"/>
      <c r="PVX16" s="14"/>
      <c r="PVY16" s="71"/>
      <c r="PVZ16" s="71"/>
      <c r="PWA16" s="71"/>
      <c r="PWB16" s="71"/>
      <c r="PWC16" s="71"/>
      <c r="PWD16" s="71"/>
      <c r="PWE16" s="71"/>
      <c r="PWF16" s="71"/>
      <c r="PWG16" s="71"/>
      <c r="PWH16" s="71"/>
      <c r="PWI16" s="71"/>
      <c r="PWJ16" s="35"/>
      <c r="PWK16" s="14"/>
      <c r="PWL16" s="71"/>
      <c r="PWM16" s="71"/>
      <c r="PWN16" s="71"/>
      <c r="PWO16" s="71"/>
      <c r="PWP16" s="71"/>
      <c r="PWQ16" s="71"/>
      <c r="PWR16" s="71"/>
      <c r="PWS16" s="71"/>
      <c r="PWT16" s="71"/>
      <c r="PWU16" s="71"/>
      <c r="PWV16" s="71"/>
      <c r="PWW16" s="35"/>
      <c r="PWX16" s="14"/>
      <c r="PWY16" s="71"/>
      <c r="PWZ16" s="71"/>
      <c r="PXA16" s="71"/>
      <c r="PXB16" s="71"/>
      <c r="PXC16" s="71"/>
      <c r="PXD16" s="71"/>
      <c r="PXE16" s="71"/>
      <c r="PXF16" s="71"/>
      <c r="PXG16" s="71"/>
      <c r="PXH16" s="71"/>
      <c r="PXI16" s="71"/>
      <c r="PXJ16" s="35"/>
      <c r="PXK16" s="14"/>
      <c r="PXL16" s="71"/>
      <c r="PXM16" s="71"/>
      <c r="PXN16" s="71"/>
      <c r="PXO16" s="71"/>
      <c r="PXP16" s="71"/>
      <c r="PXQ16" s="71"/>
      <c r="PXR16" s="71"/>
      <c r="PXS16" s="71"/>
      <c r="PXT16" s="71"/>
      <c r="PXU16" s="71"/>
      <c r="PXV16" s="71"/>
      <c r="PXW16" s="35"/>
      <c r="PXX16" s="14"/>
      <c r="PXY16" s="71"/>
      <c r="PXZ16" s="71"/>
      <c r="PYA16" s="71"/>
      <c r="PYB16" s="71"/>
      <c r="PYC16" s="71"/>
      <c r="PYD16" s="71"/>
      <c r="PYE16" s="71"/>
      <c r="PYF16" s="71"/>
      <c r="PYG16" s="71"/>
      <c r="PYH16" s="71"/>
      <c r="PYI16" s="71"/>
      <c r="PYJ16" s="35"/>
      <c r="PYK16" s="14"/>
      <c r="PYL16" s="71"/>
      <c r="PYM16" s="71"/>
      <c r="PYN16" s="71"/>
      <c r="PYO16" s="71"/>
      <c r="PYP16" s="71"/>
      <c r="PYQ16" s="71"/>
      <c r="PYR16" s="71"/>
      <c r="PYS16" s="71"/>
      <c r="PYT16" s="71"/>
      <c r="PYU16" s="71"/>
      <c r="PYV16" s="71"/>
      <c r="PYW16" s="35"/>
      <c r="PYX16" s="14"/>
      <c r="PYY16" s="71"/>
      <c r="PYZ16" s="71"/>
      <c r="PZA16" s="71"/>
      <c r="PZB16" s="71"/>
      <c r="PZC16" s="71"/>
      <c r="PZD16" s="71"/>
      <c r="PZE16" s="71"/>
      <c r="PZF16" s="71"/>
      <c r="PZG16" s="71"/>
      <c r="PZH16" s="71"/>
      <c r="PZI16" s="71"/>
      <c r="PZJ16" s="35"/>
      <c r="PZK16" s="14"/>
      <c r="PZL16" s="71"/>
      <c r="PZM16" s="71"/>
      <c r="PZN16" s="71"/>
      <c r="PZO16" s="71"/>
      <c r="PZP16" s="71"/>
      <c r="PZQ16" s="71"/>
      <c r="PZR16" s="71"/>
      <c r="PZS16" s="71"/>
      <c r="PZT16" s="71"/>
      <c r="PZU16" s="71"/>
      <c r="PZV16" s="71"/>
      <c r="PZW16" s="35"/>
      <c r="PZX16" s="14"/>
      <c r="PZY16" s="71"/>
      <c r="PZZ16" s="71"/>
      <c r="QAA16" s="71"/>
      <c r="QAB16" s="71"/>
      <c r="QAC16" s="71"/>
      <c r="QAD16" s="71"/>
      <c r="QAE16" s="71"/>
      <c r="QAF16" s="71"/>
      <c r="QAG16" s="71"/>
      <c r="QAH16" s="71"/>
      <c r="QAI16" s="71"/>
      <c r="QAJ16" s="35"/>
      <c r="QAK16" s="14"/>
      <c r="QAL16" s="71"/>
      <c r="QAM16" s="71"/>
      <c r="QAN16" s="71"/>
      <c r="QAO16" s="71"/>
      <c r="QAP16" s="71"/>
      <c r="QAQ16" s="71"/>
      <c r="QAR16" s="71"/>
      <c r="QAS16" s="71"/>
      <c r="QAT16" s="71"/>
      <c r="QAU16" s="71"/>
      <c r="QAV16" s="71"/>
      <c r="QAW16" s="35"/>
      <c r="QAX16" s="14"/>
      <c r="QAY16" s="71"/>
      <c r="QAZ16" s="71"/>
      <c r="QBA16" s="71"/>
      <c r="QBB16" s="71"/>
      <c r="QBC16" s="71"/>
      <c r="QBD16" s="71"/>
      <c r="QBE16" s="71"/>
      <c r="QBF16" s="71"/>
      <c r="QBG16" s="71"/>
      <c r="QBH16" s="71"/>
      <c r="QBI16" s="71"/>
      <c r="QBJ16" s="35"/>
      <c r="QBK16" s="14"/>
      <c r="QBL16" s="71"/>
      <c r="QBM16" s="71"/>
      <c r="QBN16" s="71"/>
      <c r="QBO16" s="71"/>
      <c r="QBP16" s="71"/>
      <c r="QBQ16" s="71"/>
      <c r="QBR16" s="71"/>
      <c r="QBS16" s="71"/>
      <c r="QBT16" s="71"/>
      <c r="QBU16" s="71"/>
      <c r="QBV16" s="71"/>
      <c r="QBW16" s="35"/>
      <c r="QBX16" s="14"/>
      <c r="QBY16" s="71"/>
      <c r="QBZ16" s="71"/>
      <c r="QCA16" s="71"/>
      <c r="QCB16" s="71"/>
      <c r="QCC16" s="71"/>
      <c r="QCD16" s="71"/>
      <c r="QCE16" s="71"/>
      <c r="QCF16" s="71"/>
      <c r="QCG16" s="71"/>
      <c r="QCH16" s="71"/>
      <c r="QCI16" s="71"/>
      <c r="QCJ16" s="35"/>
      <c r="QCK16" s="14"/>
      <c r="QCL16" s="71"/>
      <c r="QCM16" s="71"/>
      <c r="QCN16" s="71"/>
      <c r="QCO16" s="71"/>
      <c r="QCP16" s="71"/>
      <c r="QCQ16" s="71"/>
      <c r="QCR16" s="71"/>
      <c r="QCS16" s="71"/>
      <c r="QCT16" s="71"/>
      <c r="QCU16" s="71"/>
      <c r="QCV16" s="71"/>
      <c r="QCW16" s="35"/>
      <c r="QCX16" s="14"/>
      <c r="QCY16" s="71"/>
      <c r="QCZ16" s="71"/>
      <c r="QDA16" s="71"/>
      <c r="QDB16" s="71"/>
      <c r="QDC16" s="71"/>
      <c r="QDD16" s="71"/>
      <c r="QDE16" s="71"/>
      <c r="QDF16" s="71"/>
      <c r="QDG16" s="71"/>
      <c r="QDH16" s="71"/>
      <c r="QDI16" s="71"/>
      <c r="QDJ16" s="35"/>
      <c r="QDK16" s="14"/>
      <c r="QDL16" s="71"/>
      <c r="QDM16" s="71"/>
      <c r="QDN16" s="71"/>
      <c r="QDO16" s="71"/>
      <c r="QDP16" s="71"/>
      <c r="QDQ16" s="71"/>
      <c r="QDR16" s="71"/>
      <c r="QDS16" s="71"/>
      <c r="QDT16" s="71"/>
      <c r="QDU16" s="71"/>
      <c r="QDV16" s="71"/>
      <c r="QDW16" s="35"/>
      <c r="QDX16" s="14"/>
      <c r="QDY16" s="71"/>
      <c r="QDZ16" s="71"/>
      <c r="QEA16" s="71"/>
      <c r="QEB16" s="71"/>
      <c r="QEC16" s="71"/>
      <c r="QED16" s="71"/>
      <c r="QEE16" s="71"/>
      <c r="QEF16" s="71"/>
      <c r="QEG16" s="71"/>
      <c r="QEH16" s="71"/>
      <c r="QEI16" s="71"/>
      <c r="QEJ16" s="35"/>
      <c r="QEK16" s="14"/>
      <c r="QEL16" s="71"/>
      <c r="QEM16" s="71"/>
      <c r="QEN16" s="71"/>
      <c r="QEO16" s="71"/>
      <c r="QEP16" s="71"/>
      <c r="QEQ16" s="71"/>
      <c r="QER16" s="71"/>
      <c r="QES16" s="71"/>
      <c r="QET16" s="71"/>
      <c r="QEU16" s="71"/>
      <c r="QEV16" s="71"/>
      <c r="QEW16" s="35"/>
      <c r="QEX16" s="14"/>
      <c r="QEY16" s="71"/>
      <c r="QEZ16" s="71"/>
      <c r="QFA16" s="71"/>
      <c r="QFB16" s="71"/>
      <c r="QFC16" s="71"/>
      <c r="QFD16" s="71"/>
      <c r="QFE16" s="71"/>
      <c r="QFF16" s="71"/>
      <c r="QFG16" s="71"/>
      <c r="QFH16" s="71"/>
      <c r="QFI16" s="71"/>
      <c r="QFJ16" s="35"/>
      <c r="QFK16" s="14"/>
      <c r="QFL16" s="71"/>
      <c r="QFM16" s="71"/>
      <c r="QFN16" s="71"/>
      <c r="QFO16" s="71"/>
      <c r="QFP16" s="71"/>
      <c r="QFQ16" s="71"/>
      <c r="QFR16" s="71"/>
      <c r="QFS16" s="71"/>
      <c r="QFT16" s="71"/>
      <c r="QFU16" s="71"/>
      <c r="QFV16" s="71"/>
      <c r="QFW16" s="35"/>
      <c r="QFX16" s="14"/>
      <c r="QFY16" s="71"/>
      <c r="QFZ16" s="71"/>
      <c r="QGA16" s="71"/>
      <c r="QGB16" s="71"/>
      <c r="QGC16" s="71"/>
      <c r="QGD16" s="71"/>
      <c r="QGE16" s="71"/>
      <c r="QGF16" s="71"/>
      <c r="QGG16" s="71"/>
      <c r="QGH16" s="71"/>
      <c r="QGI16" s="71"/>
      <c r="QGJ16" s="35"/>
      <c r="QGK16" s="14"/>
      <c r="QGL16" s="71"/>
      <c r="QGM16" s="71"/>
      <c r="QGN16" s="71"/>
      <c r="QGO16" s="71"/>
      <c r="QGP16" s="71"/>
      <c r="QGQ16" s="71"/>
      <c r="QGR16" s="71"/>
      <c r="QGS16" s="71"/>
      <c r="QGT16" s="71"/>
      <c r="QGU16" s="71"/>
      <c r="QGV16" s="71"/>
      <c r="QGW16" s="35"/>
      <c r="QGX16" s="14"/>
      <c r="QGY16" s="71"/>
      <c r="QGZ16" s="71"/>
      <c r="QHA16" s="71"/>
      <c r="QHB16" s="71"/>
      <c r="QHC16" s="71"/>
      <c r="QHD16" s="71"/>
      <c r="QHE16" s="71"/>
      <c r="QHF16" s="71"/>
      <c r="QHG16" s="71"/>
      <c r="QHH16" s="71"/>
      <c r="QHI16" s="71"/>
      <c r="QHJ16" s="35"/>
      <c r="QHK16" s="14"/>
      <c r="QHL16" s="71"/>
      <c r="QHM16" s="71"/>
      <c r="QHN16" s="71"/>
      <c r="QHO16" s="71"/>
      <c r="QHP16" s="71"/>
      <c r="QHQ16" s="71"/>
      <c r="QHR16" s="71"/>
      <c r="QHS16" s="71"/>
      <c r="QHT16" s="71"/>
      <c r="QHU16" s="71"/>
      <c r="QHV16" s="71"/>
      <c r="QHW16" s="35"/>
      <c r="QHX16" s="14"/>
      <c r="QHY16" s="71"/>
      <c r="QHZ16" s="71"/>
      <c r="QIA16" s="71"/>
      <c r="QIB16" s="71"/>
      <c r="QIC16" s="71"/>
      <c r="QID16" s="71"/>
      <c r="QIE16" s="71"/>
      <c r="QIF16" s="71"/>
      <c r="QIG16" s="71"/>
      <c r="QIH16" s="71"/>
      <c r="QII16" s="71"/>
      <c r="QIJ16" s="35"/>
      <c r="QIK16" s="14"/>
      <c r="QIL16" s="71"/>
      <c r="QIM16" s="71"/>
      <c r="QIN16" s="71"/>
      <c r="QIO16" s="71"/>
      <c r="QIP16" s="71"/>
      <c r="QIQ16" s="71"/>
      <c r="QIR16" s="71"/>
      <c r="QIS16" s="71"/>
      <c r="QIT16" s="71"/>
      <c r="QIU16" s="71"/>
      <c r="QIV16" s="71"/>
      <c r="QIW16" s="35"/>
      <c r="QIX16" s="14"/>
      <c r="QIY16" s="71"/>
      <c r="QIZ16" s="71"/>
      <c r="QJA16" s="71"/>
      <c r="QJB16" s="71"/>
      <c r="QJC16" s="71"/>
      <c r="QJD16" s="71"/>
      <c r="QJE16" s="71"/>
      <c r="QJF16" s="71"/>
      <c r="QJG16" s="71"/>
      <c r="QJH16" s="71"/>
      <c r="QJI16" s="71"/>
      <c r="QJJ16" s="35"/>
      <c r="QJK16" s="14"/>
      <c r="QJL16" s="71"/>
      <c r="QJM16" s="71"/>
      <c r="QJN16" s="71"/>
      <c r="QJO16" s="71"/>
      <c r="QJP16" s="71"/>
      <c r="QJQ16" s="71"/>
      <c r="QJR16" s="71"/>
      <c r="QJS16" s="71"/>
      <c r="QJT16" s="71"/>
      <c r="QJU16" s="71"/>
      <c r="QJV16" s="71"/>
      <c r="QJW16" s="35"/>
      <c r="QJX16" s="14"/>
      <c r="QJY16" s="71"/>
      <c r="QJZ16" s="71"/>
      <c r="QKA16" s="71"/>
      <c r="QKB16" s="71"/>
      <c r="QKC16" s="71"/>
      <c r="QKD16" s="71"/>
      <c r="QKE16" s="71"/>
      <c r="QKF16" s="71"/>
      <c r="QKG16" s="71"/>
      <c r="QKH16" s="71"/>
      <c r="QKI16" s="71"/>
      <c r="QKJ16" s="35"/>
      <c r="QKK16" s="14"/>
      <c r="QKL16" s="71"/>
      <c r="QKM16" s="71"/>
      <c r="QKN16" s="71"/>
      <c r="QKO16" s="71"/>
      <c r="QKP16" s="71"/>
      <c r="QKQ16" s="71"/>
      <c r="QKR16" s="71"/>
      <c r="QKS16" s="71"/>
      <c r="QKT16" s="71"/>
      <c r="QKU16" s="71"/>
      <c r="QKV16" s="71"/>
      <c r="QKW16" s="35"/>
      <c r="QKX16" s="14"/>
      <c r="QKY16" s="71"/>
      <c r="QKZ16" s="71"/>
      <c r="QLA16" s="71"/>
      <c r="QLB16" s="71"/>
      <c r="QLC16" s="71"/>
      <c r="QLD16" s="71"/>
      <c r="QLE16" s="71"/>
      <c r="QLF16" s="71"/>
      <c r="QLG16" s="71"/>
      <c r="QLH16" s="71"/>
      <c r="QLI16" s="71"/>
      <c r="QLJ16" s="35"/>
      <c r="QLK16" s="14"/>
      <c r="QLL16" s="71"/>
      <c r="QLM16" s="71"/>
      <c r="QLN16" s="71"/>
      <c r="QLO16" s="71"/>
      <c r="QLP16" s="71"/>
      <c r="QLQ16" s="71"/>
      <c r="QLR16" s="71"/>
      <c r="QLS16" s="71"/>
      <c r="QLT16" s="71"/>
      <c r="QLU16" s="71"/>
      <c r="QLV16" s="71"/>
      <c r="QLW16" s="35"/>
      <c r="QLX16" s="14"/>
      <c r="QLY16" s="71"/>
      <c r="QLZ16" s="71"/>
      <c r="QMA16" s="71"/>
      <c r="QMB16" s="71"/>
      <c r="QMC16" s="71"/>
      <c r="QMD16" s="71"/>
      <c r="QME16" s="71"/>
      <c r="QMF16" s="71"/>
      <c r="QMG16" s="71"/>
      <c r="QMH16" s="71"/>
      <c r="QMI16" s="71"/>
      <c r="QMJ16" s="35"/>
      <c r="QMK16" s="14"/>
      <c r="QML16" s="71"/>
      <c r="QMM16" s="71"/>
      <c r="QMN16" s="71"/>
      <c r="QMO16" s="71"/>
      <c r="QMP16" s="71"/>
      <c r="QMQ16" s="71"/>
      <c r="QMR16" s="71"/>
      <c r="QMS16" s="71"/>
      <c r="QMT16" s="71"/>
      <c r="QMU16" s="71"/>
      <c r="QMV16" s="71"/>
      <c r="QMW16" s="35"/>
      <c r="QMX16" s="14"/>
      <c r="QMY16" s="71"/>
      <c r="QMZ16" s="71"/>
      <c r="QNA16" s="71"/>
      <c r="QNB16" s="71"/>
      <c r="QNC16" s="71"/>
      <c r="QND16" s="71"/>
      <c r="QNE16" s="71"/>
      <c r="QNF16" s="71"/>
      <c r="QNG16" s="71"/>
      <c r="QNH16" s="71"/>
      <c r="QNI16" s="71"/>
      <c r="QNJ16" s="35"/>
      <c r="QNK16" s="14"/>
      <c r="QNL16" s="71"/>
      <c r="QNM16" s="71"/>
      <c r="QNN16" s="71"/>
      <c r="QNO16" s="71"/>
      <c r="QNP16" s="71"/>
      <c r="QNQ16" s="71"/>
      <c r="QNR16" s="71"/>
      <c r="QNS16" s="71"/>
      <c r="QNT16" s="71"/>
      <c r="QNU16" s="71"/>
      <c r="QNV16" s="71"/>
      <c r="QNW16" s="35"/>
      <c r="QNX16" s="14"/>
      <c r="QNY16" s="71"/>
      <c r="QNZ16" s="71"/>
      <c r="QOA16" s="71"/>
      <c r="QOB16" s="71"/>
      <c r="QOC16" s="71"/>
      <c r="QOD16" s="71"/>
      <c r="QOE16" s="71"/>
      <c r="QOF16" s="71"/>
      <c r="QOG16" s="71"/>
      <c r="QOH16" s="71"/>
      <c r="QOI16" s="71"/>
      <c r="QOJ16" s="35"/>
      <c r="QOK16" s="14"/>
      <c r="QOL16" s="71"/>
      <c r="QOM16" s="71"/>
      <c r="QON16" s="71"/>
      <c r="QOO16" s="71"/>
      <c r="QOP16" s="71"/>
      <c r="QOQ16" s="71"/>
      <c r="QOR16" s="71"/>
      <c r="QOS16" s="71"/>
      <c r="QOT16" s="71"/>
      <c r="QOU16" s="71"/>
      <c r="QOV16" s="71"/>
      <c r="QOW16" s="35"/>
      <c r="QOX16" s="14"/>
      <c r="QOY16" s="71"/>
      <c r="QOZ16" s="71"/>
      <c r="QPA16" s="71"/>
      <c r="QPB16" s="71"/>
      <c r="QPC16" s="71"/>
      <c r="QPD16" s="71"/>
      <c r="QPE16" s="71"/>
      <c r="QPF16" s="71"/>
      <c r="QPG16" s="71"/>
      <c r="QPH16" s="71"/>
      <c r="QPI16" s="71"/>
      <c r="QPJ16" s="35"/>
      <c r="QPK16" s="14"/>
      <c r="QPL16" s="71"/>
      <c r="QPM16" s="71"/>
      <c r="QPN16" s="71"/>
      <c r="QPO16" s="71"/>
      <c r="QPP16" s="71"/>
      <c r="QPQ16" s="71"/>
      <c r="QPR16" s="71"/>
      <c r="QPS16" s="71"/>
      <c r="QPT16" s="71"/>
      <c r="QPU16" s="71"/>
      <c r="QPV16" s="71"/>
      <c r="QPW16" s="35"/>
      <c r="QPX16" s="14"/>
      <c r="QPY16" s="71"/>
      <c r="QPZ16" s="71"/>
      <c r="QQA16" s="71"/>
      <c r="QQB16" s="71"/>
      <c r="QQC16" s="71"/>
      <c r="QQD16" s="71"/>
      <c r="QQE16" s="71"/>
      <c r="QQF16" s="71"/>
      <c r="QQG16" s="71"/>
      <c r="QQH16" s="71"/>
      <c r="QQI16" s="71"/>
      <c r="QQJ16" s="35"/>
      <c r="QQK16" s="14"/>
      <c r="QQL16" s="71"/>
      <c r="QQM16" s="71"/>
      <c r="QQN16" s="71"/>
      <c r="QQO16" s="71"/>
      <c r="QQP16" s="71"/>
      <c r="QQQ16" s="71"/>
      <c r="QQR16" s="71"/>
      <c r="QQS16" s="71"/>
      <c r="QQT16" s="71"/>
      <c r="QQU16" s="71"/>
      <c r="QQV16" s="71"/>
      <c r="QQW16" s="35"/>
      <c r="QQX16" s="14"/>
      <c r="QQY16" s="71"/>
      <c r="QQZ16" s="71"/>
      <c r="QRA16" s="71"/>
      <c r="QRB16" s="71"/>
      <c r="QRC16" s="71"/>
      <c r="QRD16" s="71"/>
      <c r="QRE16" s="71"/>
      <c r="QRF16" s="71"/>
      <c r="QRG16" s="71"/>
      <c r="QRH16" s="71"/>
      <c r="QRI16" s="71"/>
      <c r="QRJ16" s="35"/>
      <c r="QRK16" s="14"/>
      <c r="QRL16" s="71"/>
      <c r="QRM16" s="71"/>
      <c r="QRN16" s="71"/>
      <c r="QRO16" s="71"/>
      <c r="QRP16" s="71"/>
      <c r="QRQ16" s="71"/>
      <c r="QRR16" s="71"/>
      <c r="QRS16" s="71"/>
      <c r="QRT16" s="71"/>
      <c r="QRU16" s="71"/>
      <c r="QRV16" s="71"/>
      <c r="QRW16" s="35"/>
      <c r="QRX16" s="14"/>
      <c r="QRY16" s="71"/>
      <c r="QRZ16" s="71"/>
      <c r="QSA16" s="71"/>
      <c r="QSB16" s="71"/>
      <c r="QSC16" s="71"/>
      <c r="QSD16" s="71"/>
      <c r="QSE16" s="71"/>
      <c r="QSF16" s="71"/>
      <c r="QSG16" s="71"/>
      <c r="QSH16" s="71"/>
      <c r="QSI16" s="71"/>
      <c r="QSJ16" s="35"/>
      <c r="QSK16" s="14"/>
      <c r="QSL16" s="71"/>
      <c r="QSM16" s="71"/>
      <c r="QSN16" s="71"/>
      <c r="QSO16" s="71"/>
      <c r="QSP16" s="71"/>
      <c r="QSQ16" s="71"/>
      <c r="QSR16" s="71"/>
      <c r="QSS16" s="71"/>
      <c r="QST16" s="71"/>
      <c r="QSU16" s="71"/>
      <c r="QSV16" s="71"/>
      <c r="QSW16" s="35"/>
      <c r="QSX16" s="14"/>
      <c r="QSY16" s="71"/>
      <c r="QSZ16" s="71"/>
      <c r="QTA16" s="71"/>
      <c r="QTB16" s="71"/>
      <c r="QTC16" s="71"/>
      <c r="QTD16" s="71"/>
      <c r="QTE16" s="71"/>
      <c r="QTF16" s="71"/>
      <c r="QTG16" s="71"/>
      <c r="QTH16" s="71"/>
      <c r="QTI16" s="71"/>
      <c r="QTJ16" s="35"/>
      <c r="QTK16" s="14"/>
      <c r="QTL16" s="71"/>
      <c r="QTM16" s="71"/>
      <c r="QTN16" s="71"/>
      <c r="QTO16" s="71"/>
      <c r="QTP16" s="71"/>
      <c r="QTQ16" s="71"/>
      <c r="QTR16" s="71"/>
      <c r="QTS16" s="71"/>
      <c r="QTT16" s="71"/>
      <c r="QTU16" s="71"/>
      <c r="QTV16" s="71"/>
      <c r="QTW16" s="35"/>
      <c r="QTX16" s="14"/>
      <c r="QTY16" s="71"/>
      <c r="QTZ16" s="71"/>
      <c r="QUA16" s="71"/>
      <c r="QUB16" s="71"/>
      <c r="QUC16" s="71"/>
      <c r="QUD16" s="71"/>
      <c r="QUE16" s="71"/>
      <c r="QUF16" s="71"/>
      <c r="QUG16" s="71"/>
      <c r="QUH16" s="71"/>
      <c r="QUI16" s="71"/>
      <c r="QUJ16" s="35"/>
      <c r="QUK16" s="14"/>
      <c r="QUL16" s="71"/>
      <c r="QUM16" s="71"/>
      <c r="QUN16" s="71"/>
      <c r="QUO16" s="71"/>
      <c r="QUP16" s="71"/>
      <c r="QUQ16" s="71"/>
      <c r="QUR16" s="71"/>
      <c r="QUS16" s="71"/>
      <c r="QUT16" s="71"/>
      <c r="QUU16" s="71"/>
      <c r="QUV16" s="71"/>
      <c r="QUW16" s="35"/>
      <c r="QUX16" s="14"/>
      <c r="QUY16" s="71"/>
      <c r="QUZ16" s="71"/>
      <c r="QVA16" s="71"/>
      <c r="QVB16" s="71"/>
      <c r="QVC16" s="71"/>
      <c r="QVD16" s="71"/>
      <c r="QVE16" s="71"/>
      <c r="QVF16" s="71"/>
      <c r="QVG16" s="71"/>
      <c r="QVH16" s="71"/>
      <c r="QVI16" s="71"/>
      <c r="QVJ16" s="35"/>
      <c r="QVK16" s="14"/>
      <c r="QVL16" s="71"/>
      <c r="QVM16" s="71"/>
      <c r="QVN16" s="71"/>
      <c r="QVO16" s="71"/>
      <c r="QVP16" s="71"/>
      <c r="QVQ16" s="71"/>
      <c r="QVR16" s="71"/>
      <c r="QVS16" s="71"/>
      <c r="QVT16" s="71"/>
      <c r="QVU16" s="71"/>
      <c r="QVV16" s="71"/>
      <c r="QVW16" s="35"/>
      <c r="QVX16" s="14"/>
      <c r="QVY16" s="71"/>
      <c r="QVZ16" s="71"/>
      <c r="QWA16" s="71"/>
      <c r="QWB16" s="71"/>
      <c r="QWC16" s="71"/>
      <c r="QWD16" s="71"/>
      <c r="QWE16" s="71"/>
      <c r="QWF16" s="71"/>
      <c r="QWG16" s="71"/>
      <c r="QWH16" s="71"/>
      <c r="QWI16" s="71"/>
      <c r="QWJ16" s="35"/>
      <c r="QWK16" s="14"/>
      <c r="QWL16" s="71"/>
      <c r="QWM16" s="71"/>
      <c r="QWN16" s="71"/>
      <c r="QWO16" s="71"/>
      <c r="QWP16" s="71"/>
      <c r="QWQ16" s="71"/>
      <c r="QWR16" s="71"/>
      <c r="QWS16" s="71"/>
      <c r="QWT16" s="71"/>
      <c r="QWU16" s="71"/>
      <c r="QWV16" s="71"/>
      <c r="QWW16" s="35"/>
      <c r="QWX16" s="14"/>
      <c r="QWY16" s="71"/>
      <c r="QWZ16" s="71"/>
      <c r="QXA16" s="71"/>
      <c r="QXB16" s="71"/>
      <c r="QXC16" s="71"/>
      <c r="QXD16" s="71"/>
      <c r="QXE16" s="71"/>
      <c r="QXF16" s="71"/>
      <c r="QXG16" s="71"/>
      <c r="QXH16" s="71"/>
      <c r="QXI16" s="71"/>
      <c r="QXJ16" s="35"/>
      <c r="QXK16" s="14"/>
      <c r="QXL16" s="71"/>
      <c r="QXM16" s="71"/>
      <c r="QXN16" s="71"/>
      <c r="QXO16" s="71"/>
      <c r="QXP16" s="71"/>
      <c r="QXQ16" s="71"/>
      <c r="QXR16" s="71"/>
      <c r="QXS16" s="71"/>
      <c r="QXT16" s="71"/>
      <c r="QXU16" s="71"/>
      <c r="QXV16" s="71"/>
      <c r="QXW16" s="35"/>
      <c r="QXX16" s="14"/>
      <c r="QXY16" s="71"/>
      <c r="QXZ16" s="71"/>
      <c r="QYA16" s="71"/>
      <c r="QYB16" s="71"/>
      <c r="QYC16" s="71"/>
      <c r="QYD16" s="71"/>
      <c r="QYE16" s="71"/>
      <c r="QYF16" s="71"/>
      <c r="QYG16" s="71"/>
      <c r="QYH16" s="71"/>
      <c r="QYI16" s="71"/>
      <c r="QYJ16" s="35"/>
      <c r="QYK16" s="14"/>
      <c r="QYL16" s="71"/>
      <c r="QYM16" s="71"/>
      <c r="QYN16" s="71"/>
      <c r="QYO16" s="71"/>
      <c r="QYP16" s="71"/>
      <c r="QYQ16" s="71"/>
      <c r="QYR16" s="71"/>
      <c r="QYS16" s="71"/>
      <c r="QYT16" s="71"/>
      <c r="QYU16" s="71"/>
      <c r="QYV16" s="71"/>
      <c r="QYW16" s="35"/>
      <c r="QYX16" s="14"/>
      <c r="QYY16" s="71"/>
      <c r="QYZ16" s="71"/>
      <c r="QZA16" s="71"/>
      <c r="QZB16" s="71"/>
      <c r="QZC16" s="71"/>
      <c r="QZD16" s="71"/>
      <c r="QZE16" s="71"/>
      <c r="QZF16" s="71"/>
      <c r="QZG16" s="71"/>
      <c r="QZH16" s="71"/>
      <c r="QZI16" s="71"/>
      <c r="QZJ16" s="35"/>
      <c r="QZK16" s="14"/>
      <c r="QZL16" s="71"/>
      <c r="QZM16" s="71"/>
      <c r="QZN16" s="71"/>
      <c r="QZO16" s="71"/>
      <c r="QZP16" s="71"/>
      <c r="QZQ16" s="71"/>
      <c r="QZR16" s="71"/>
      <c r="QZS16" s="71"/>
      <c r="QZT16" s="71"/>
      <c r="QZU16" s="71"/>
      <c r="QZV16" s="71"/>
      <c r="QZW16" s="35"/>
      <c r="QZX16" s="14"/>
      <c r="QZY16" s="71"/>
      <c r="QZZ16" s="71"/>
      <c r="RAA16" s="71"/>
      <c r="RAB16" s="71"/>
      <c r="RAC16" s="71"/>
      <c r="RAD16" s="71"/>
      <c r="RAE16" s="71"/>
      <c r="RAF16" s="71"/>
      <c r="RAG16" s="71"/>
      <c r="RAH16" s="71"/>
      <c r="RAI16" s="71"/>
      <c r="RAJ16" s="35"/>
      <c r="RAK16" s="14"/>
      <c r="RAL16" s="71"/>
      <c r="RAM16" s="71"/>
      <c r="RAN16" s="71"/>
      <c r="RAO16" s="71"/>
      <c r="RAP16" s="71"/>
      <c r="RAQ16" s="71"/>
      <c r="RAR16" s="71"/>
      <c r="RAS16" s="71"/>
      <c r="RAT16" s="71"/>
      <c r="RAU16" s="71"/>
      <c r="RAV16" s="71"/>
      <c r="RAW16" s="35"/>
      <c r="RAX16" s="14"/>
      <c r="RAY16" s="71"/>
      <c r="RAZ16" s="71"/>
      <c r="RBA16" s="71"/>
      <c r="RBB16" s="71"/>
      <c r="RBC16" s="71"/>
      <c r="RBD16" s="71"/>
      <c r="RBE16" s="71"/>
      <c r="RBF16" s="71"/>
      <c r="RBG16" s="71"/>
      <c r="RBH16" s="71"/>
      <c r="RBI16" s="71"/>
      <c r="RBJ16" s="35"/>
      <c r="RBK16" s="14"/>
      <c r="RBL16" s="71"/>
      <c r="RBM16" s="71"/>
      <c r="RBN16" s="71"/>
      <c r="RBO16" s="71"/>
      <c r="RBP16" s="71"/>
      <c r="RBQ16" s="71"/>
      <c r="RBR16" s="71"/>
      <c r="RBS16" s="71"/>
      <c r="RBT16" s="71"/>
      <c r="RBU16" s="71"/>
      <c r="RBV16" s="71"/>
      <c r="RBW16" s="35"/>
      <c r="RBX16" s="14"/>
      <c r="RBY16" s="71"/>
      <c r="RBZ16" s="71"/>
      <c r="RCA16" s="71"/>
      <c r="RCB16" s="71"/>
      <c r="RCC16" s="71"/>
      <c r="RCD16" s="71"/>
      <c r="RCE16" s="71"/>
      <c r="RCF16" s="71"/>
      <c r="RCG16" s="71"/>
      <c r="RCH16" s="71"/>
      <c r="RCI16" s="71"/>
      <c r="RCJ16" s="35"/>
      <c r="RCK16" s="14"/>
      <c r="RCL16" s="71"/>
      <c r="RCM16" s="71"/>
      <c r="RCN16" s="71"/>
      <c r="RCO16" s="71"/>
      <c r="RCP16" s="71"/>
      <c r="RCQ16" s="71"/>
      <c r="RCR16" s="71"/>
      <c r="RCS16" s="71"/>
      <c r="RCT16" s="71"/>
      <c r="RCU16" s="71"/>
      <c r="RCV16" s="71"/>
      <c r="RCW16" s="35"/>
      <c r="RCX16" s="14"/>
      <c r="RCY16" s="71"/>
      <c r="RCZ16" s="71"/>
      <c r="RDA16" s="71"/>
      <c r="RDB16" s="71"/>
      <c r="RDC16" s="71"/>
      <c r="RDD16" s="71"/>
      <c r="RDE16" s="71"/>
      <c r="RDF16" s="71"/>
      <c r="RDG16" s="71"/>
      <c r="RDH16" s="71"/>
      <c r="RDI16" s="71"/>
      <c r="RDJ16" s="35"/>
      <c r="RDK16" s="14"/>
      <c r="RDL16" s="71"/>
      <c r="RDM16" s="71"/>
      <c r="RDN16" s="71"/>
      <c r="RDO16" s="71"/>
      <c r="RDP16" s="71"/>
      <c r="RDQ16" s="71"/>
      <c r="RDR16" s="71"/>
      <c r="RDS16" s="71"/>
      <c r="RDT16" s="71"/>
      <c r="RDU16" s="71"/>
      <c r="RDV16" s="71"/>
      <c r="RDW16" s="35"/>
      <c r="RDX16" s="14"/>
      <c r="RDY16" s="71"/>
      <c r="RDZ16" s="71"/>
      <c r="REA16" s="71"/>
      <c r="REB16" s="71"/>
      <c r="REC16" s="71"/>
      <c r="RED16" s="71"/>
      <c r="REE16" s="71"/>
      <c r="REF16" s="71"/>
      <c r="REG16" s="71"/>
      <c r="REH16" s="71"/>
      <c r="REI16" s="71"/>
      <c r="REJ16" s="35"/>
      <c r="REK16" s="14"/>
      <c r="REL16" s="71"/>
      <c r="REM16" s="71"/>
      <c r="REN16" s="71"/>
      <c r="REO16" s="71"/>
      <c r="REP16" s="71"/>
      <c r="REQ16" s="71"/>
      <c r="RER16" s="71"/>
      <c r="RES16" s="71"/>
      <c r="RET16" s="71"/>
      <c r="REU16" s="71"/>
      <c r="REV16" s="71"/>
      <c r="REW16" s="35"/>
      <c r="REX16" s="14"/>
      <c r="REY16" s="71"/>
      <c r="REZ16" s="71"/>
      <c r="RFA16" s="71"/>
      <c r="RFB16" s="71"/>
      <c r="RFC16" s="71"/>
      <c r="RFD16" s="71"/>
      <c r="RFE16" s="71"/>
      <c r="RFF16" s="71"/>
      <c r="RFG16" s="71"/>
      <c r="RFH16" s="71"/>
      <c r="RFI16" s="71"/>
      <c r="RFJ16" s="35"/>
      <c r="RFK16" s="14"/>
      <c r="RFL16" s="71"/>
      <c r="RFM16" s="71"/>
      <c r="RFN16" s="71"/>
      <c r="RFO16" s="71"/>
      <c r="RFP16" s="71"/>
      <c r="RFQ16" s="71"/>
      <c r="RFR16" s="71"/>
      <c r="RFS16" s="71"/>
      <c r="RFT16" s="71"/>
      <c r="RFU16" s="71"/>
      <c r="RFV16" s="71"/>
      <c r="RFW16" s="35"/>
      <c r="RFX16" s="14"/>
      <c r="RFY16" s="71"/>
      <c r="RFZ16" s="71"/>
      <c r="RGA16" s="71"/>
      <c r="RGB16" s="71"/>
      <c r="RGC16" s="71"/>
      <c r="RGD16" s="71"/>
      <c r="RGE16" s="71"/>
      <c r="RGF16" s="71"/>
      <c r="RGG16" s="71"/>
      <c r="RGH16" s="71"/>
      <c r="RGI16" s="71"/>
      <c r="RGJ16" s="35"/>
      <c r="RGK16" s="14"/>
      <c r="RGL16" s="71"/>
      <c r="RGM16" s="71"/>
      <c r="RGN16" s="71"/>
      <c r="RGO16" s="71"/>
      <c r="RGP16" s="71"/>
      <c r="RGQ16" s="71"/>
      <c r="RGR16" s="71"/>
      <c r="RGS16" s="71"/>
      <c r="RGT16" s="71"/>
      <c r="RGU16" s="71"/>
      <c r="RGV16" s="71"/>
      <c r="RGW16" s="35"/>
      <c r="RGX16" s="14"/>
      <c r="RGY16" s="71"/>
      <c r="RGZ16" s="71"/>
      <c r="RHA16" s="71"/>
      <c r="RHB16" s="71"/>
      <c r="RHC16" s="71"/>
      <c r="RHD16" s="71"/>
      <c r="RHE16" s="71"/>
      <c r="RHF16" s="71"/>
      <c r="RHG16" s="71"/>
      <c r="RHH16" s="71"/>
      <c r="RHI16" s="71"/>
      <c r="RHJ16" s="35"/>
      <c r="RHK16" s="14"/>
      <c r="RHL16" s="71"/>
      <c r="RHM16" s="71"/>
      <c r="RHN16" s="71"/>
      <c r="RHO16" s="71"/>
      <c r="RHP16" s="71"/>
      <c r="RHQ16" s="71"/>
      <c r="RHR16" s="71"/>
      <c r="RHS16" s="71"/>
      <c r="RHT16" s="71"/>
      <c r="RHU16" s="71"/>
      <c r="RHV16" s="71"/>
      <c r="RHW16" s="35"/>
      <c r="RHX16" s="14"/>
      <c r="RHY16" s="71"/>
      <c r="RHZ16" s="71"/>
      <c r="RIA16" s="71"/>
      <c r="RIB16" s="71"/>
      <c r="RIC16" s="71"/>
      <c r="RID16" s="71"/>
      <c r="RIE16" s="71"/>
      <c r="RIF16" s="71"/>
      <c r="RIG16" s="71"/>
      <c r="RIH16" s="71"/>
      <c r="RII16" s="71"/>
      <c r="RIJ16" s="35"/>
      <c r="RIK16" s="14"/>
      <c r="RIL16" s="71"/>
      <c r="RIM16" s="71"/>
      <c r="RIN16" s="71"/>
      <c r="RIO16" s="71"/>
      <c r="RIP16" s="71"/>
      <c r="RIQ16" s="71"/>
      <c r="RIR16" s="71"/>
      <c r="RIS16" s="71"/>
      <c r="RIT16" s="71"/>
      <c r="RIU16" s="71"/>
      <c r="RIV16" s="71"/>
      <c r="RIW16" s="35"/>
      <c r="RIX16" s="14"/>
      <c r="RIY16" s="71"/>
      <c r="RIZ16" s="71"/>
      <c r="RJA16" s="71"/>
      <c r="RJB16" s="71"/>
      <c r="RJC16" s="71"/>
      <c r="RJD16" s="71"/>
      <c r="RJE16" s="71"/>
      <c r="RJF16" s="71"/>
      <c r="RJG16" s="71"/>
      <c r="RJH16" s="71"/>
      <c r="RJI16" s="71"/>
      <c r="RJJ16" s="35"/>
      <c r="RJK16" s="14"/>
      <c r="RJL16" s="71"/>
      <c r="RJM16" s="71"/>
      <c r="RJN16" s="71"/>
      <c r="RJO16" s="71"/>
      <c r="RJP16" s="71"/>
      <c r="RJQ16" s="71"/>
      <c r="RJR16" s="71"/>
      <c r="RJS16" s="71"/>
      <c r="RJT16" s="71"/>
      <c r="RJU16" s="71"/>
      <c r="RJV16" s="71"/>
      <c r="RJW16" s="35"/>
      <c r="RJX16" s="14"/>
      <c r="RJY16" s="71"/>
      <c r="RJZ16" s="71"/>
      <c r="RKA16" s="71"/>
      <c r="RKB16" s="71"/>
      <c r="RKC16" s="71"/>
      <c r="RKD16" s="71"/>
      <c r="RKE16" s="71"/>
      <c r="RKF16" s="71"/>
      <c r="RKG16" s="71"/>
      <c r="RKH16" s="71"/>
      <c r="RKI16" s="71"/>
      <c r="RKJ16" s="35"/>
      <c r="RKK16" s="14"/>
      <c r="RKL16" s="71"/>
      <c r="RKM16" s="71"/>
      <c r="RKN16" s="71"/>
      <c r="RKO16" s="71"/>
      <c r="RKP16" s="71"/>
      <c r="RKQ16" s="71"/>
      <c r="RKR16" s="71"/>
      <c r="RKS16" s="71"/>
      <c r="RKT16" s="71"/>
      <c r="RKU16" s="71"/>
      <c r="RKV16" s="71"/>
      <c r="RKW16" s="35"/>
      <c r="RKX16" s="14"/>
      <c r="RKY16" s="71"/>
      <c r="RKZ16" s="71"/>
      <c r="RLA16" s="71"/>
      <c r="RLB16" s="71"/>
      <c r="RLC16" s="71"/>
      <c r="RLD16" s="71"/>
      <c r="RLE16" s="71"/>
      <c r="RLF16" s="71"/>
      <c r="RLG16" s="71"/>
      <c r="RLH16" s="71"/>
      <c r="RLI16" s="71"/>
      <c r="RLJ16" s="35"/>
      <c r="RLK16" s="14"/>
      <c r="RLL16" s="71"/>
      <c r="RLM16" s="71"/>
      <c r="RLN16" s="71"/>
      <c r="RLO16" s="71"/>
      <c r="RLP16" s="71"/>
      <c r="RLQ16" s="71"/>
      <c r="RLR16" s="71"/>
      <c r="RLS16" s="71"/>
      <c r="RLT16" s="71"/>
      <c r="RLU16" s="71"/>
      <c r="RLV16" s="71"/>
      <c r="RLW16" s="35"/>
      <c r="RLX16" s="14"/>
      <c r="RLY16" s="71"/>
      <c r="RLZ16" s="71"/>
      <c r="RMA16" s="71"/>
      <c r="RMB16" s="71"/>
      <c r="RMC16" s="71"/>
      <c r="RMD16" s="71"/>
      <c r="RME16" s="71"/>
      <c r="RMF16" s="71"/>
      <c r="RMG16" s="71"/>
      <c r="RMH16" s="71"/>
      <c r="RMI16" s="71"/>
      <c r="RMJ16" s="35"/>
      <c r="RMK16" s="14"/>
      <c r="RML16" s="71"/>
      <c r="RMM16" s="71"/>
      <c r="RMN16" s="71"/>
      <c r="RMO16" s="71"/>
      <c r="RMP16" s="71"/>
      <c r="RMQ16" s="71"/>
      <c r="RMR16" s="71"/>
      <c r="RMS16" s="71"/>
      <c r="RMT16" s="71"/>
      <c r="RMU16" s="71"/>
      <c r="RMV16" s="71"/>
      <c r="RMW16" s="35"/>
      <c r="RMX16" s="14"/>
      <c r="RMY16" s="71"/>
      <c r="RMZ16" s="71"/>
      <c r="RNA16" s="71"/>
      <c r="RNB16" s="71"/>
      <c r="RNC16" s="71"/>
      <c r="RND16" s="71"/>
      <c r="RNE16" s="71"/>
      <c r="RNF16" s="71"/>
      <c r="RNG16" s="71"/>
      <c r="RNH16" s="71"/>
      <c r="RNI16" s="71"/>
      <c r="RNJ16" s="35"/>
      <c r="RNK16" s="14"/>
      <c r="RNL16" s="71"/>
      <c r="RNM16" s="71"/>
      <c r="RNN16" s="71"/>
      <c r="RNO16" s="71"/>
      <c r="RNP16" s="71"/>
      <c r="RNQ16" s="71"/>
      <c r="RNR16" s="71"/>
      <c r="RNS16" s="71"/>
      <c r="RNT16" s="71"/>
      <c r="RNU16" s="71"/>
      <c r="RNV16" s="71"/>
      <c r="RNW16" s="35"/>
      <c r="RNX16" s="14"/>
      <c r="RNY16" s="71"/>
      <c r="RNZ16" s="71"/>
      <c r="ROA16" s="71"/>
      <c r="ROB16" s="71"/>
      <c r="ROC16" s="71"/>
      <c r="ROD16" s="71"/>
      <c r="ROE16" s="71"/>
      <c r="ROF16" s="71"/>
      <c r="ROG16" s="71"/>
      <c r="ROH16" s="71"/>
      <c r="ROI16" s="71"/>
      <c r="ROJ16" s="35"/>
      <c r="ROK16" s="14"/>
      <c r="ROL16" s="71"/>
      <c r="ROM16" s="71"/>
      <c r="RON16" s="71"/>
      <c r="ROO16" s="71"/>
      <c r="ROP16" s="71"/>
      <c r="ROQ16" s="71"/>
      <c r="ROR16" s="71"/>
      <c r="ROS16" s="71"/>
      <c r="ROT16" s="71"/>
      <c r="ROU16" s="71"/>
      <c r="ROV16" s="71"/>
      <c r="ROW16" s="35"/>
      <c r="ROX16" s="14"/>
      <c r="ROY16" s="71"/>
      <c r="ROZ16" s="71"/>
      <c r="RPA16" s="71"/>
      <c r="RPB16" s="71"/>
      <c r="RPC16" s="71"/>
      <c r="RPD16" s="71"/>
      <c r="RPE16" s="71"/>
      <c r="RPF16" s="71"/>
      <c r="RPG16" s="71"/>
      <c r="RPH16" s="71"/>
      <c r="RPI16" s="71"/>
      <c r="RPJ16" s="35"/>
      <c r="RPK16" s="14"/>
      <c r="RPL16" s="71"/>
      <c r="RPM16" s="71"/>
      <c r="RPN16" s="71"/>
      <c r="RPO16" s="71"/>
      <c r="RPP16" s="71"/>
      <c r="RPQ16" s="71"/>
      <c r="RPR16" s="71"/>
      <c r="RPS16" s="71"/>
      <c r="RPT16" s="71"/>
      <c r="RPU16" s="71"/>
      <c r="RPV16" s="71"/>
      <c r="RPW16" s="35"/>
      <c r="RPX16" s="14"/>
      <c r="RPY16" s="71"/>
      <c r="RPZ16" s="71"/>
      <c r="RQA16" s="71"/>
      <c r="RQB16" s="71"/>
      <c r="RQC16" s="71"/>
      <c r="RQD16" s="71"/>
      <c r="RQE16" s="71"/>
      <c r="RQF16" s="71"/>
      <c r="RQG16" s="71"/>
      <c r="RQH16" s="71"/>
      <c r="RQI16" s="71"/>
      <c r="RQJ16" s="35"/>
      <c r="RQK16" s="14"/>
      <c r="RQL16" s="71"/>
      <c r="RQM16" s="71"/>
      <c r="RQN16" s="71"/>
      <c r="RQO16" s="71"/>
      <c r="RQP16" s="71"/>
      <c r="RQQ16" s="71"/>
      <c r="RQR16" s="71"/>
      <c r="RQS16" s="71"/>
      <c r="RQT16" s="71"/>
      <c r="RQU16" s="71"/>
      <c r="RQV16" s="71"/>
      <c r="RQW16" s="35"/>
      <c r="RQX16" s="14"/>
      <c r="RQY16" s="71"/>
      <c r="RQZ16" s="71"/>
      <c r="RRA16" s="71"/>
      <c r="RRB16" s="71"/>
      <c r="RRC16" s="71"/>
      <c r="RRD16" s="71"/>
      <c r="RRE16" s="71"/>
      <c r="RRF16" s="71"/>
      <c r="RRG16" s="71"/>
      <c r="RRH16" s="71"/>
      <c r="RRI16" s="71"/>
      <c r="RRJ16" s="35"/>
      <c r="RRK16" s="14"/>
      <c r="RRL16" s="71"/>
      <c r="RRM16" s="71"/>
      <c r="RRN16" s="71"/>
      <c r="RRO16" s="71"/>
      <c r="RRP16" s="71"/>
      <c r="RRQ16" s="71"/>
      <c r="RRR16" s="71"/>
      <c r="RRS16" s="71"/>
      <c r="RRT16" s="71"/>
      <c r="RRU16" s="71"/>
      <c r="RRV16" s="71"/>
      <c r="RRW16" s="35"/>
      <c r="RRX16" s="14"/>
      <c r="RRY16" s="71"/>
      <c r="RRZ16" s="71"/>
      <c r="RSA16" s="71"/>
      <c r="RSB16" s="71"/>
      <c r="RSC16" s="71"/>
      <c r="RSD16" s="71"/>
      <c r="RSE16" s="71"/>
      <c r="RSF16" s="71"/>
      <c r="RSG16" s="71"/>
      <c r="RSH16" s="71"/>
      <c r="RSI16" s="71"/>
      <c r="RSJ16" s="35"/>
      <c r="RSK16" s="14"/>
      <c r="RSL16" s="71"/>
      <c r="RSM16" s="71"/>
      <c r="RSN16" s="71"/>
      <c r="RSO16" s="71"/>
      <c r="RSP16" s="71"/>
      <c r="RSQ16" s="71"/>
      <c r="RSR16" s="71"/>
      <c r="RSS16" s="71"/>
      <c r="RST16" s="71"/>
      <c r="RSU16" s="71"/>
      <c r="RSV16" s="71"/>
      <c r="RSW16" s="35"/>
      <c r="RSX16" s="14"/>
      <c r="RSY16" s="71"/>
      <c r="RSZ16" s="71"/>
      <c r="RTA16" s="71"/>
      <c r="RTB16" s="71"/>
      <c r="RTC16" s="71"/>
      <c r="RTD16" s="71"/>
      <c r="RTE16" s="71"/>
      <c r="RTF16" s="71"/>
      <c r="RTG16" s="71"/>
      <c r="RTH16" s="71"/>
      <c r="RTI16" s="71"/>
      <c r="RTJ16" s="35"/>
      <c r="RTK16" s="14"/>
      <c r="RTL16" s="71"/>
      <c r="RTM16" s="71"/>
      <c r="RTN16" s="71"/>
      <c r="RTO16" s="71"/>
      <c r="RTP16" s="71"/>
      <c r="RTQ16" s="71"/>
      <c r="RTR16" s="71"/>
      <c r="RTS16" s="71"/>
      <c r="RTT16" s="71"/>
      <c r="RTU16" s="71"/>
      <c r="RTV16" s="71"/>
      <c r="RTW16" s="35"/>
      <c r="RTX16" s="14"/>
      <c r="RTY16" s="71"/>
      <c r="RTZ16" s="71"/>
      <c r="RUA16" s="71"/>
      <c r="RUB16" s="71"/>
      <c r="RUC16" s="71"/>
      <c r="RUD16" s="71"/>
      <c r="RUE16" s="71"/>
      <c r="RUF16" s="71"/>
      <c r="RUG16" s="71"/>
      <c r="RUH16" s="71"/>
      <c r="RUI16" s="71"/>
      <c r="RUJ16" s="35"/>
      <c r="RUK16" s="14"/>
      <c r="RUL16" s="71"/>
      <c r="RUM16" s="71"/>
      <c r="RUN16" s="71"/>
      <c r="RUO16" s="71"/>
      <c r="RUP16" s="71"/>
      <c r="RUQ16" s="71"/>
      <c r="RUR16" s="71"/>
      <c r="RUS16" s="71"/>
      <c r="RUT16" s="71"/>
      <c r="RUU16" s="71"/>
      <c r="RUV16" s="71"/>
      <c r="RUW16" s="35"/>
      <c r="RUX16" s="14"/>
      <c r="RUY16" s="71"/>
      <c r="RUZ16" s="71"/>
      <c r="RVA16" s="71"/>
      <c r="RVB16" s="71"/>
      <c r="RVC16" s="71"/>
      <c r="RVD16" s="71"/>
      <c r="RVE16" s="71"/>
      <c r="RVF16" s="71"/>
      <c r="RVG16" s="71"/>
      <c r="RVH16" s="71"/>
      <c r="RVI16" s="71"/>
      <c r="RVJ16" s="35"/>
      <c r="RVK16" s="14"/>
      <c r="RVL16" s="71"/>
      <c r="RVM16" s="71"/>
      <c r="RVN16" s="71"/>
      <c r="RVO16" s="71"/>
      <c r="RVP16" s="71"/>
      <c r="RVQ16" s="71"/>
      <c r="RVR16" s="71"/>
      <c r="RVS16" s="71"/>
      <c r="RVT16" s="71"/>
      <c r="RVU16" s="71"/>
      <c r="RVV16" s="71"/>
      <c r="RVW16" s="35"/>
      <c r="RVX16" s="14"/>
      <c r="RVY16" s="71"/>
      <c r="RVZ16" s="71"/>
      <c r="RWA16" s="71"/>
      <c r="RWB16" s="71"/>
      <c r="RWC16" s="71"/>
      <c r="RWD16" s="71"/>
      <c r="RWE16" s="71"/>
      <c r="RWF16" s="71"/>
      <c r="RWG16" s="71"/>
      <c r="RWH16" s="71"/>
      <c r="RWI16" s="71"/>
      <c r="RWJ16" s="35"/>
      <c r="RWK16" s="14"/>
      <c r="RWL16" s="71"/>
      <c r="RWM16" s="71"/>
      <c r="RWN16" s="71"/>
      <c r="RWO16" s="71"/>
      <c r="RWP16" s="71"/>
      <c r="RWQ16" s="71"/>
      <c r="RWR16" s="71"/>
      <c r="RWS16" s="71"/>
      <c r="RWT16" s="71"/>
      <c r="RWU16" s="71"/>
      <c r="RWV16" s="71"/>
      <c r="RWW16" s="35"/>
      <c r="RWX16" s="14"/>
      <c r="RWY16" s="71"/>
      <c r="RWZ16" s="71"/>
      <c r="RXA16" s="71"/>
      <c r="RXB16" s="71"/>
      <c r="RXC16" s="71"/>
      <c r="RXD16" s="71"/>
      <c r="RXE16" s="71"/>
      <c r="RXF16" s="71"/>
      <c r="RXG16" s="71"/>
      <c r="RXH16" s="71"/>
      <c r="RXI16" s="71"/>
      <c r="RXJ16" s="35"/>
      <c r="RXK16" s="14"/>
      <c r="RXL16" s="71"/>
      <c r="RXM16" s="71"/>
      <c r="RXN16" s="71"/>
      <c r="RXO16" s="71"/>
      <c r="RXP16" s="71"/>
      <c r="RXQ16" s="71"/>
      <c r="RXR16" s="71"/>
      <c r="RXS16" s="71"/>
      <c r="RXT16" s="71"/>
      <c r="RXU16" s="71"/>
      <c r="RXV16" s="71"/>
      <c r="RXW16" s="35"/>
      <c r="RXX16" s="14"/>
      <c r="RXY16" s="71"/>
      <c r="RXZ16" s="71"/>
      <c r="RYA16" s="71"/>
      <c r="RYB16" s="71"/>
      <c r="RYC16" s="71"/>
      <c r="RYD16" s="71"/>
      <c r="RYE16" s="71"/>
      <c r="RYF16" s="71"/>
      <c r="RYG16" s="71"/>
      <c r="RYH16" s="71"/>
      <c r="RYI16" s="71"/>
      <c r="RYJ16" s="35"/>
      <c r="RYK16" s="14"/>
      <c r="RYL16" s="71"/>
      <c r="RYM16" s="71"/>
      <c r="RYN16" s="71"/>
      <c r="RYO16" s="71"/>
      <c r="RYP16" s="71"/>
      <c r="RYQ16" s="71"/>
      <c r="RYR16" s="71"/>
      <c r="RYS16" s="71"/>
      <c r="RYT16" s="71"/>
      <c r="RYU16" s="71"/>
      <c r="RYV16" s="71"/>
      <c r="RYW16" s="35"/>
      <c r="RYX16" s="14"/>
      <c r="RYY16" s="71"/>
      <c r="RYZ16" s="71"/>
      <c r="RZA16" s="71"/>
      <c r="RZB16" s="71"/>
      <c r="RZC16" s="71"/>
      <c r="RZD16" s="71"/>
      <c r="RZE16" s="71"/>
      <c r="RZF16" s="71"/>
      <c r="RZG16" s="71"/>
      <c r="RZH16" s="71"/>
      <c r="RZI16" s="71"/>
      <c r="RZJ16" s="35"/>
      <c r="RZK16" s="14"/>
      <c r="RZL16" s="71"/>
      <c r="RZM16" s="71"/>
      <c r="RZN16" s="71"/>
      <c r="RZO16" s="71"/>
      <c r="RZP16" s="71"/>
      <c r="RZQ16" s="71"/>
      <c r="RZR16" s="71"/>
      <c r="RZS16" s="71"/>
      <c r="RZT16" s="71"/>
      <c r="RZU16" s="71"/>
      <c r="RZV16" s="71"/>
      <c r="RZW16" s="35"/>
      <c r="RZX16" s="14"/>
      <c r="RZY16" s="71"/>
      <c r="RZZ16" s="71"/>
      <c r="SAA16" s="71"/>
      <c r="SAB16" s="71"/>
      <c r="SAC16" s="71"/>
      <c r="SAD16" s="71"/>
      <c r="SAE16" s="71"/>
      <c r="SAF16" s="71"/>
      <c r="SAG16" s="71"/>
      <c r="SAH16" s="71"/>
      <c r="SAI16" s="71"/>
      <c r="SAJ16" s="35"/>
      <c r="SAK16" s="14"/>
      <c r="SAL16" s="71"/>
      <c r="SAM16" s="71"/>
      <c r="SAN16" s="71"/>
      <c r="SAO16" s="71"/>
      <c r="SAP16" s="71"/>
      <c r="SAQ16" s="71"/>
      <c r="SAR16" s="71"/>
      <c r="SAS16" s="71"/>
      <c r="SAT16" s="71"/>
      <c r="SAU16" s="71"/>
      <c r="SAV16" s="71"/>
      <c r="SAW16" s="35"/>
      <c r="SAX16" s="14"/>
      <c r="SAY16" s="71"/>
      <c r="SAZ16" s="71"/>
      <c r="SBA16" s="71"/>
      <c r="SBB16" s="71"/>
      <c r="SBC16" s="71"/>
      <c r="SBD16" s="71"/>
      <c r="SBE16" s="71"/>
      <c r="SBF16" s="71"/>
      <c r="SBG16" s="71"/>
      <c r="SBH16" s="71"/>
      <c r="SBI16" s="71"/>
      <c r="SBJ16" s="35"/>
      <c r="SBK16" s="14"/>
      <c r="SBL16" s="71"/>
      <c r="SBM16" s="71"/>
      <c r="SBN16" s="71"/>
      <c r="SBO16" s="71"/>
      <c r="SBP16" s="71"/>
      <c r="SBQ16" s="71"/>
      <c r="SBR16" s="71"/>
      <c r="SBS16" s="71"/>
      <c r="SBT16" s="71"/>
      <c r="SBU16" s="71"/>
      <c r="SBV16" s="71"/>
      <c r="SBW16" s="35"/>
      <c r="SBX16" s="14"/>
      <c r="SBY16" s="71"/>
      <c r="SBZ16" s="71"/>
      <c r="SCA16" s="71"/>
      <c r="SCB16" s="71"/>
      <c r="SCC16" s="71"/>
      <c r="SCD16" s="71"/>
      <c r="SCE16" s="71"/>
      <c r="SCF16" s="71"/>
      <c r="SCG16" s="71"/>
      <c r="SCH16" s="71"/>
      <c r="SCI16" s="71"/>
      <c r="SCJ16" s="35"/>
      <c r="SCK16" s="14"/>
      <c r="SCL16" s="71"/>
      <c r="SCM16" s="71"/>
      <c r="SCN16" s="71"/>
      <c r="SCO16" s="71"/>
      <c r="SCP16" s="71"/>
      <c r="SCQ16" s="71"/>
      <c r="SCR16" s="71"/>
      <c r="SCS16" s="71"/>
      <c r="SCT16" s="71"/>
      <c r="SCU16" s="71"/>
      <c r="SCV16" s="71"/>
      <c r="SCW16" s="35"/>
      <c r="SCX16" s="14"/>
      <c r="SCY16" s="71"/>
      <c r="SCZ16" s="71"/>
      <c r="SDA16" s="71"/>
      <c r="SDB16" s="71"/>
      <c r="SDC16" s="71"/>
      <c r="SDD16" s="71"/>
      <c r="SDE16" s="71"/>
      <c r="SDF16" s="71"/>
      <c r="SDG16" s="71"/>
      <c r="SDH16" s="71"/>
      <c r="SDI16" s="71"/>
      <c r="SDJ16" s="35"/>
      <c r="SDK16" s="14"/>
      <c r="SDL16" s="71"/>
      <c r="SDM16" s="71"/>
      <c r="SDN16" s="71"/>
      <c r="SDO16" s="71"/>
      <c r="SDP16" s="71"/>
      <c r="SDQ16" s="71"/>
      <c r="SDR16" s="71"/>
      <c r="SDS16" s="71"/>
      <c r="SDT16" s="71"/>
      <c r="SDU16" s="71"/>
      <c r="SDV16" s="71"/>
      <c r="SDW16" s="35"/>
      <c r="SDX16" s="14"/>
      <c r="SDY16" s="71"/>
      <c r="SDZ16" s="71"/>
      <c r="SEA16" s="71"/>
      <c r="SEB16" s="71"/>
      <c r="SEC16" s="71"/>
      <c r="SED16" s="71"/>
      <c r="SEE16" s="71"/>
      <c r="SEF16" s="71"/>
      <c r="SEG16" s="71"/>
      <c r="SEH16" s="71"/>
      <c r="SEI16" s="71"/>
      <c r="SEJ16" s="35"/>
      <c r="SEK16" s="14"/>
      <c r="SEL16" s="71"/>
      <c r="SEM16" s="71"/>
      <c r="SEN16" s="71"/>
      <c r="SEO16" s="71"/>
      <c r="SEP16" s="71"/>
      <c r="SEQ16" s="71"/>
      <c r="SER16" s="71"/>
      <c r="SES16" s="71"/>
      <c r="SET16" s="71"/>
      <c r="SEU16" s="71"/>
      <c r="SEV16" s="71"/>
      <c r="SEW16" s="35"/>
      <c r="SEX16" s="14"/>
      <c r="SEY16" s="71"/>
      <c r="SEZ16" s="71"/>
      <c r="SFA16" s="71"/>
      <c r="SFB16" s="71"/>
      <c r="SFC16" s="71"/>
      <c r="SFD16" s="71"/>
      <c r="SFE16" s="71"/>
      <c r="SFF16" s="71"/>
      <c r="SFG16" s="71"/>
      <c r="SFH16" s="71"/>
      <c r="SFI16" s="71"/>
      <c r="SFJ16" s="35"/>
      <c r="SFK16" s="14"/>
      <c r="SFL16" s="71"/>
      <c r="SFM16" s="71"/>
      <c r="SFN16" s="71"/>
      <c r="SFO16" s="71"/>
      <c r="SFP16" s="71"/>
      <c r="SFQ16" s="71"/>
      <c r="SFR16" s="71"/>
      <c r="SFS16" s="71"/>
      <c r="SFT16" s="71"/>
      <c r="SFU16" s="71"/>
      <c r="SFV16" s="71"/>
      <c r="SFW16" s="35"/>
      <c r="SFX16" s="14"/>
      <c r="SFY16" s="71"/>
      <c r="SFZ16" s="71"/>
      <c r="SGA16" s="71"/>
      <c r="SGB16" s="71"/>
      <c r="SGC16" s="71"/>
      <c r="SGD16" s="71"/>
      <c r="SGE16" s="71"/>
      <c r="SGF16" s="71"/>
      <c r="SGG16" s="71"/>
      <c r="SGH16" s="71"/>
      <c r="SGI16" s="71"/>
      <c r="SGJ16" s="35"/>
      <c r="SGK16" s="14"/>
      <c r="SGL16" s="71"/>
      <c r="SGM16" s="71"/>
      <c r="SGN16" s="71"/>
      <c r="SGO16" s="71"/>
      <c r="SGP16" s="71"/>
      <c r="SGQ16" s="71"/>
      <c r="SGR16" s="71"/>
      <c r="SGS16" s="71"/>
      <c r="SGT16" s="71"/>
      <c r="SGU16" s="71"/>
      <c r="SGV16" s="71"/>
      <c r="SGW16" s="35"/>
      <c r="SGX16" s="14"/>
      <c r="SGY16" s="71"/>
      <c r="SGZ16" s="71"/>
      <c r="SHA16" s="71"/>
      <c r="SHB16" s="71"/>
      <c r="SHC16" s="71"/>
      <c r="SHD16" s="71"/>
      <c r="SHE16" s="71"/>
      <c r="SHF16" s="71"/>
      <c r="SHG16" s="71"/>
      <c r="SHH16" s="71"/>
      <c r="SHI16" s="71"/>
      <c r="SHJ16" s="35"/>
      <c r="SHK16" s="14"/>
      <c r="SHL16" s="71"/>
      <c r="SHM16" s="71"/>
      <c r="SHN16" s="71"/>
      <c r="SHO16" s="71"/>
      <c r="SHP16" s="71"/>
      <c r="SHQ16" s="71"/>
      <c r="SHR16" s="71"/>
      <c r="SHS16" s="71"/>
      <c r="SHT16" s="71"/>
      <c r="SHU16" s="71"/>
      <c r="SHV16" s="71"/>
      <c r="SHW16" s="35"/>
      <c r="SHX16" s="14"/>
      <c r="SHY16" s="71"/>
      <c r="SHZ16" s="71"/>
      <c r="SIA16" s="71"/>
      <c r="SIB16" s="71"/>
      <c r="SIC16" s="71"/>
      <c r="SID16" s="71"/>
      <c r="SIE16" s="71"/>
      <c r="SIF16" s="71"/>
      <c r="SIG16" s="71"/>
      <c r="SIH16" s="71"/>
      <c r="SII16" s="71"/>
      <c r="SIJ16" s="35"/>
      <c r="SIK16" s="14"/>
      <c r="SIL16" s="71"/>
      <c r="SIM16" s="71"/>
      <c r="SIN16" s="71"/>
      <c r="SIO16" s="71"/>
      <c r="SIP16" s="71"/>
      <c r="SIQ16" s="71"/>
      <c r="SIR16" s="71"/>
      <c r="SIS16" s="71"/>
      <c r="SIT16" s="71"/>
      <c r="SIU16" s="71"/>
      <c r="SIV16" s="71"/>
      <c r="SIW16" s="35"/>
      <c r="SIX16" s="14"/>
      <c r="SIY16" s="71"/>
      <c r="SIZ16" s="71"/>
      <c r="SJA16" s="71"/>
      <c r="SJB16" s="71"/>
      <c r="SJC16" s="71"/>
      <c r="SJD16" s="71"/>
      <c r="SJE16" s="71"/>
      <c r="SJF16" s="71"/>
      <c r="SJG16" s="71"/>
      <c r="SJH16" s="71"/>
      <c r="SJI16" s="71"/>
      <c r="SJJ16" s="35"/>
      <c r="SJK16" s="14"/>
      <c r="SJL16" s="71"/>
      <c r="SJM16" s="71"/>
      <c r="SJN16" s="71"/>
      <c r="SJO16" s="71"/>
      <c r="SJP16" s="71"/>
      <c r="SJQ16" s="71"/>
      <c r="SJR16" s="71"/>
      <c r="SJS16" s="71"/>
      <c r="SJT16" s="71"/>
      <c r="SJU16" s="71"/>
      <c r="SJV16" s="71"/>
      <c r="SJW16" s="35"/>
      <c r="SJX16" s="14"/>
      <c r="SJY16" s="71"/>
      <c r="SJZ16" s="71"/>
      <c r="SKA16" s="71"/>
      <c r="SKB16" s="71"/>
      <c r="SKC16" s="71"/>
      <c r="SKD16" s="71"/>
      <c r="SKE16" s="71"/>
      <c r="SKF16" s="71"/>
      <c r="SKG16" s="71"/>
      <c r="SKH16" s="71"/>
      <c r="SKI16" s="71"/>
      <c r="SKJ16" s="35"/>
      <c r="SKK16" s="14"/>
      <c r="SKL16" s="71"/>
      <c r="SKM16" s="71"/>
      <c r="SKN16" s="71"/>
      <c r="SKO16" s="71"/>
      <c r="SKP16" s="71"/>
      <c r="SKQ16" s="71"/>
      <c r="SKR16" s="71"/>
      <c r="SKS16" s="71"/>
      <c r="SKT16" s="71"/>
      <c r="SKU16" s="71"/>
      <c r="SKV16" s="71"/>
      <c r="SKW16" s="35"/>
      <c r="SKX16" s="14"/>
      <c r="SKY16" s="71"/>
      <c r="SKZ16" s="71"/>
      <c r="SLA16" s="71"/>
      <c r="SLB16" s="71"/>
      <c r="SLC16" s="71"/>
      <c r="SLD16" s="71"/>
      <c r="SLE16" s="71"/>
      <c r="SLF16" s="71"/>
      <c r="SLG16" s="71"/>
      <c r="SLH16" s="71"/>
      <c r="SLI16" s="71"/>
      <c r="SLJ16" s="35"/>
      <c r="SLK16" s="14"/>
      <c r="SLL16" s="71"/>
      <c r="SLM16" s="71"/>
      <c r="SLN16" s="71"/>
      <c r="SLO16" s="71"/>
      <c r="SLP16" s="71"/>
      <c r="SLQ16" s="71"/>
      <c r="SLR16" s="71"/>
      <c r="SLS16" s="71"/>
      <c r="SLT16" s="71"/>
      <c r="SLU16" s="71"/>
      <c r="SLV16" s="71"/>
      <c r="SLW16" s="35"/>
      <c r="SLX16" s="14"/>
      <c r="SLY16" s="71"/>
      <c r="SLZ16" s="71"/>
      <c r="SMA16" s="71"/>
      <c r="SMB16" s="71"/>
      <c r="SMC16" s="71"/>
      <c r="SMD16" s="71"/>
      <c r="SME16" s="71"/>
      <c r="SMF16" s="71"/>
      <c r="SMG16" s="71"/>
      <c r="SMH16" s="71"/>
      <c r="SMI16" s="71"/>
      <c r="SMJ16" s="35"/>
      <c r="SMK16" s="14"/>
      <c r="SML16" s="71"/>
      <c r="SMM16" s="71"/>
      <c r="SMN16" s="71"/>
      <c r="SMO16" s="71"/>
      <c r="SMP16" s="71"/>
      <c r="SMQ16" s="71"/>
      <c r="SMR16" s="71"/>
      <c r="SMS16" s="71"/>
      <c r="SMT16" s="71"/>
      <c r="SMU16" s="71"/>
      <c r="SMV16" s="71"/>
      <c r="SMW16" s="35"/>
      <c r="SMX16" s="14"/>
      <c r="SMY16" s="71"/>
      <c r="SMZ16" s="71"/>
      <c r="SNA16" s="71"/>
      <c r="SNB16" s="71"/>
      <c r="SNC16" s="71"/>
      <c r="SND16" s="71"/>
      <c r="SNE16" s="71"/>
      <c r="SNF16" s="71"/>
      <c r="SNG16" s="71"/>
      <c r="SNH16" s="71"/>
      <c r="SNI16" s="71"/>
      <c r="SNJ16" s="35"/>
      <c r="SNK16" s="14"/>
      <c r="SNL16" s="71"/>
      <c r="SNM16" s="71"/>
      <c r="SNN16" s="71"/>
      <c r="SNO16" s="71"/>
      <c r="SNP16" s="71"/>
      <c r="SNQ16" s="71"/>
      <c r="SNR16" s="71"/>
      <c r="SNS16" s="71"/>
      <c r="SNT16" s="71"/>
      <c r="SNU16" s="71"/>
      <c r="SNV16" s="71"/>
      <c r="SNW16" s="35"/>
      <c r="SNX16" s="14"/>
      <c r="SNY16" s="71"/>
      <c r="SNZ16" s="71"/>
      <c r="SOA16" s="71"/>
      <c r="SOB16" s="71"/>
      <c r="SOC16" s="71"/>
      <c r="SOD16" s="71"/>
      <c r="SOE16" s="71"/>
      <c r="SOF16" s="71"/>
      <c r="SOG16" s="71"/>
      <c r="SOH16" s="71"/>
      <c r="SOI16" s="71"/>
      <c r="SOJ16" s="35"/>
      <c r="SOK16" s="14"/>
      <c r="SOL16" s="71"/>
      <c r="SOM16" s="71"/>
      <c r="SON16" s="71"/>
      <c r="SOO16" s="71"/>
      <c r="SOP16" s="71"/>
      <c r="SOQ16" s="71"/>
      <c r="SOR16" s="71"/>
      <c r="SOS16" s="71"/>
      <c r="SOT16" s="71"/>
      <c r="SOU16" s="71"/>
      <c r="SOV16" s="71"/>
      <c r="SOW16" s="35"/>
      <c r="SOX16" s="14"/>
      <c r="SOY16" s="71"/>
      <c r="SOZ16" s="71"/>
      <c r="SPA16" s="71"/>
      <c r="SPB16" s="71"/>
      <c r="SPC16" s="71"/>
      <c r="SPD16" s="71"/>
      <c r="SPE16" s="71"/>
      <c r="SPF16" s="71"/>
      <c r="SPG16" s="71"/>
      <c r="SPH16" s="71"/>
      <c r="SPI16" s="71"/>
      <c r="SPJ16" s="35"/>
      <c r="SPK16" s="14"/>
      <c r="SPL16" s="71"/>
      <c r="SPM16" s="71"/>
      <c r="SPN16" s="71"/>
      <c r="SPO16" s="71"/>
      <c r="SPP16" s="71"/>
      <c r="SPQ16" s="71"/>
      <c r="SPR16" s="71"/>
      <c r="SPS16" s="71"/>
      <c r="SPT16" s="71"/>
      <c r="SPU16" s="71"/>
      <c r="SPV16" s="71"/>
      <c r="SPW16" s="35"/>
      <c r="SPX16" s="14"/>
      <c r="SPY16" s="71"/>
      <c r="SPZ16" s="71"/>
      <c r="SQA16" s="71"/>
      <c r="SQB16" s="71"/>
      <c r="SQC16" s="71"/>
      <c r="SQD16" s="71"/>
      <c r="SQE16" s="71"/>
      <c r="SQF16" s="71"/>
      <c r="SQG16" s="71"/>
      <c r="SQH16" s="71"/>
      <c r="SQI16" s="71"/>
      <c r="SQJ16" s="35"/>
      <c r="SQK16" s="14"/>
      <c r="SQL16" s="71"/>
      <c r="SQM16" s="71"/>
      <c r="SQN16" s="71"/>
      <c r="SQO16" s="71"/>
      <c r="SQP16" s="71"/>
      <c r="SQQ16" s="71"/>
      <c r="SQR16" s="71"/>
      <c r="SQS16" s="71"/>
      <c r="SQT16" s="71"/>
      <c r="SQU16" s="71"/>
      <c r="SQV16" s="71"/>
      <c r="SQW16" s="35"/>
      <c r="SQX16" s="14"/>
      <c r="SQY16" s="71"/>
      <c r="SQZ16" s="71"/>
      <c r="SRA16" s="71"/>
      <c r="SRB16" s="71"/>
      <c r="SRC16" s="71"/>
      <c r="SRD16" s="71"/>
      <c r="SRE16" s="71"/>
      <c r="SRF16" s="71"/>
      <c r="SRG16" s="71"/>
      <c r="SRH16" s="71"/>
      <c r="SRI16" s="71"/>
      <c r="SRJ16" s="35"/>
      <c r="SRK16" s="14"/>
      <c r="SRL16" s="71"/>
      <c r="SRM16" s="71"/>
      <c r="SRN16" s="71"/>
      <c r="SRO16" s="71"/>
      <c r="SRP16" s="71"/>
      <c r="SRQ16" s="71"/>
      <c r="SRR16" s="71"/>
      <c r="SRS16" s="71"/>
      <c r="SRT16" s="71"/>
      <c r="SRU16" s="71"/>
      <c r="SRV16" s="71"/>
      <c r="SRW16" s="35"/>
      <c r="SRX16" s="14"/>
      <c r="SRY16" s="71"/>
      <c r="SRZ16" s="71"/>
      <c r="SSA16" s="71"/>
      <c r="SSB16" s="71"/>
      <c r="SSC16" s="71"/>
      <c r="SSD16" s="71"/>
      <c r="SSE16" s="71"/>
      <c r="SSF16" s="71"/>
      <c r="SSG16" s="71"/>
      <c r="SSH16" s="71"/>
      <c r="SSI16" s="71"/>
      <c r="SSJ16" s="35"/>
      <c r="SSK16" s="14"/>
      <c r="SSL16" s="71"/>
      <c r="SSM16" s="71"/>
      <c r="SSN16" s="71"/>
      <c r="SSO16" s="71"/>
      <c r="SSP16" s="71"/>
      <c r="SSQ16" s="71"/>
      <c r="SSR16" s="71"/>
      <c r="SSS16" s="71"/>
      <c r="SST16" s="71"/>
      <c r="SSU16" s="71"/>
      <c r="SSV16" s="71"/>
      <c r="SSW16" s="35"/>
      <c r="SSX16" s="14"/>
      <c r="SSY16" s="71"/>
      <c r="SSZ16" s="71"/>
      <c r="STA16" s="71"/>
      <c r="STB16" s="71"/>
      <c r="STC16" s="71"/>
      <c r="STD16" s="71"/>
      <c r="STE16" s="71"/>
      <c r="STF16" s="71"/>
      <c r="STG16" s="71"/>
      <c r="STH16" s="71"/>
      <c r="STI16" s="71"/>
      <c r="STJ16" s="35"/>
      <c r="STK16" s="14"/>
      <c r="STL16" s="71"/>
      <c r="STM16" s="71"/>
      <c r="STN16" s="71"/>
      <c r="STO16" s="71"/>
      <c r="STP16" s="71"/>
      <c r="STQ16" s="71"/>
      <c r="STR16" s="71"/>
      <c r="STS16" s="71"/>
      <c r="STT16" s="71"/>
      <c r="STU16" s="71"/>
      <c r="STV16" s="71"/>
      <c r="STW16" s="35"/>
      <c r="STX16" s="14"/>
      <c r="STY16" s="71"/>
      <c r="STZ16" s="71"/>
      <c r="SUA16" s="71"/>
      <c r="SUB16" s="71"/>
      <c r="SUC16" s="71"/>
      <c r="SUD16" s="71"/>
      <c r="SUE16" s="71"/>
      <c r="SUF16" s="71"/>
      <c r="SUG16" s="71"/>
      <c r="SUH16" s="71"/>
      <c r="SUI16" s="71"/>
      <c r="SUJ16" s="35"/>
      <c r="SUK16" s="14"/>
      <c r="SUL16" s="71"/>
      <c r="SUM16" s="71"/>
      <c r="SUN16" s="71"/>
      <c r="SUO16" s="71"/>
      <c r="SUP16" s="71"/>
      <c r="SUQ16" s="71"/>
      <c r="SUR16" s="71"/>
      <c r="SUS16" s="71"/>
      <c r="SUT16" s="71"/>
      <c r="SUU16" s="71"/>
      <c r="SUV16" s="71"/>
      <c r="SUW16" s="35"/>
      <c r="SUX16" s="14"/>
      <c r="SUY16" s="71"/>
      <c r="SUZ16" s="71"/>
      <c r="SVA16" s="71"/>
      <c r="SVB16" s="71"/>
      <c r="SVC16" s="71"/>
      <c r="SVD16" s="71"/>
      <c r="SVE16" s="71"/>
      <c r="SVF16" s="71"/>
      <c r="SVG16" s="71"/>
      <c r="SVH16" s="71"/>
      <c r="SVI16" s="71"/>
      <c r="SVJ16" s="35"/>
      <c r="SVK16" s="14"/>
      <c r="SVL16" s="71"/>
      <c r="SVM16" s="71"/>
      <c r="SVN16" s="71"/>
      <c r="SVO16" s="71"/>
      <c r="SVP16" s="71"/>
      <c r="SVQ16" s="71"/>
      <c r="SVR16" s="71"/>
      <c r="SVS16" s="71"/>
      <c r="SVT16" s="71"/>
      <c r="SVU16" s="71"/>
      <c r="SVV16" s="71"/>
      <c r="SVW16" s="35"/>
      <c r="SVX16" s="14"/>
      <c r="SVY16" s="71"/>
      <c r="SVZ16" s="71"/>
      <c r="SWA16" s="71"/>
      <c r="SWB16" s="71"/>
      <c r="SWC16" s="71"/>
      <c r="SWD16" s="71"/>
      <c r="SWE16" s="71"/>
      <c r="SWF16" s="71"/>
      <c r="SWG16" s="71"/>
      <c r="SWH16" s="71"/>
      <c r="SWI16" s="71"/>
      <c r="SWJ16" s="35"/>
      <c r="SWK16" s="14"/>
      <c r="SWL16" s="71"/>
      <c r="SWM16" s="71"/>
      <c r="SWN16" s="71"/>
      <c r="SWO16" s="71"/>
      <c r="SWP16" s="71"/>
      <c r="SWQ16" s="71"/>
      <c r="SWR16" s="71"/>
      <c r="SWS16" s="71"/>
      <c r="SWT16" s="71"/>
      <c r="SWU16" s="71"/>
      <c r="SWV16" s="71"/>
      <c r="SWW16" s="35"/>
      <c r="SWX16" s="14"/>
      <c r="SWY16" s="71"/>
      <c r="SWZ16" s="71"/>
      <c r="SXA16" s="71"/>
      <c r="SXB16" s="71"/>
      <c r="SXC16" s="71"/>
      <c r="SXD16" s="71"/>
      <c r="SXE16" s="71"/>
      <c r="SXF16" s="71"/>
      <c r="SXG16" s="71"/>
      <c r="SXH16" s="71"/>
      <c r="SXI16" s="71"/>
      <c r="SXJ16" s="35"/>
      <c r="SXK16" s="14"/>
      <c r="SXL16" s="71"/>
      <c r="SXM16" s="71"/>
      <c r="SXN16" s="71"/>
      <c r="SXO16" s="71"/>
      <c r="SXP16" s="71"/>
      <c r="SXQ16" s="71"/>
      <c r="SXR16" s="71"/>
      <c r="SXS16" s="71"/>
      <c r="SXT16" s="71"/>
      <c r="SXU16" s="71"/>
      <c r="SXV16" s="71"/>
      <c r="SXW16" s="35"/>
      <c r="SXX16" s="14"/>
      <c r="SXY16" s="71"/>
      <c r="SXZ16" s="71"/>
      <c r="SYA16" s="71"/>
      <c r="SYB16" s="71"/>
      <c r="SYC16" s="71"/>
      <c r="SYD16" s="71"/>
      <c r="SYE16" s="71"/>
      <c r="SYF16" s="71"/>
      <c r="SYG16" s="71"/>
      <c r="SYH16" s="71"/>
      <c r="SYI16" s="71"/>
      <c r="SYJ16" s="35"/>
      <c r="SYK16" s="14"/>
      <c r="SYL16" s="71"/>
      <c r="SYM16" s="71"/>
      <c r="SYN16" s="71"/>
      <c r="SYO16" s="71"/>
      <c r="SYP16" s="71"/>
      <c r="SYQ16" s="71"/>
      <c r="SYR16" s="71"/>
      <c r="SYS16" s="71"/>
      <c r="SYT16" s="71"/>
      <c r="SYU16" s="71"/>
      <c r="SYV16" s="71"/>
      <c r="SYW16" s="35"/>
      <c r="SYX16" s="14"/>
      <c r="SYY16" s="71"/>
      <c r="SYZ16" s="71"/>
      <c r="SZA16" s="71"/>
      <c r="SZB16" s="71"/>
      <c r="SZC16" s="71"/>
      <c r="SZD16" s="71"/>
      <c r="SZE16" s="71"/>
      <c r="SZF16" s="71"/>
      <c r="SZG16" s="71"/>
      <c r="SZH16" s="71"/>
      <c r="SZI16" s="71"/>
      <c r="SZJ16" s="35"/>
      <c r="SZK16" s="14"/>
      <c r="SZL16" s="71"/>
      <c r="SZM16" s="71"/>
      <c r="SZN16" s="71"/>
      <c r="SZO16" s="71"/>
      <c r="SZP16" s="71"/>
      <c r="SZQ16" s="71"/>
      <c r="SZR16" s="71"/>
      <c r="SZS16" s="71"/>
      <c r="SZT16" s="71"/>
      <c r="SZU16" s="71"/>
      <c r="SZV16" s="71"/>
      <c r="SZW16" s="35"/>
      <c r="SZX16" s="14"/>
      <c r="SZY16" s="71"/>
      <c r="SZZ16" s="71"/>
      <c r="TAA16" s="71"/>
      <c r="TAB16" s="71"/>
      <c r="TAC16" s="71"/>
      <c r="TAD16" s="71"/>
      <c r="TAE16" s="71"/>
      <c r="TAF16" s="71"/>
      <c r="TAG16" s="71"/>
      <c r="TAH16" s="71"/>
      <c r="TAI16" s="71"/>
      <c r="TAJ16" s="35"/>
      <c r="TAK16" s="14"/>
      <c r="TAL16" s="71"/>
      <c r="TAM16" s="71"/>
      <c r="TAN16" s="71"/>
      <c r="TAO16" s="71"/>
      <c r="TAP16" s="71"/>
      <c r="TAQ16" s="71"/>
      <c r="TAR16" s="71"/>
      <c r="TAS16" s="71"/>
      <c r="TAT16" s="71"/>
      <c r="TAU16" s="71"/>
      <c r="TAV16" s="71"/>
      <c r="TAW16" s="35"/>
      <c r="TAX16" s="14"/>
      <c r="TAY16" s="71"/>
      <c r="TAZ16" s="71"/>
      <c r="TBA16" s="71"/>
      <c r="TBB16" s="71"/>
      <c r="TBC16" s="71"/>
      <c r="TBD16" s="71"/>
      <c r="TBE16" s="71"/>
      <c r="TBF16" s="71"/>
      <c r="TBG16" s="71"/>
      <c r="TBH16" s="71"/>
      <c r="TBI16" s="71"/>
      <c r="TBJ16" s="35"/>
      <c r="TBK16" s="14"/>
      <c r="TBL16" s="71"/>
      <c r="TBM16" s="71"/>
      <c r="TBN16" s="71"/>
      <c r="TBO16" s="71"/>
      <c r="TBP16" s="71"/>
      <c r="TBQ16" s="71"/>
      <c r="TBR16" s="71"/>
      <c r="TBS16" s="71"/>
      <c r="TBT16" s="71"/>
      <c r="TBU16" s="71"/>
      <c r="TBV16" s="71"/>
      <c r="TBW16" s="35"/>
      <c r="TBX16" s="14"/>
      <c r="TBY16" s="71"/>
      <c r="TBZ16" s="71"/>
      <c r="TCA16" s="71"/>
      <c r="TCB16" s="71"/>
      <c r="TCC16" s="71"/>
      <c r="TCD16" s="71"/>
      <c r="TCE16" s="71"/>
      <c r="TCF16" s="71"/>
      <c r="TCG16" s="71"/>
      <c r="TCH16" s="71"/>
      <c r="TCI16" s="71"/>
      <c r="TCJ16" s="35"/>
      <c r="TCK16" s="14"/>
      <c r="TCL16" s="71"/>
      <c r="TCM16" s="71"/>
      <c r="TCN16" s="71"/>
      <c r="TCO16" s="71"/>
      <c r="TCP16" s="71"/>
      <c r="TCQ16" s="71"/>
      <c r="TCR16" s="71"/>
      <c r="TCS16" s="71"/>
      <c r="TCT16" s="71"/>
      <c r="TCU16" s="71"/>
      <c r="TCV16" s="71"/>
      <c r="TCW16" s="35"/>
      <c r="TCX16" s="14"/>
      <c r="TCY16" s="71"/>
      <c r="TCZ16" s="71"/>
      <c r="TDA16" s="71"/>
      <c r="TDB16" s="71"/>
      <c r="TDC16" s="71"/>
      <c r="TDD16" s="71"/>
      <c r="TDE16" s="71"/>
      <c r="TDF16" s="71"/>
      <c r="TDG16" s="71"/>
      <c r="TDH16" s="71"/>
      <c r="TDI16" s="71"/>
      <c r="TDJ16" s="35"/>
      <c r="TDK16" s="14"/>
      <c r="TDL16" s="71"/>
      <c r="TDM16" s="71"/>
      <c r="TDN16" s="71"/>
      <c r="TDO16" s="71"/>
      <c r="TDP16" s="71"/>
      <c r="TDQ16" s="71"/>
      <c r="TDR16" s="71"/>
      <c r="TDS16" s="71"/>
      <c r="TDT16" s="71"/>
      <c r="TDU16" s="71"/>
      <c r="TDV16" s="71"/>
      <c r="TDW16" s="35"/>
      <c r="TDX16" s="14"/>
      <c r="TDY16" s="71"/>
      <c r="TDZ16" s="71"/>
      <c r="TEA16" s="71"/>
      <c r="TEB16" s="71"/>
      <c r="TEC16" s="71"/>
      <c r="TED16" s="71"/>
      <c r="TEE16" s="71"/>
      <c r="TEF16" s="71"/>
      <c r="TEG16" s="71"/>
      <c r="TEH16" s="71"/>
      <c r="TEI16" s="71"/>
      <c r="TEJ16" s="35"/>
      <c r="TEK16" s="14"/>
      <c r="TEL16" s="71"/>
      <c r="TEM16" s="71"/>
      <c r="TEN16" s="71"/>
      <c r="TEO16" s="71"/>
      <c r="TEP16" s="71"/>
      <c r="TEQ16" s="71"/>
      <c r="TER16" s="71"/>
      <c r="TES16" s="71"/>
      <c r="TET16" s="71"/>
      <c r="TEU16" s="71"/>
      <c r="TEV16" s="71"/>
      <c r="TEW16" s="35"/>
      <c r="TEX16" s="14"/>
      <c r="TEY16" s="71"/>
      <c r="TEZ16" s="71"/>
      <c r="TFA16" s="71"/>
      <c r="TFB16" s="71"/>
      <c r="TFC16" s="71"/>
      <c r="TFD16" s="71"/>
      <c r="TFE16" s="71"/>
      <c r="TFF16" s="71"/>
      <c r="TFG16" s="71"/>
      <c r="TFH16" s="71"/>
      <c r="TFI16" s="71"/>
      <c r="TFJ16" s="35"/>
      <c r="TFK16" s="14"/>
      <c r="TFL16" s="71"/>
      <c r="TFM16" s="71"/>
      <c r="TFN16" s="71"/>
      <c r="TFO16" s="71"/>
      <c r="TFP16" s="71"/>
      <c r="TFQ16" s="71"/>
      <c r="TFR16" s="71"/>
      <c r="TFS16" s="71"/>
      <c r="TFT16" s="71"/>
      <c r="TFU16" s="71"/>
      <c r="TFV16" s="71"/>
      <c r="TFW16" s="35"/>
      <c r="TFX16" s="14"/>
      <c r="TFY16" s="71"/>
      <c r="TFZ16" s="71"/>
      <c r="TGA16" s="71"/>
      <c r="TGB16" s="71"/>
      <c r="TGC16" s="71"/>
      <c r="TGD16" s="71"/>
      <c r="TGE16" s="71"/>
      <c r="TGF16" s="71"/>
      <c r="TGG16" s="71"/>
      <c r="TGH16" s="71"/>
      <c r="TGI16" s="71"/>
      <c r="TGJ16" s="35"/>
      <c r="TGK16" s="14"/>
      <c r="TGL16" s="71"/>
      <c r="TGM16" s="71"/>
      <c r="TGN16" s="71"/>
      <c r="TGO16" s="71"/>
      <c r="TGP16" s="71"/>
      <c r="TGQ16" s="71"/>
      <c r="TGR16" s="71"/>
      <c r="TGS16" s="71"/>
      <c r="TGT16" s="71"/>
      <c r="TGU16" s="71"/>
      <c r="TGV16" s="71"/>
      <c r="TGW16" s="35"/>
      <c r="TGX16" s="14"/>
      <c r="TGY16" s="71"/>
      <c r="TGZ16" s="71"/>
      <c r="THA16" s="71"/>
      <c r="THB16" s="71"/>
      <c r="THC16" s="71"/>
      <c r="THD16" s="71"/>
      <c r="THE16" s="71"/>
      <c r="THF16" s="71"/>
      <c r="THG16" s="71"/>
      <c r="THH16" s="71"/>
      <c r="THI16" s="71"/>
      <c r="THJ16" s="35"/>
      <c r="THK16" s="14"/>
      <c r="THL16" s="71"/>
      <c r="THM16" s="71"/>
      <c r="THN16" s="71"/>
      <c r="THO16" s="71"/>
      <c r="THP16" s="71"/>
      <c r="THQ16" s="71"/>
      <c r="THR16" s="71"/>
      <c r="THS16" s="71"/>
      <c r="THT16" s="71"/>
      <c r="THU16" s="71"/>
      <c r="THV16" s="71"/>
      <c r="THW16" s="35"/>
      <c r="THX16" s="14"/>
      <c r="THY16" s="71"/>
      <c r="THZ16" s="71"/>
      <c r="TIA16" s="71"/>
      <c r="TIB16" s="71"/>
      <c r="TIC16" s="71"/>
      <c r="TID16" s="71"/>
      <c r="TIE16" s="71"/>
      <c r="TIF16" s="71"/>
      <c r="TIG16" s="71"/>
      <c r="TIH16" s="71"/>
      <c r="TII16" s="71"/>
      <c r="TIJ16" s="35"/>
      <c r="TIK16" s="14"/>
      <c r="TIL16" s="71"/>
      <c r="TIM16" s="71"/>
      <c r="TIN16" s="71"/>
      <c r="TIO16" s="71"/>
      <c r="TIP16" s="71"/>
      <c r="TIQ16" s="71"/>
      <c r="TIR16" s="71"/>
      <c r="TIS16" s="71"/>
      <c r="TIT16" s="71"/>
      <c r="TIU16" s="71"/>
      <c r="TIV16" s="71"/>
      <c r="TIW16" s="35"/>
      <c r="TIX16" s="14"/>
      <c r="TIY16" s="71"/>
      <c r="TIZ16" s="71"/>
      <c r="TJA16" s="71"/>
      <c r="TJB16" s="71"/>
      <c r="TJC16" s="71"/>
      <c r="TJD16" s="71"/>
      <c r="TJE16" s="71"/>
      <c r="TJF16" s="71"/>
      <c r="TJG16" s="71"/>
      <c r="TJH16" s="71"/>
      <c r="TJI16" s="71"/>
      <c r="TJJ16" s="35"/>
      <c r="TJK16" s="14"/>
      <c r="TJL16" s="71"/>
      <c r="TJM16" s="71"/>
      <c r="TJN16" s="71"/>
      <c r="TJO16" s="71"/>
      <c r="TJP16" s="71"/>
      <c r="TJQ16" s="71"/>
      <c r="TJR16" s="71"/>
      <c r="TJS16" s="71"/>
      <c r="TJT16" s="71"/>
      <c r="TJU16" s="71"/>
      <c r="TJV16" s="71"/>
      <c r="TJW16" s="35"/>
      <c r="TJX16" s="14"/>
      <c r="TJY16" s="71"/>
      <c r="TJZ16" s="71"/>
      <c r="TKA16" s="71"/>
      <c r="TKB16" s="71"/>
      <c r="TKC16" s="71"/>
      <c r="TKD16" s="71"/>
      <c r="TKE16" s="71"/>
      <c r="TKF16" s="71"/>
      <c r="TKG16" s="71"/>
      <c r="TKH16" s="71"/>
      <c r="TKI16" s="71"/>
      <c r="TKJ16" s="35"/>
      <c r="TKK16" s="14"/>
      <c r="TKL16" s="71"/>
      <c r="TKM16" s="71"/>
      <c r="TKN16" s="71"/>
      <c r="TKO16" s="71"/>
      <c r="TKP16" s="71"/>
      <c r="TKQ16" s="71"/>
      <c r="TKR16" s="71"/>
      <c r="TKS16" s="71"/>
      <c r="TKT16" s="71"/>
      <c r="TKU16" s="71"/>
      <c r="TKV16" s="71"/>
      <c r="TKW16" s="35"/>
      <c r="TKX16" s="14"/>
      <c r="TKY16" s="71"/>
      <c r="TKZ16" s="71"/>
      <c r="TLA16" s="71"/>
      <c r="TLB16" s="71"/>
      <c r="TLC16" s="71"/>
      <c r="TLD16" s="71"/>
      <c r="TLE16" s="71"/>
      <c r="TLF16" s="71"/>
      <c r="TLG16" s="71"/>
      <c r="TLH16" s="71"/>
      <c r="TLI16" s="71"/>
      <c r="TLJ16" s="35"/>
      <c r="TLK16" s="14"/>
      <c r="TLL16" s="71"/>
      <c r="TLM16" s="71"/>
      <c r="TLN16" s="71"/>
      <c r="TLO16" s="71"/>
      <c r="TLP16" s="71"/>
      <c r="TLQ16" s="71"/>
      <c r="TLR16" s="71"/>
      <c r="TLS16" s="71"/>
      <c r="TLT16" s="71"/>
      <c r="TLU16" s="71"/>
      <c r="TLV16" s="71"/>
      <c r="TLW16" s="35"/>
      <c r="TLX16" s="14"/>
      <c r="TLY16" s="71"/>
      <c r="TLZ16" s="71"/>
      <c r="TMA16" s="71"/>
      <c r="TMB16" s="71"/>
      <c r="TMC16" s="71"/>
      <c r="TMD16" s="71"/>
      <c r="TME16" s="71"/>
      <c r="TMF16" s="71"/>
      <c r="TMG16" s="71"/>
      <c r="TMH16" s="71"/>
      <c r="TMI16" s="71"/>
      <c r="TMJ16" s="35"/>
      <c r="TMK16" s="14"/>
      <c r="TML16" s="71"/>
      <c r="TMM16" s="71"/>
      <c r="TMN16" s="71"/>
      <c r="TMO16" s="71"/>
      <c r="TMP16" s="71"/>
      <c r="TMQ16" s="71"/>
      <c r="TMR16" s="71"/>
      <c r="TMS16" s="71"/>
      <c r="TMT16" s="71"/>
      <c r="TMU16" s="71"/>
      <c r="TMV16" s="71"/>
      <c r="TMW16" s="35"/>
      <c r="TMX16" s="14"/>
      <c r="TMY16" s="71"/>
      <c r="TMZ16" s="71"/>
      <c r="TNA16" s="71"/>
      <c r="TNB16" s="71"/>
      <c r="TNC16" s="71"/>
      <c r="TND16" s="71"/>
      <c r="TNE16" s="71"/>
      <c r="TNF16" s="71"/>
      <c r="TNG16" s="71"/>
      <c r="TNH16" s="71"/>
      <c r="TNI16" s="71"/>
      <c r="TNJ16" s="35"/>
      <c r="TNK16" s="14"/>
      <c r="TNL16" s="71"/>
      <c r="TNM16" s="71"/>
      <c r="TNN16" s="71"/>
      <c r="TNO16" s="71"/>
      <c r="TNP16" s="71"/>
      <c r="TNQ16" s="71"/>
      <c r="TNR16" s="71"/>
      <c r="TNS16" s="71"/>
      <c r="TNT16" s="71"/>
      <c r="TNU16" s="71"/>
      <c r="TNV16" s="71"/>
      <c r="TNW16" s="35"/>
      <c r="TNX16" s="14"/>
      <c r="TNY16" s="71"/>
      <c r="TNZ16" s="71"/>
      <c r="TOA16" s="71"/>
      <c r="TOB16" s="71"/>
      <c r="TOC16" s="71"/>
      <c r="TOD16" s="71"/>
      <c r="TOE16" s="71"/>
      <c r="TOF16" s="71"/>
      <c r="TOG16" s="71"/>
      <c r="TOH16" s="71"/>
      <c r="TOI16" s="71"/>
      <c r="TOJ16" s="35"/>
      <c r="TOK16" s="14"/>
      <c r="TOL16" s="71"/>
      <c r="TOM16" s="71"/>
      <c r="TON16" s="71"/>
      <c r="TOO16" s="71"/>
      <c r="TOP16" s="71"/>
      <c r="TOQ16" s="71"/>
      <c r="TOR16" s="71"/>
      <c r="TOS16" s="71"/>
      <c r="TOT16" s="71"/>
      <c r="TOU16" s="71"/>
      <c r="TOV16" s="71"/>
      <c r="TOW16" s="35"/>
      <c r="TOX16" s="14"/>
      <c r="TOY16" s="71"/>
      <c r="TOZ16" s="71"/>
      <c r="TPA16" s="71"/>
      <c r="TPB16" s="71"/>
      <c r="TPC16" s="71"/>
      <c r="TPD16" s="71"/>
      <c r="TPE16" s="71"/>
      <c r="TPF16" s="71"/>
      <c r="TPG16" s="71"/>
      <c r="TPH16" s="71"/>
      <c r="TPI16" s="71"/>
      <c r="TPJ16" s="35"/>
      <c r="TPK16" s="14"/>
      <c r="TPL16" s="71"/>
      <c r="TPM16" s="71"/>
      <c r="TPN16" s="71"/>
      <c r="TPO16" s="71"/>
      <c r="TPP16" s="71"/>
      <c r="TPQ16" s="71"/>
      <c r="TPR16" s="71"/>
      <c r="TPS16" s="71"/>
      <c r="TPT16" s="71"/>
      <c r="TPU16" s="71"/>
      <c r="TPV16" s="71"/>
      <c r="TPW16" s="35"/>
      <c r="TPX16" s="14"/>
      <c r="TPY16" s="71"/>
      <c r="TPZ16" s="71"/>
      <c r="TQA16" s="71"/>
      <c r="TQB16" s="71"/>
      <c r="TQC16" s="71"/>
      <c r="TQD16" s="71"/>
      <c r="TQE16" s="71"/>
      <c r="TQF16" s="71"/>
      <c r="TQG16" s="71"/>
      <c r="TQH16" s="71"/>
      <c r="TQI16" s="71"/>
      <c r="TQJ16" s="35"/>
      <c r="TQK16" s="14"/>
      <c r="TQL16" s="71"/>
      <c r="TQM16" s="71"/>
      <c r="TQN16" s="71"/>
      <c r="TQO16" s="71"/>
      <c r="TQP16" s="71"/>
      <c r="TQQ16" s="71"/>
      <c r="TQR16" s="71"/>
      <c r="TQS16" s="71"/>
      <c r="TQT16" s="71"/>
      <c r="TQU16" s="71"/>
      <c r="TQV16" s="71"/>
      <c r="TQW16" s="35"/>
      <c r="TQX16" s="14"/>
      <c r="TQY16" s="71"/>
      <c r="TQZ16" s="71"/>
      <c r="TRA16" s="71"/>
      <c r="TRB16" s="71"/>
      <c r="TRC16" s="71"/>
      <c r="TRD16" s="71"/>
      <c r="TRE16" s="71"/>
      <c r="TRF16" s="71"/>
      <c r="TRG16" s="71"/>
      <c r="TRH16" s="71"/>
      <c r="TRI16" s="71"/>
      <c r="TRJ16" s="35"/>
      <c r="TRK16" s="14"/>
      <c r="TRL16" s="71"/>
      <c r="TRM16" s="71"/>
      <c r="TRN16" s="71"/>
      <c r="TRO16" s="71"/>
      <c r="TRP16" s="71"/>
      <c r="TRQ16" s="71"/>
      <c r="TRR16" s="71"/>
      <c r="TRS16" s="71"/>
      <c r="TRT16" s="71"/>
      <c r="TRU16" s="71"/>
      <c r="TRV16" s="71"/>
      <c r="TRW16" s="35"/>
      <c r="TRX16" s="14"/>
      <c r="TRY16" s="71"/>
      <c r="TRZ16" s="71"/>
      <c r="TSA16" s="71"/>
      <c r="TSB16" s="71"/>
      <c r="TSC16" s="71"/>
      <c r="TSD16" s="71"/>
      <c r="TSE16" s="71"/>
      <c r="TSF16" s="71"/>
      <c r="TSG16" s="71"/>
      <c r="TSH16" s="71"/>
      <c r="TSI16" s="71"/>
      <c r="TSJ16" s="35"/>
      <c r="TSK16" s="14"/>
      <c r="TSL16" s="71"/>
      <c r="TSM16" s="71"/>
      <c r="TSN16" s="71"/>
      <c r="TSO16" s="71"/>
      <c r="TSP16" s="71"/>
      <c r="TSQ16" s="71"/>
      <c r="TSR16" s="71"/>
      <c r="TSS16" s="71"/>
      <c r="TST16" s="71"/>
      <c r="TSU16" s="71"/>
      <c r="TSV16" s="71"/>
      <c r="TSW16" s="35"/>
      <c r="TSX16" s="14"/>
      <c r="TSY16" s="71"/>
      <c r="TSZ16" s="71"/>
      <c r="TTA16" s="71"/>
      <c r="TTB16" s="71"/>
      <c r="TTC16" s="71"/>
      <c r="TTD16" s="71"/>
      <c r="TTE16" s="71"/>
      <c r="TTF16" s="71"/>
      <c r="TTG16" s="71"/>
      <c r="TTH16" s="71"/>
      <c r="TTI16" s="71"/>
      <c r="TTJ16" s="35"/>
      <c r="TTK16" s="14"/>
      <c r="TTL16" s="71"/>
      <c r="TTM16" s="71"/>
      <c r="TTN16" s="71"/>
      <c r="TTO16" s="71"/>
      <c r="TTP16" s="71"/>
      <c r="TTQ16" s="71"/>
      <c r="TTR16" s="71"/>
      <c r="TTS16" s="71"/>
      <c r="TTT16" s="71"/>
      <c r="TTU16" s="71"/>
      <c r="TTV16" s="71"/>
      <c r="TTW16" s="35"/>
      <c r="TTX16" s="14"/>
      <c r="TTY16" s="71"/>
      <c r="TTZ16" s="71"/>
      <c r="TUA16" s="71"/>
      <c r="TUB16" s="71"/>
      <c r="TUC16" s="71"/>
      <c r="TUD16" s="71"/>
      <c r="TUE16" s="71"/>
      <c r="TUF16" s="71"/>
      <c r="TUG16" s="71"/>
      <c r="TUH16" s="71"/>
      <c r="TUI16" s="71"/>
      <c r="TUJ16" s="35"/>
      <c r="TUK16" s="14"/>
      <c r="TUL16" s="71"/>
      <c r="TUM16" s="71"/>
      <c r="TUN16" s="71"/>
      <c r="TUO16" s="71"/>
      <c r="TUP16" s="71"/>
      <c r="TUQ16" s="71"/>
      <c r="TUR16" s="71"/>
      <c r="TUS16" s="71"/>
      <c r="TUT16" s="71"/>
      <c r="TUU16" s="71"/>
      <c r="TUV16" s="71"/>
      <c r="TUW16" s="35"/>
      <c r="TUX16" s="14"/>
      <c r="TUY16" s="71"/>
      <c r="TUZ16" s="71"/>
      <c r="TVA16" s="71"/>
      <c r="TVB16" s="71"/>
      <c r="TVC16" s="71"/>
      <c r="TVD16" s="71"/>
      <c r="TVE16" s="71"/>
      <c r="TVF16" s="71"/>
      <c r="TVG16" s="71"/>
      <c r="TVH16" s="71"/>
      <c r="TVI16" s="71"/>
      <c r="TVJ16" s="35"/>
      <c r="TVK16" s="14"/>
      <c r="TVL16" s="71"/>
      <c r="TVM16" s="71"/>
      <c r="TVN16" s="71"/>
      <c r="TVO16" s="71"/>
      <c r="TVP16" s="71"/>
      <c r="TVQ16" s="71"/>
      <c r="TVR16" s="71"/>
      <c r="TVS16" s="71"/>
      <c r="TVT16" s="71"/>
      <c r="TVU16" s="71"/>
      <c r="TVV16" s="71"/>
      <c r="TVW16" s="35"/>
      <c r="TVX16" s="14"/>
      <c r="TVY16" s="71"/>
      <c r="TVZ16" s="71"/>
      <c r="TWA16" s="71"/>
      <c r="TWB16" s="71"/>
      <c r="TWC16" s="71"/>
      <c r="TWD16" s="71"/>
      <c r="TWE16" s="71"/>
      <c r="TWF16" s="71"/>
      <c r="TWG16" s="71"/>
      <c r="TWH16" s="71"/>
      <c r="TWI16" s="71"/>
      <c r="TWJ16" s="35"/>
      <c r="TWK16" s="14"/>
      <c r="TWL16" s="71"/>
      <c r="TWM16" s="71"/>
      <c r="TWN16" s="71"/>
      <c r="TWO16" s="71"/>
      <c r="TWP16" s="71"/>
      <c r="TWQ16" s="71"/>
      <c r="TWR16" s="71"/>
      <c r="TWS16" s="71"/>
      <c r="TWT16" s="71"/>
      <c r="TWU16" s="71"/>
      <c r="TWV16" s="71"/>
      <c r="TWW16" s="35"/>
      <c r="TWX16" s="14"/>
      <c r="TWY16" s="71"/>
      <c r="TWZ16" s="71"/>
      <c r="TXA16" s="71"/>
      <c r="TXB16" s="71"/>
      <c r="TXC16" s="71"/>
      <c r="TXD16" s="71"/>
      <c r="TXE16" s="71"/>
      <c r="TXF16" s="71"/>
      <c r="TXG16" s="71"/>
      <c r="TXH16" s="71"/>
      <c r="TXI16" s="71"/>
      <c r="TXJ16" s="35"/>
      <c r="TXK16" s="14"/>
      <c r="TXL16" s="71"/>
      <c r="TXM16" s="71"/>
      <c r="TXN16" s="71"/>
      <c r="TXO16" s="71"/>
      <c r="TXP16" s="71"/>
      <c r="TXQ16" s="71"/>
      <c r="TXR16" s="71"/>
      <c r="TXS16" s="71"/>
      <c r="TXT16" s="71"/>
      <c r="TXU16" s="71"/>
      <c r="TXV16" s="71"/>
      <c r="TXW16" s="35"/>
      <c r="TXX16" s="14"/>
      <c r="TXY16" s="71"/>
      <c r="TXZ16" s="71"/>
      <c r="TYA16" s="71"/>
      <c r="TYB16" s="71"/>
      <c r="TYC16" s="71"/>
      <c r="TYD16" s="71"/>
      <c r="TYE16" s="71"/>
      <c r="TYF16" s="71"/>
      <c r="TYG16" s="71"/>
      <c r="TYH16" s="71"/>
      <c r="TYI16" s="71"/>
      <c r="TYJ16" s="35"/>
      <c r="TYK16" s="14"/>
      <c r="TYL16" s="71"/>
      <c r="TYM16" s="71"/>
      <c r="TYN16" s="71"/>
      <c r="TYO16" s="71"/>
      <c r="TYP16" s="71"/>
      <c r="TYQ16" s="71"/>
      <c r="TYR16" s="71"/>
      <c r="TYS16" s="71"/>
      <c r="TYT16" s="71"/>
      <c r="TYU16" s="71"/>
      <c r="TYV16" s="71"/>
      <c r="TYW16" s="35"/>
      <c r="TYX16" s="14"/>
      <c r="TYY16" s="71"/>
      <c r="TYZ16" s="71"/>
      <c r="TZA16" s="71"/>
      <c r="TZB16" s="71"/>
      <c r="TZC16" s="71"/>
      <c r="TZD16" s="71"/>
      <c r="TZE16" s="71"/>
      <c r="TZF16" s="71"/>
      <c r="TZG16" s="71"/>
      <c r="TZH16" s="71"/>
      <c r="TZI16" s="71"/>
      <c r="TZJ16" s="35"/>
      <c r="TZK16" s="14"/>
      <c r="TZL16" s="71"/>
      <c r="TZM16" s="71"/>
      <c r="TZN16" s="71"/>
      <c r="TZO16" s="71"/>
      <c r="TZP16" s="71"/>
      <c r="TZQ16" s="71"/>
      <c r="TZR16" s="71"/>
      <c r="TZS16" s="71"/>
      <c r="TZT16" s="71"/>
      <c r="TZU16" s="71"/>
      <c r="TZV16" s="71"/>
      <c r="TZW16" s="35"/>
      <c r="TZX16" s="14"/>
      <c r="TZY16" s="71"/>
      <c r="TZZ16" s="71"/>
      <c r="UAA16" s="71"/>
      <c r="UAB16" s="71"/>
      <c r="UAC16" s="71"/>
      <c r="UAD16" s="71"/>
      <c r="UAE16" s="71"/>
      <c r="UAF16" s="71"/>
      <c r="UAG16" s="71"/>
      <c r="UAH16" s="71"/>
      <c r="UAI16" s="71"/>
      <c r="UAJ16" s="35"/>
      <c r="UAK16" s="14"/>
      <c r="UAL16" s="71"/>
      <c r="UAM16" s="71"/>
      <c r="UAN16" s="71"/>
      <c r="UAO16" s="71"/>
      <c r="UAP16" s="71"/>
      <c r="UAQ16" s="71"/>
      <c r="UAR16" s="71"/>
      <c r="UAS16" s="71"/>
      <c r="UAT16" s="71"/>
      <c r="UAU16" s="71"/>
      <c r="UAV16" s="71"/>
      <c r="UAW16" s="35"/>
      <c r="UAX16" s="14"/>
      <c r="UAY16" s="71"/>
      <c r="UAZ16" s="71"/>
      <c r="UBA16" s="71"/>
      <c r="UBB16" s="71"/>
      <c r="UBC16" s="71"/>
      <c r="UBD16" s="71"/>
      <c r="UBE16" s="71"/>
      <c r="UBF16" s="71"/>
      <c r="UBG16" s="71"/>
      <c r="UBH16" s="71"/>
      <c r="UBI16" s="71"/>
      <c r="UBJ16" s="35"/>
      <c r="UBK16" s="14"/>
      <c r="UBL16" s="71"/>
      <c r="UBM16" s="71"/>
      <c r="UBN16" s="71"/>
      <c r="UBO16" s="71"/>
      <c r="UBP16" s="71"/>
      <c r="UBQ16" s="71"/>
      <c r="UBR16" s="71"/>
      <c r="UBS16" s="71"/>
      <c r="UBT16" s="71"/>
      <c r="UBU16" s="71"/>
      <c r="UBV16" s="71"/>
      <c r="UBW16" s="35"/>
      <c r="UBX16" s="14"/>
      <c r="UBY16" s="71"/>
      <c r="UBZ16" s="71"/>
      <c r="UCA16" s="71"/>
      <c r="UCB16" s="71"/>
      <c r="UCC16" s="71"/>
      <c r="UCD16" s="71"/>
      <c r="UCE16" s="71"/>
      <c r="UCF16" s="71"/>
      <c r="UCG16" s="71"/>
      <c r="UCH16" s="71"/>
      <c r="UCI16" s="71"/>
      <c r="UCJ16" s="35"/>
      <c r="UCK16" s="14"/>
      <c r="UCL16" s="71"/>
      <c r="UCM16" s="71"/>
      <c r="UCN16" s="71"/>
      <c r="UCO16" s="71"/>
      <c r="UCP16" s="71"/>
      <c r="UCQ16" s="71"/>
      <c r="UCR16" s="71"/>
      <c r="UCS16" s="71"/>
      <c r="UCT16" s="71"/>
      <c r="UCU16" s="71"/>
      <c r="UCV16" s="71"/>
      <c r="UCW16" s="35"/>
      <c r="UCX16" s="14"/>
      <c r="UCY16" s="71"/>
      <c r="UCZ16" s="71"/>
      <c r="UDA16" s="71"/>
      <c r="UDB16" s="71"/>
      <c r="UDC16" s="71"/>
      <c r="UDD16" s="71"/>
      <c r="UDE16" s="71"/>
      <c r="UDF16" s="71"/>
      <c r="UDG16" s="71"/>
      <c r="UDH16" s="71"/>
      <c r="UDI16" s="71"/>
      <c r="UDJ16" s="35"/>
      <c r="UDK16" s="14"/>
      <c r="UDL16" s="71"/>
      <c r="UDM16" s="71"/>
      <c r="UDN16" s="71"/>
      <c r="UDO16" s="71"/>
      <c r="UDP16" s="71"/>
      <c r="UDQ16" s="71"/>
      <c r="UDR16" s="71"/>
      <c r="UDS16" s="71"/>
      <c r="UDT16" s="71"/>
      <c r="UDU16" s="71"/>
      <c r="UDV16" s="71"/>
      <c r="UDW16" s="35"/>
      <c r="UDX16" s="14"/>
      <c r="UDY16" s="71"/>
      <c r="UDZ16" s="71"/>
      <c r="UEA16" s="71"/>
      <c r="UEB16" s="71"/>
      <c r="UEC16" s="71"/>
      <c r="UED16" s="71"/>
      <c r="UEE16" s="71"/>
      <c r="UEF16" s="71"/>
      <c r="UEG16" s="71"/>
      <c r="UEH16" s="71"/>
      <c r="UEI16" s="71"/>
      <c r="UEJ16" s="35"/>
      <c r="UEK16" s="14"/>
      <c r="UEL16" s="71"/>
      <c r="UEM16" s="71"/>
      <c r="UEN16" s="71"/>
      <c r="UEO16" s="71"/>
      <c r="UEP16" s="71"/>
      <c r="UEQ16" s="71"/>
      <c r="UER16" s="71"/>
      <c r="UES16" s="71"/>
      <c r="UET16" s="71"/>
      <c r="UEU16" s="71"/>
      <c r="UEV16" s="71"/>
      <c r="UEW16" s="35"/>
      <c r="UEX16" s="14"/>
      <c r="UEY16" s="71"/>
      <c r="UEZ16" s="71"/>
      <c r="UFA16" s="71"/>
      <c r="UFB16" s="71"/>
      <c r="UFC16" s="71"/>
      <c r="UFD16" s="71"/>
      <c r="UFE16" s="71"/>
      <c r="UFF16" s="71"/>
      <c r="UFG16" s="71"/>
      <c r="UFH16" s="71"/>
      <c r="UFI16" s="71"/>
      <c r="UFJ16" s="35"/>
      <c r="UFK16" s="14"/>
      <c r="UFL16" s="71"/>
      <c r="UFM16" s="71"/>
      <c r="UFN16" s="71"/>
      <c r="UFO16" s="71"/>
      <c r="UFP16" s="71"/>
      <c r="UFQ16" s="71"/>
      <c r="UFR16" s="71"/>
      <c r="UFS16" s="71"/>
      <c r="UFT16" s="71"/>
      <c r="UFU16" s="71"/>
      <c r="UFV16" s="71"/>
      <c r="UFW16" s="35"/>
      <c r="UFX16" s="14"/>
      <c r="UFY16" s="71"/>
      <c r="UFZ16" s="71"/>
      <c r="UGA16" s="71"/>
      <c r="UGB16" s="71"/>
      <c r="UGC16" s="71"/>
      <c r="UGD16" s="71"/>
      <c r="UGE16" s="71"/>
      <c r="UGF16" s="71"/>
      <c r="UGG16" s="71"/>
      <c r="UGH16" s="71"/>
      <c r="UGI16" s="71"/>
      <c r="UGJ16" s="35"/>
      <c r="UGK16" s="14"/>
      <c r="UGL16" s="71"/>
      <c r="UGM16" s="71"/>
      <c r="UGN16" s="71"/>
      <c r="UGO16" s="71"/>
      <c r="UGP16" s="71"/>
      <c r="UGQ16" s="71"/>
      <c r="UGR16" s="71"/>
      <c r="UGS16" s="71"/>
      <c r="UGT16" s="71"/>
      <c r="UGU16" s="71"/>
      <c r="UGV16" s="71"/>
      <c r="UGW16" s="35"/>
      <c r="UGX16" s="14"/>
      <c r="UGY16" s="71"/>
      <c r="UGZ16" s="71"/>
      <c r="UHA16" s="71"/>
      <c r="UHB16" s="71"/>
      <c r="UHC16" s="71"/>
      <c r="UHD16" s="71"/>
      <c r="UHE16" s="71"/>
      <c r="UHF16" s="71"/>
      <c r="UHG16" s="71"/>
      <c r="UHH16" s="71"/>
      <c r="UHI16" s="71"/>
      <c r="UHJ16" s="35"/>
      <c r="UHK16" s="14"/>
      <c r="UHL16" s="71"/>
      <c r="UHM16" s="71"/>
      <c r="UHN16" s="71"/>
      <c r="UHO16" s="71"/>
      <c r="UHP16" s="71"/>
      <c r="UHQ16" s="71"/>
      <c r="UHR16" s="71"/>
      <c r="UHS16" s="71"/>
      <c r="UHT16" s="71"/>
      <c r="UHU16" s="71"/>
      <c r="UHV16" s="71"/>
      <c r="UHW16" s="35"/>
      <c r="UHX16" s="14"/>
      <c r="UHY16" s="71"/>
      <c r="UHZ16" s="71"/>
      <c r="UIA16" s="71"/>
      <c r="UIB16" s="71"/>
      <c r="UIC16" s="71"/>
      <c r="UID16" s="71"/>
      <c r="UIE16" s="71"/>
      <c r="UIF16" s="71"/>
      <c r="UIG16" s="71"/>
      <c r="UIH16" s="71"/>
      <c r="UII16" s="71"/>
      <c r="UIJ16" s="35"/>
      <c r="UIK16" s="14"/>
      <c r="UIL16" s="71"/>
      <c r="UIM16" s="71"/>
      <c r="UIN16" s="71"/>
      <c r="UIO16" s="71"/>
      <c r="UIP16" s="71"/>
      <c r="UIQ16" s="71"/>
      <c r="UIR16" s="71"/>
      <c r="UIS16" s="71"/>
      <c r="UIT16" s="71"/>
      <c r="UIU16" s="71"/>
      <c r="UIV16" s="71"/>
      <c r="UIW16" s="35"/>
      <c r="UIX16" s="14"/>
      <c r="UIY16" s="71"/>
      <c r="UIZ16" s="71"/>
      <c r="UJA16" s="71"/>
      <c r="UJB16" s="71"/>
      <c r="UJC16" s="71"/>
      <c r="UJD16" s="71"/>
      <c r="UJE16" s="71"/>
      <c r="UJF16" s="71"/>
      <c r="UJG16" s="71"/>
      <c r="UJH16" s="71"/>
      <c r="UJI16" s="71"/>
      <c r="UJJ16" s="35"/>
      <c r="UJK16" s="14"/>
      <c r="UJL16" s="71"/>
      <c r="UJM16" s="71"/>
      <c r="UJN16" s="71"/>
      <c r="UJO16" s="71"/>
      <c r="UJP16" s="71"/>
      <c r="UJQ16" s="71"/>
      <c r="UJR16" s="71"/>
      <c r="UJS16" s="71"/>
      <c r="UJT16" s="71"/>
      <c r="UJU16" s="71"/>
      <c r="UJV16" s="71"/>
      <c r="UJW16" s="35"/>
      <c r="UJX16" s="14"/>
      <c r="UJY16" s="71"/>
      <c r="UJZ16" s="71"/>
      <c r="UKA16" s="71"/>
      <c r="UKB16" s="71"/>
      <c r="UKC16" s="71"/>
      <c r="UKD16" s="71"/>
      <c r="UKE16" s="71"/>
      <c r="UKF16" s="71"/>
      <c r="UKG16" s="71"/>
      <c r="UKH16" s="71"/>
      <c r="UKI16" s="71"/>
      <c r="UKJ16" s="35"/>
      <c r="UKK16" s="14"/>
      <c r="UKL16" s="71"/>
      <c r="UKM16" s="71"/>
      <c r="UKN16" s="71"/>
      <c r="UKO16" s="71"/>
      <c r="UKP16" s="71"/>
      <c r="UKQ16" s="71"/>
      <c r="UKR16" s="71"/>
      <c r="UKS16" s="71"/>
      <c r="UKT16" s="71"/>
      <c r="UKU16" s="71"/>
      <c r="UKV16" s="71"/>
      <c r="UKW16" s="35"/>
      <c r="UKX16" s="14"/>
      <c r="UKY16" s="71"/>
      <c r="UKZ16" s="71"/>
      <c r="ULA16" s="71"/>
      <c r="ULB16" s="71"/>
      <c r="ULC16" s="71"/>
      <c r="ULD16" s="71"/>
      <c r="ULE16" s="71"/>
      <c r="ULF16" s="71"/>
      <c r="ULG16" s="71"/>
      <c r="ULH16" s="71"/>
      <c r="ULI16" s="71"/>
      <c r="ULJ16" s="35"/>
      <c r="ULK16" s="14"/>
      <c r="ULL16" s="71"/>
      <c r="ULM16" s="71"/>
      <c r="ULN16" s="71"/>
      <c r="ULO16" s="71"/>
      <c r="ULP16" s="71"/>
      <c r="ULQ16" s="71"/>
      <c r="ULR16" s="71"/>
      <c r="ULS16" s="71"/>
      <c r="ULT16" s="71"/>
      <c r="ULU16" s="71"/>
      <c r="ULV16" s="71"/>
      <c r="ULW16" s="35"/>
      <c r="ULX16" s="14"/>
      <c r="ULY16" s="71"/>
      <c r="ULZ16" s="71"/>
      <c r="UMA16" s="71"/>
      <c r="UMB16" s="71"/>
      <c r="UMC16" s="71"/>
      <c r="UMD16" s="71"/>
      <c r="UME16" s="71"/>
      <c r="UMF16" s="71"/>
      <c r="UMG16" s="71"/>
      <c r="UMH16" s="71"/>
      <c r="UMI16" s="71"/>
      <c r="UMJ16" s="35"/>
      <c r="UMK16" s="14"/>
      <c r="UML16" s="71"/>
      <c r="UMM16" s="71"/>
      <c r="UMN16" s="71"/>
      <c r="UMO16" s="71"/>
      <c r="UMP16" s="71"/>
      <c r="UMQ16" s="71"/>
      <c r="UMR16" s="71"/>
      <c r="UMS16" s="71"/>
      <c r="UMT16" s="71"/>
      <c r="UMU16" s="71"/>
      <c r="UMV16" s="71"/>
      <c r="UMW16" s="35"/>
      <c r="UMX16" s="14"/>
      <c r="UMY16" s="71"/>
      <c r="UMZ16" s="71"/>
      <c r="UNA16" s="71"/>
      <c r="UNB16" s="71"/>
      <c r="UNC16" s="71"/>
      <c r="UND16" s="71"/>
      <c r="UNE16" s="71"/>
      <c r="UNF16" s="71"/>
      <c r="UNG16" s="71"/>
      <c r="UNH16" s="71"/>
      <c r="UNI16" s="71"/>
      <c r="UNJ16" s="35"/>
      <c r="UNK16" s="14"/>
      <c r="UNL16" s="71"/>
      <c r="UNM16" s="71"/>
      <c r="UNN16" s="71"/>
      <c r="UNO16" s="71"/>
      <c r="UNP16" s="71"/>
      <c r="UNQ16" s="71"/>
      <c r="UNR16" s="71"/>
      <c r="UNS16" s="71"/>
      <c r="UNT16" s="71"/>
      <c r="UNU16" s="71"/>
      <c r="UNV16" s="71"/>
      <c r="UNW16" s="35"/>
      <c r="UNX16" s="14"/>
      <c r="UNY16" s="71"/>
      <c r="UNZ16" s="71"/>
      <c r="UOA16" s="71"/>
      <c r="UOB16" s="71"/>
      <c r="UOC16" s="71"/>
      <c r="UOD16" s="71"/>
      <c r="UOE16" s="71"/>
      <c r="UOF16" s="71"/>
      <c r="UOG16" s="71"/>
      <c r="UOH16" s="71"/>
      <c r="UOI16" s="71"/>
      <c r="UOJ16" s="35"/>
      <c r="UOK16" s="14"/>
      <c r="UOL16" s="71"/>
      <c r="UOM16" s="71"/>
      <c r="UON16" s="71"/>
      <c r="UOO16" s="71"/>
      <c r="UOP16" s="71"/>
      <c r="UOQ16" s="71"/>
      <c r="UOR16" s="71"/>
      <c r="UOS16" s="71"/>
      <c r="UOT16" s="71"/>
      <c r="UOU16" s="71"/>
      <c r="UOV16" s="71"/>
      <c r="UOW16" s="35"/>
      <c r="UOX16" s="14"/>
      <c r="UOY16" s="71"/>
      <c r="UOZ16" s="71"/>
      <c r="UPA16" s="71"/>
      <c r="UPB16" s="71"/>
      <c r="UPC16" s="71"/>
      <c r="UPD16" s="71"/>
      <c r="UPE16" s="71"/>
      <c r="UPF16" s="71"/>
      <c r="UPG16" s="71"/>
      <c r="UPH16" s="71"/>
      <c r="UPI16" s="71"/>
      <c r="UPJ16" s="35"/>
      <c r="UPK16" s="14"/>
      <c r="UPL16" s="71"/>
      <c r="UPM16" s="71"/>
      <c r="UPN16" s="71"/>
      <c r="UPO16" s="71"/>
      <c r="UPP16" s="71"/>
      <c r="UPQ16" s="71"/>
      <c r="UPR16" s="71"/>
      <c r="UPS16" s="71"/>
      <c r="UPT16" s="71"/>
      <c r="UPU16" s="71"/>
      <c r="UPV16" s="71"/>
      <c r="UPW16" s="35"/>
      <c r="UPX16" s="14"/>
      <c r="UPY16" s="71"/>
      <c r="UPZ16" s="71"/>
      <c r="UQA16" s="71"/>
      <c r="UQB16" s="71"/>
      <c r="UQC16" s="71"/>
      <c r="UQD16" s="71"/>
      <c r="UQE16" s="71"/>
      <c r="UQF16" s="71"/>
      <c r="UQG16" s="71"/>
      <c r="UQH16" s="71"/>
      <c r="UQI16" s="71"/>
      <c r="UQJ16" s="35"/>
      <c r="UQK16" s="14"/>
      <c r="UQL16" s="71"/>
      <c r="UQM16" s="71"/>
      <c r="UQN16" s="71"/>
      <c r="UQO16" s="71"/>
      <c r="UQP16" s="71"/>
      <c r="UQQ16" s="71"/>
      <c r="UQR16" s="71"/>
      <c r="UQS16" s="71"/>
      <c r="UQT16" s="71"/>
      <c r="UQU16" s="71"/>
      <c r="UQV16" s="71"/>
      <c r="UQW16" s="35"/>
      <c r="UQX16" s="14"/>
      <c r="UQY16" s="71"/>
      <c r="UQZ16" s="71"/>
      <c r="URA16" s="71"/>
      <c r="URB16" s="71"/>
      <c r="URC16" s="71"/>
      <c r="URD16" s="71"/>
      <c r="URE16" s="71"/>
      <c r="URF16" s="71"/>
      <c r="URG16" s="71"/>
      <c r="URH16" s="71"/>
      <c r="URI16" s="71"/>
      <c r="URJ16" s="35"/>
      <c r="URK16" s="14"/>
      <c r="URL16" s="71"/>
      <c r="URM16" s="71"/>
      <c r="URN16" s="71"/>
      <c r="URO16" s="71"/>
      <c r="URP16" s="71"/>
      <c r="URQ16" s="71"/>
      <c r="URR16" s="71"/>
      <c r="URS16" s="71"/>
      <c r="URT16" s="71"/>
      <c r="URU16" s="71"/>
      <c r="URV16" s="71"/>
      <c r="URW16" s="35"/>
      <c r="URX16" s="14"/>
      <c r="URY16" s="71"/>
      <c r="URZ16" s="71"/>
      <c r="USA16" s="71"/>
      <c r="USB16" s="71"/>
      <c r="USC16" s="71"/>
      <c r="USD16" s="71"/>
      <c r="USE16" s="71"/>
      <c r="USF16" s="71"/>
      <c r="USG16" s="71"/>
      <c r="USH16" s="71"/>
      <c r="USI16" s="71"/>
      <c r="USJ16" s="35"/>
      <c r="USK16" s="14"/>
      <c r="USL16" s="71"/>
      <c r="USM16" s="71"/>
      <c r="USN16" s="71"/>
      <c r="USO16" s="71"/>
      <c r="USP16" s="71"/>
      <c r="USQ16" s="71"/>
      <c r="USR16" s="71"/>
      <c r="USS16" s="71"/>
      <c r="UST16" s="71"/>
      <c r="USU16" s="71"/>
      <c r="USV16" s="71"/>
      <c r="USW16" s="35"/>
      <c r="USX16" s="14"/>
      <c r="USY16" s="71"/>
      <c r="USZ16" s="71"/>
      <c r="UTA16" s="71"/>
      <c r="UTB16" s="71"/>
      <c r="UTC16" s="71"/>
      <c r="UTD16" s="71"/>
      <c r="UTE16" s="71"/>
      <c r="UTF16" s="71"/>
      <c r="UTG16" s="71"/>
      <c r="UTH16" s="71"/>
      <c r="UTI16" s="71"/>
      <c r="UTJ16" s="35"/>
      <c r="UTK16" s="14"/>
      <c r="UTL16" s="71"/>
      <c r="UTM16" s="71"/>
      <c r="UTN16" s="71"/>
      <c r="UTO16" s="71"/>
      <c r="UTP16" s="71"/>
      <c r="UTQ16" s="71"/>
      <c r="UTR16" s="71"/>
      <c r="UTS16" s="71"/>
      <c r="UTT16" s="71"/>
      <c r="UTU16" s="71"/>
      <c r="UTV16" s="71"/>
      <c r="UTW16" s="35"/>
      <c r="UTX16" s="14"/>
      <c r="UTY16" s="71"/>
      <c r="UTZ16" s="71"/>
      <c r="UUA16" s="71"/>
      <c r="UUB16" s="71"/>
      <c r="UUC16" s="71"/>
      <c r="UUD16" s="71"/>
      <c r="UUE16" s="71"/>
      <c r="UUF16" s="71"/>
      <c r="UUG16" s="71"/>
      <c r="UUH16" s="71"/>
      <c r="UUI16" s="71"/>
      <c r="UUJ16" s="35"/>
      <c r="UUK16" s="14"/>
      <c r="UUL16" s="71"/>
      <c r="UUM16" s="71"/>
      <c r="UUN16" s="71"/>
      <c r="UUO16" s="71"/>
      <c r="UUP16" s="71"/>
      <c r="UUQ16" s="71"/>
      <c r="UUR16" s="71"/>
      <c r="UUS16" s="71"/>
      <c r="UUT16" s="71"/>
      <c r="UUU16" s="71"/>
      <c r="UUV16" s="71"/>
      <c r="UUW16" s="35"/>
      <c r="UUX16" s="14"/>
      <c r="UUY16" s="71"/>
      <c r="UUZ16" s="71"/>
      <c r="UVA16" s="71"/>
      <c r="UVB16" s="71"/>
      <c r="UVC16" s="71"/>
      <c r="UVD16" s="71"/>
      <c r="UVE16" s="71"/>
      <c r="UVF16" s="71"/>
      <c r="UVG16" s="71"/>
      <c r="UVH16" s="71"/>
      <c r="UVI16" s="71"/>
      <c r="UVJ16" s="35"/>
      <c r="UVK16" s="14"/>
      <c r="UVL16" s="71"/>
      <c r="UVM16" s="71"/>
      <c r="UVN16" s="71"/>
      <c r="UVO16" s="71"/>
      <c r="UVP16" s="71"/>
      <c r="UVQ16" s="71"/>
      <c r="UVR16" s="71"/>
      <c r="UVS16" s="71"/>
      <c r="UVT16" s="71"/>
      <c r="UVU16" s="71"/>
      <c r="UVV16" s="71"/>
      <c r="UVW16" s="35"/>
      <c r="UVX16" s="14"/>
      <c r="UVY16" s="71"/>
      <c r="UVZ16" s="71"/>
      <c r="UWA16" s="71"/>
      <c r="UWB16" s="71"/>
      <c r="UWC16" s="71"/>
      <c r="UWD16" s="71"/>
      <c r="UWE16" s="71"/>
      <c r="UWF16" s="71"/>
      <c r="UWG16" s="71"/>
      <c r="UWH16" s="71"/>
      <c r="UWI16" s="71"/>
      <c r="UWJ16" s="35"/>
      <c r="UWK16" s="14"/>
      <c r="UWL16" s="71"/>
      <c r="UWM16" s="71"/>
      <c r="UWN16" s="71"/>
      <c r="UWO16" s="71"/>
      <c r="UWP16" s="71"/>
      <c r="UWQ16" s="71"/>
      <c r="UWR16" s="71"/>
      <c r="UWS16" s="71"/>
      <c r="UWT16" s="71"/>
      <c r="UWU16" s="71"/>
      <c r="UWV16" s="71"/>
      <c r="UWW16" s="35"/>
      <c r="UWX16" s="14"/>
      <c r="UWY16" s="71"/>
      <c r="UWZ16" s="71"/>
      <c r="UXA16" s="71"/>
      <c r="UXB16" s="71"/>
      <c r="UXC16" s="71"/>
      <c r="UXD16" s="71"/>
      <c r="UXE16" s="71"/>
      <c r="UXF16" s="71"/>
      <c r="UXG16" s="71"/>
      <c r="UXH16" s="71"/>
      <c r="UXI16" s="71"/>
      <c r="UXJ16" s="35"/>
      <c r="UXK16" s="14"/>
      <c r="UXL16" s="71"/>
      <c r="UXM16" s="71"/>
      <c r="UXN16" s="71"/>
      <c r="UXO16" s="71"/>
      <c r="UXP16" s="71"/>
      <c r="UXQ16" s="71"/>
      <c r="UXR16" s="71"/>
      <c r="UXS16" s="71"/>
      <c r="UXT16" s="71"/>
      <c r="UXU16" s="71"/>
      <c r="UXV16" s="71"/>
      <c r="UXW16" s="35"/>
      <c r="UXX16" s="14"/>
      <c r="UXY16" s="71"/>
      <c r="UXZ16" s="71"/>
      <c r="UYA16" s="71"/>
      <c r="UYB16" s="71"/>
      <c r="UYC16" s="71"/>
      <c r="UYD16" s="71"/>
      <c r="UYE16" s="71"/>
      <c r="UYF16" s="71"/>
      <c r="UYG16" s="71"/>
      <c r="UYH16" s="71"/>
      <c r="UYI16" s="71"/>
      <c r="UYJ16" s="35"/>
      <c r="UYK16" s="14"/>
      <c r="UYL16" s="71"/>
      <c r="UYM16" s="71"/>
      <c r="UYN16" s="71"/>
      <c r="UYO16" s="71"/>
      <c r="UYP16" s="71"/>
      <c r="UYQ16" s="71"/>
      <c r="UYR16" s="71"/>
      <c r="UYS16" s="71"/>
      <c r="UYT16" s="71"/>
      <c r="UYU16" s="71"/>
      <c r="UYV16" s="71"/>
      <c r="UYW16" s="35"/>
      <c r="UYX16" s="14"/>
      <c r="UYY16" s="71"/>
      <c r="UYZ16" s="71"/>
      <c r="UZA16" s="71"/>
      <c r="UZB16" s="71"/>
      <c r="UZC16" s="71"/>
      <c r="UZD16" s="71"/>
      <c r="UZE16" s="71"/>
      <c r="UZF16" s="71"/>
      <c r="UZG16" s="71"/>
      <c r="UZH16" s="71"/>
      <c r="UZI16" s="71"/>
      <c r="UZJ16" s="35"/>
      <c r="UZK16" s="14"/>
      <c r="UZL16" s="71"/>
      <c r="UZM16" s="71"/>
      <c r="UZN16" s="71"/>
      <c r="UZO16" s="71"/>
      <c r="UZP16" s="71"/>
      <c r="UZQ16" s="71"/>
      <c r="UZR16" s="71"/>
      <c r="UZS16" s="71"/>
      <c r="UZT16" s="71"/>
      <c r="UZU16" s="71"/>
      <c r="UZV16" s="71"/>
      <c r="UZW16" s="35"/>
      <c r="UZX16" s="14"/>
      <c r="UZY16" s="71"/>
      <c r="UZZ16" s="71"/>
      <c r="VAA16" s="71"/>
      <c r="VAB16" s="71"/>
      <c r="VAC16" s="71"/>
      <c r="VAD16" s="71"/>
      <c r="VAE16" s="71"/>
      <c r="VAF16" s="71"/>
      <c r="VAG16" s="71"/>
      <c r="VAH16" s="71"/>
      <c r="VAI16" s="71"/>
      <c r="VAJ16" s="35"/>
      <c r="VAK16" s="14"/>
      <c r="VAL16" s="71"/>
      <c r="VAM16" s="71"/>
      <c r="VAN16" s="71"/>
      <c r="VAO16" s="71"/>
      <c r="VAP16" s="71"/>
      <c r="VAQ16" s="71"/>
      <c r="VAR16" s="71"/>
      <c r="VAS16" s="71"/>
      <c r="VAT16" s="71"/>
      <c r="VAU16" s="71"/>
      <c r="VAV16" s="71"/>
      <c r="VAW16" s="35"/>
      <c r="VAX16" s="14"/>
      <c r="VAY16" s="71"/>
      <c r="VAZ16" s="71"/>
      <c r="VBA16" s="71"/>
      <c r="VBB16" s="71"/>
      <c r="VBC16" s="71"/>
      <c r="VBD16" s="71"/>
      <c r="VBE16" s="71"/>
      <c r="VBF16" s="71"/>
      <c r="VBG16" s="71"/>
      <c r="VBH16" s="71"/>
      <c r="VBI16" s="71"/>
      <c r="VBJ16" s="35"/>
      <c r="VBK16" s="14"/>
      <c r="VBL16" s="71"/>
      <c r="VBM16" s="71"/>
      <c r="VBN16" s="71"/>
      <c r="VBO16" s="71"/>
      <c r="VBP16" s="71"/>
      <c r="VBQ16" s="71"/>
      <c r="VBR16" s="71"/>
      <c r="VBS16" s="71"/>
      <c r="VBT16" s="71"/>
      <c r="VBU16" s="71"/>
      <c r="VBV16" s="71"/>
      <c r="VBW16" s="35"/>
      <c r="VBX16" s="14"/>
      <c r="VBY16" s="71"/>
      <c r="VBZ16" s="71"/>
      <c r="VCA16" s="71"/>
      <c r="VCB16" s="71"/>
      <c r="VCC16" s="71"/>
      <c r="VCD16" s="71"/>
      <c r="VCE16" s="71"/>
      <c r="VCF16" s="71"/>
      <c r="VCG16" s="71"/>
      <c r="VCH16" s="71"/>
      <c r="VCI16" s="71"/>
      <c r="VCJ16" s="35"/>
      <c r="VCK16" s="14"/>
      <c r="VCL16" s="71"/>
      <c r="VCM16" s="71"/>
      <c r="VCN16" s="71"/>
      <c r="VCO16" s="71"/>
      <c r="VCP16" s="71"/>
      <c r="VCQ16" s="71"/>
      <c r="VCR16" s="71"/>
      <c r="VCS16" s="71"/>
      <c r="VCT16" s="71"/>
      <c r="VCU16" s="71"/>
      <c r="VCV16" s="71"/>
      <c r="VCW16" s="35"/>
      <c r="VCX16" s="14"/>
      <c r="VCY16" s="71"/>
      <c r="VCZ16" s="71"/>
      <c r="VDA16" s="71"/>
      <c r="VDB16" s="71"/>
      <c r="VDC16" s="71"/>
      <c r="VDD16" s="71"/>
      <c r="VDE16" s="71"/>
      <c r="VDF16" s="71"/>
      <c r="VDG16" s="71"/>
      <c r="VDH16" s="71"/>
      <c r="VDI16" s="71"/>
      <c r="VDJ16" s="35"/>
      <c r="VDK16" s="14"/>
      <c r="VDL16" s="71"/>
      <c r="VDM16" s="71"/>
      <c r="VDN16" s="71"/>
      <c r="VDO16" s="71"/>
      <c r="VDP16" s="71"/>
      <c r="VDQ16" s="71"/>
      <c r="VDR16" s="71"/>
      <c r="VDS16" s="71"/>
      <c r="VDT16" s="71"/>
      <c r="VDU16" s="71"/>
      <c r="VDV16" s="71"/>
      <c r="VDW16" s="35"/>
      <c r="VDX16" s="14"/>
      <c r="VDY16" s="71"/>
      <c r="VDZ16" s="71"/>
      <c r="VEA16" s="71"/>
      <c r="VEB16" s="71"/>
      <c r="VEC16" s="71"/>
      <c r="VED16" s="71"/>
      <c r="VEE16" s="71"/>
      <c r="VEF16" s="71"/>
      <c r="VEG16" s="71"/>
      <c r="VEH16" s="71"/>
      <c r="VEI16" s="71"/>
      <c r="VEJ16" s="35"/>
      <c r="VEK16" s="14"/>
      <c r="VEL16" s="71"/>
      <c r="VEM16" s="71"/>
      <c r="VEN16" s="71"/>
      <c r="VEO16" s="71"/>
      <c r="VEP16" s="71"/>
      <c r="VEQ16" s="71"/>
      <c r="VER16" s="71"/>
      <c r="VES16" s="71"/>
      <c r="VET16" s="71"/>
      <c r="VEU16" s="71"/>
      <c r="VEV16" s="71"/>
      <c r="VEW16" s="35"/>
      <c r="VEX16" s="14"/>
      <c r="VEY16" s="71"/>
      <c r="VEZ16" s="71"/>
      <c r="VFA16" s="71"/>
      <c r="VFB16" s="71"/>
      <c r="VFC16" s="71"/>
      <c r="VFD16" s="71"/>
      <c r="VFE16" s="71"/>
      <c r="VFF16" s="71"/>
      <c r="VFG16" s="71"/>
      <c r="VFH16" s="71"/>
      <c r="VFI16" s="71"/>
      <c r="VFJ16" s="35"/>
      <c r="VFK16" s="14"/>
      <c r="VFL16" s="71"/>
      <c r="VFM16" s="71"/>
      <c r="VFN16" s="71"/>
      <c r="VFO16" s="71"/>
      <c r="VFP16" s="71"/>
      <c r="VFQ16" s="71"/>
      <c r="VFR16" s="71"/>
      <c r="VFS16" s="71"/>
      <c r="VFT16" s="71"/>
      <c r="VFU16" s="71"/>
      <c r="VFV16" s="71"/>
      <c r="VFW16" s="35"/>
      <c r="VFX16" s="14"/>
      <c r="VFY16" s="71"/>
      <c r="VFZ16" s="71"/>
      <c r="VGA16" s="71"/>
      <c r="VGB16" s="71"/>
      <c r="VGC16" s="71"/>
      <c r="VGD16" s="71"/>
      <c r="VGE16" s="71"/>
      <c r="VGF16" s="71"/>
      <c r="VGG16" s="71"/>
      <c r="VGH16" s="71"/>
      <c r="VGI16" s="71"/>
      <c r="VGJ16" s="35"/>
      <c r="VGK16" s="14"/>
      <c r="VGL16" s="71"/>
      <c r="VGM16" s="71"/>
      <c r="VGN16" s="71"/>
      <c r="VGO16" s="71"/>
      <c r="VGP16" s="71"/>
      <c r="VGQ16" s="71"/>
      <c r="VGR16" s="71"/>
      <c r="VGS16" s="71"/>
      <c r="VGT16" s="71"/>
      <c r="VGU16" s="71"/>
      <c r="VGV16" s="71"/>
      <c r="VGW16" s="35"/>
      <c r="VGX16" s="14"/>
      <c r="VGY16" s="71"/>
      <c r="VGZ16" s="71"/>
      <c r="VHA16" s="71"/>
      <c r="VHB16" s="71"/>
      <c r="VHC16" s="71"/>
      <c r="VHD16" s="71"/>
      <c r="VHE16" s="71"/>
      <c r="VHF16" s="71"/>
      <c r="VHG16" s="71"/>
      <c r="VHH16" s="71"/>
      <c r="VHI16" s="71"/>
      <c r="VHJ16" s="35"/>
      <c r="VHK16" s="14"/>
      <c r="VHL16" s="71"/>
      <c r="VHM16" s="71"/>
      <c r="VHN16" s="71"/>
      <c r="VHO16" s="71"/>
      <c r="VHP16" s="71"/>
      <c r="VHQ16" s="71"/>
      <c r="VHR16" s="71"/>
      <c r="VHS16" s="71"/>
      <c r="VHT16" s="71"/>
      <c r="VHU16" s="71"/>
      <c r="VHV16" s="71"/>
      <c r="VHW16" s="35"/>
      <c r="VHX16" s="14"/>
      <c r="VHY16" s="71"/>
      <c r="VHZ16" s="71"/>
      <c r="VIA16" s="71"/>
      <c r="VIB16" s="71"/>
      <c r="VIC16" s="71"/>
      <c r="VID16" s="71"/>
      <c r="VIE16" s="71"/>
      <c r="VIF16" s="71"/>
      <c r="VIG16" s="71"/>
      <c r="VIH16" s="71"/>
      <c r="VII16" s="71"/>
      <c r="VIJ16" s="35"/>
      <c r="VIK16" s="14"/>
      <c r="VIL16" s="71"/>
      <c r="VIM16" s="71"/>
      <c r="VIN16" s="71"/>
      <c r="VIO16" s="71"/>
      <c r="VIP16" s="71"/>
      <c r="VIQ16" s="71"/>
      <c r="VIR16" s="71"/>
      <c r="VIS16" s="71"/>
      <c r="VIT16" s="71"/>
      <c r="VIU16" s="71"/>
      <c r="VIV16" s="71"/>
      <c r="VIW16" s="35"/>
      <c r="VIX16" s="14"/>
      <c r="VIY16" s="71"/>
      <c r="VIZ16" s="71"/>
      <c r="VJA16" s="71"/>
      <c r="VJB16" s="71"/>
      <c r="VJC16" s="71"/>
      <c r="VJD16" s="71"/>
      <c r="VJE16" s="71"/>
      <c r="VJF16" s="71"/>
      <c r="VJG16" s="71"/>
      <c r="VJH16" s="71"/>
      <c r="VJI16" s="71"/>
      <c r="VJJ16" s="35"/>
      <c r="VJK16" s="14"/>
      <c r="VJL16" s="71"/>
      <c r="VJM16" s="71"/>
      <c r="VJN16" s="71"/>
      <c r="VJO16" s="71"/>
      <c r="VJP16" s="71"/>
      <c r="VJQ16" s="71"/>
      <c r="VJR16" s="71"/>
      <c r="VJS16" s="71"/>
      <c r="VJT16" s="71"/>
      <c r="VJU16" s="71"/>
      <c r="VJV16" s="71"/>
      <c r="VJW16" s="35"/>
      <c r="VJX16" s="14"/>
      <c r="VJY16" s="71"/>
      <c r="VJZ16" s="71"/>
      <c r="VKA16" s="71"/>
      <c r="VKB16" s="71"/>
      <c r="VKC16" s="71"/>
      <c r="VKD16" s="71"/>
      <c r="VKE16" s="71"/>
      <c r="VKF16" s="71"/>
      <c r="VKG16" s="71"/>
      <c r="VKH16" s="71"/>
      <c r="VKI16" s="71"/>
      <c r="VKJ16" s="35"/>
      <c r="VKK16" s="14"/>
      <c r="VKL16" s="71"/>
      <c r="VKM16" s="71"/>
      <c r="VKN16" s="71"/>
      <c r="VKO16" s="71"/>
      <c r="VKP16" s="71"/>
      <c r="VKQ16" s="71"/>
      <c r="VKR16" s="71"/>
      <c r="VKS16" s="71"/>
      <c r="VKT16" s="71"/>
      <c r="VKU16" s="71"/>
      <c r="VKV16" s="71"/>
      <c r="VKW16" s="35"/>
      <c r="VKX16" s="14"/>
      <c r="VKY16" s="71"/>
      <c r="VKZ16" s="71"/>
      <c r="VLA16" s="71"/>
      <c r="VLB16" s="71"/>
      <c r="VLC16" s="71"/>
      <c r="VLD16" s="71"/>
      <c r="VLE16" s="71"/>
      <c r="VLF16" s="71"/>
      <c r="VLG16" s="71"/>
      <c r="VLH16" s="71"/>
      <c r="VLI16" s="71"/>
      <c r="VLJ16" s="35"/>
      <c r="VLK16" s="14"/>
      <c r="VLL16" s="71"/>
      <c r="VLM16" s="71"/>
      <c r="VLN16" s="71"/>
      <c r="VLO16" s="71"/>
      <c r="VLP16" s="71"/>
      <c r="VLQ16" s="71"/>
      <c r="VLR16" s="71"/>
      <c r="VLS16" s="71"/>
      <c r="VLT16" s="71"/>
      <c r="VLU16" s="71"/>
      <c r="VLV16" s="71"/>
      <c r="VLW16" s="35"/>
      <c r="VLX16" s="14"/>
      <c r="VLY16" s="71"/>
      <c r="VLZ16" s="71"/>
      <c r="VMA16" s="71"/>
      <c r="VMB16" s="71"/>
      <c r="VMC16" s="71"/>
      <c r="VMD16" s="71"/>
      <c r="VME16" s="71"/>
      <c r="VMF16" s="71"/>
      <c r="VMG16" s="71"/>
      <c r="VMH16" s="71"/>
      <c r="VMI16" s="71"/>
      <c r="VMJ16" s="35"/>
      <c r="VMK16" s="14"/>
      <c r="VML16" s="71"/>
      <c r="VMM16" s="71"/>
      <c r="VMN16" s="71"/>
      <c r="VMO16" s="71"/>
      <c r="VMP16" s="71"/>
      <c r="VMQ16" s="71"/>
      <c r="VMR16" s="71"/>
      <c r="VMS16" s="71"/>
      <c r="VMT16" s="71"/>
      <c r="VMU16" s="71"/>
      <c r="VMV16" s="71"/>
      <c r="VMW16" s="35"/>
      <c r="VMX16" s="14"/>
      <c r="VMY16" s="71"/>
      <c r="VMZ16" s="71"/>
      <c r="VNA16" s="71"/>
      <c r="VNB16" s="71"/>
      <c r="VNC16" s="71"/>
      <c r="VND16" s="71"/>
      <c r="VNE16" s="71"/>
      <c r="VNF16" s="71"/>
      <c r="VNG16" s="71"/>
      <c r="VNH16" s="71"/>
      <c r="VNI16" s="71"/>
      <c r="VNJ16" s="35"/>
      <c r="VNK16" s="14"/>
      <c r="VNL16" s="71"/>
      <c r="VNM16" s="71"/>
      <c r="VNN16" s="71"/>
      <c r="VNO16" s="71"/>
      <c r="VNP16" s="71"/>
      <c r="VNQ16" s="71"/>
      <c r="VNR16" s="71"/>
      <c r="VNS16" s="71"/>
      <c r="VNT16" s="71"/>
      <c r="VNU16" s="71"/>
      <c r="VNV16" s="71"/>
      <c r="VNW16" s="35"/>
      <c r="VNX16" s="14"/>
      <c r="VNY16" s="71"/>
      <c r="VNZ16" s="71"/>
      <c r="VOA16" s="71"/>
      <c r="VOB16" s="71"/>
      <c r="VOC16" s="71"/>
      <c r="VOD16" s="71"/>
      <c r="VOE16" s="71"/>
      <c r="VOF16" s="71"/>
      <c r="VOG16" s="71"/>
      <c r="VOH16" s="71"/>
      <c r="VOI16" s="71"/>
      <c r="VOJ16" s="35"/>
      <c r="VOK16" s="14"/>
      <c r="VOL16" s="71"/>
      <c r="VOM16" s="71"/>
      <c r="VON16" s="71"/>
      <c r="VOO16" s="71"/>
      <c r="VOP16" s="71"/>
      <c r="VOQ16" s="71"/>
      <c r="VOR16" s="71"/>
      <c r="VOS16" s="71"/>
      <c r="VOT16" s="71"/>
      <c r="VOU16" s="71"/>
      <c r="VOV16" s="71"/>
      <c r="VOW16" s="35"/>
      <c r="VOX16" s="14"/>
      <c r="VOY16" s="71"/>
      <c r="VOZ16" s="71"/>
      <c r="VPA16" s="71"/>
      <c r="VPB16" s="71"/>
      <c r="VPC16" s="71"/>
      <c r="VPD16" s="71"/>
      <c r="VPE16" s="71"/>
      <c r="VPF16" s="71"/>
      <c r="VPG16" s="71"/>
      <c r="VPH16" s="71"/>
      <c r="VPI16" s="71"/>
      <c r="VPJ16" s="35"/>
      <c r="VPK16" s="14"/>
      <c r="VPL16" s="71"/>
      <c r="VPM16" s="71"/>
      <c r="VPN16" s="71"/>
      <c r="VPO16" s="71"/>
      <c r="VPP16" s="71"/>
      <c r="VPQ16" s="71"/>
      <c r="VPR16" s="71"/>
      <c r="VPS16" s="71"/>
      <c r="VPT16" s="71"/>
      <c r="VPU16" s="71"/>
      <c r="VPV16" s="71"/>
      <c r="VPW16" s="35"/>
      <c r="VPX16" s="14"/>
      <c r="VPY16" s="71"/>
      <c r="VPZ16" s="71"/>
      <c r="VQA16" s="71"/>
      <c r="VQB16" s="71"/>
      <c r="VQC16" s="71"/>
      <c r="VQD16" s="71"/>
      <c r="VQE16" s="71"/>
      <c r="VQF16" s="71"/>
      <c r="VQG16" s="71"/>
      <c r="VQH16" s="71"/>
      <c r="VQI16" s="71"/>
      <c r="VQJ16" s="35"/>
      <c r="VQK16" s="14"/>
      <c r="VQL16" s="71"/>
      <c r="VQM16" s="71"/>
      <c r="VQN16" s="71"/>
      <c r="VQO16" s="71"/>
      <c r="VQP16" s="71"/>
      <c r="VQQ16" s="71"/>
      <c r="VQR16" s="71"/>
      <c r="VQS16" s="71"/>
      <c r="VQT16" s="71"/>
      <c r="VQU16" s="71"/>
      <c r="VQV16" s="71"/>
      <c r="VQW16" s="35"/>
      <c r="VQX16" s="14"/>
      <c r="VQY16" s="71"/>
      <c r="VQZ16" s="71"/>
      <c r="VRA16" s="71"/>
      <c r="VRB16" s="71"/>
      <c r="VRC16" s="71"/>
      <c r="VRD16" s="71"/>
      <c r="VRE16" s="71"/>
      <c r="VRF16" s="71"/>
      <c r="VRG16" s="71"/>
      <c r="VRH16" s="71"/>
      <c r="VRI16" s="71"/>
      <c r="VRJ16" s="35"/>
      <c r="VRK16" s="14"/>
      <c r="VRL16" s="71"/>
      <c r="VRM16" s="71"/>
      <c r="VRN16" s="71"/>
      <c r="VRO16" s="71"/>
      <c r="VRP16" s="71"/>
      <c r="VRQ16" s="71"/>
      <c r="VRR16" s="71"/>
      <c r="VRS16" s="71"/>
      <c r="VRT16" s="71"/>
      <c r="VRU16" s="71"/>
      <c r="VRV16" s="71"/>
      <c r="VRW16" s="35"/>
      <c r="VRX16" s="14"/>
      <c r="VRY16" s="71"/>
      <c r="VRZ16" s="71"/>
      <c r="VSA16" s="71"/>
      <c r="VSB16" s="71"/>
      <c r="VSC16" s="71"/>
      <c r="VSD16" s="71"/>
      <c r="VSE16" s="71"/>
      <c r="VSF16" s="71"/>
      <c r="VSG16" s="71"/>
      <c r="VSH16" s="71"/>
      <c r="VSI16" s="71"/>
      <c r="VSJ16" s="35"/>
      <c r="VSK16" s="14"/>
      <c r="VSL16" s="71"/>
      <c r="VSM16" s="71"/>
      <c r="VSN16" s="71"/>
      <c r="VSO16" s="71"/>
      <c r="VSP16" s="71"/>
      <c r="VSQ16" s="71"/>
      <c r="VSR16" s="71"/>
      <c r="VSS16" s="71"/>
      <c r="VST16" s="71"/>
      <c r="VSU16" s="71"/>
      <c r="VSV16" s="71"/>
      <c r="VSW16" s="35"/>
      <c r="VSX16" s="14"/>
      <c r="VSY16" s="71"/>
      <c r="VSZ16" s="71"/>
      <c r="VTA16" s="71"/>
      <c r="VTB16" s="71"/>
      <c r="VTC16" s="71"/>
      <c r="VTD16" s="71"/>
      <c r="VTE16" s="71"/>
      <c r="VTF16" s="71"/>
      <c r="VTG16" s="71"/>
      <c r="VTH16" s="71"/>
      <c r="VTI16" s="71"/>
      <c r="VTJ16" s="35"/>
      <c r="VTK16" s="14"/>
      <c r="VTL16" s="71"/>
      <c r="VTM16" s="71"/>
      <c r="VTN16" s="71"/>
      <c r="VTO16" s="71"/>
      <c r="VTP16" s="71"/>
      <c r="VTQ16" s="71"/>
      <c r="VTR16" s="71"/>
      <c r="VTS16" s="71"/>
      <c r="VTT16" s="71"/>
      <c r="VTU16" s="71"/>
      <c r="VTV16" s="71"/>
      <c r="VTW16" s="35"/>
      <c r="VTX16" s="14"/>
      <c r="VTY16" s="71"/>
      <c r="VTZ16" s="71"/>
      <c r="VUA16" s="71"/>
      <c r="VUB16" s="71"/>
      <c r="VUC16" s="71"/>
      <c r="VUD16" s="71"/>
      <c r="VUE16" s="71"/>
      <c r="VUF16" s="71"/>
      <c r="VUG16" s="71"/>
      <c r="VUH16" s="71"/>
      <c r="VUI16" s="71"/>
      <c r="VUJ16" s="35"/>
      <c r="VUK16" s="14"/>
      <c r="VUL16" s="71"/>
      <c r="VUM16" s="71"/>
      <c r="VUN16" s="71"/>
      <c r="VUO16" s="71"/>
      <c r="VUP16" s="71"/>
      <c r="VUQ16" s="71"/>
      <c r="VUR16" s="71"/>
      <c r="VUS16" s="71"/>
      <c r="VUT16" s="71"/>
      <c r="VUU16" s="71"/>
      <c r="VUV16" s="71"/>
      <c r="VUW16" s="35"/>
      <c r="VUX16" s="14"/>
      <c r="VUY16" s="71"/>
      <c r="VUZ16" s="71"/>
      <c r="VVA16" s="71"/>
      <c r="VVB16" s="71"/>
      <c r="VVC16" s="71"/>
      <c r="VVD16" s="71"/>
      <c r="VVE16" s="71"/>
      <c r="VVF16" s="71"/>
      <c r="VVG16" s="71"/>
      <c r="VVH16" s="71"/>
      <c r="VVI16" s="71"/>
      <c r="VVJ16" s="35"/>
      <c r="VVK16" s="14"/>
      <c r="VVL16" s="71"/>
      <c r="VVM16" s="71"/>
      <c r="VVN16" s="71"/>
      <c r="VVO16" s="71"/>
      <c r="VVP16" s="71"/>
      <c r="VVQ16" s="71"/>
      <c r="VVR16" s="71"/>
      <c r="VVS16" s="71"/>
      <c r="VVT16" s="71"/>
      <c r="VVU16" s="71"/>
      <c r="VVV16" s="71"/>
      <c r="VVW16" s="35"/>
      <c r="VVX16" s="14"/>
      <c r="VVY16" s="71"/>
      <c r="VVZ16" s="71"/>
      <c r="VWA16" s="71"/>
      <c r="VWB16" s="71"/>
      <c r="VWC16" s="71"/>
      <c r="VWD16" s="71"/>
      <c r="VWE16" s="71"/>
      <c r="VWF16" s="71"/>
      <c r="VWG16" s="71"/>
      <c r="VWH16" s="71"/>
      <c r="VWI16" s="71"/>
      <c r="VWJ16" s="35"/>
      <c r="VWK16" s="14"/>
      <c r="VWL16" s="71"/>
      <c r="VWM16" s="71"/>
      <c r="VWN16" s="71"/>
      <c r="VWO16" s="71"/>
      <c r="VWP16" s="71"/>
      <c r="VWQ16" s="71"/>
      <c r="VWR16" s="71"/>
      <c r="VWS16" s="71"/>
      <c r="VWT16" s="71"/>
      <c r="VWU16" s="71"/>
      <c r="VWV16" s="71"/>
      <c r="VWW16" s="35"/>
      <c r="VWX16" s="14"/>
      <c r="VWY16" s="71"/>
      <c r="VWZ16" s="71"/>
      <c r="VXA16" s="71"/>
      <c r="VXB16" s="71"/>
      <c r="VXC16" s="71"/>
      <c r="VXD16" s="71"/>
      <c r="VXE16" s="71"/>
      <c r="VXF16" s="71"/>
      <c r="VXG16" s="71"/>
      <c r="VXH16" s="71"/>
      <c r="VXI16" s="71"/>
      <c r="VXJ16" s="35"/>
      <c r="VXK16" s="14"/>
      <c r="VXL16" s="71"/>
      <c r="VXM16" s="71"/>
      <c r="VXN16" s="71"/>
      <c r="VXO16" s="71"/>
      <c r="VXP16" s="71"/>
      <c r="VXQ16" s="71"/>
      <c r="VXR16" s="71"/>
      <c r="VXS16" s="71"/>
      <c r="VXT16" s="71"/>
      <c r="VXU16" s="71"/>
      <c r="VXV16" s="71"/>
      <c r="VXW16" s="35"/>
      <c r="VXX16" s="14"/>
      <c r="VXY16" s="71"/>
      <c r="VXZ16" s="71"/>
      <c r="VYA16" s="71"/>
      <c r="VYB16" s="71"/>
      <c r="VYC16" s="71"/>
      <c r="VYD16" s="71"/>
      <c r="VYE16" s="71"/>
      <c r="VYF16" s="71"/>
      <c r="VYG16" s="71"/>
      <c r="VYH16" s="71"/>
      <c r="VYI16" s="71"/>
      <c r="VYJ16" s="35"/>
      <c r="VYK16" s="14"/>
      <c r="VYL16" s="71"/>
      <c r="VYM16" s="71"/>
      <c r="VYN16" s="71"/>
      <c r="VYO16" s="71"/>
      <c r="VYP16" s="71"/>
      <c r="VYQ16" s="71"/>
      <c r="VYR16" s="71"/>
      <c r="VYS16" s="71"/>
      <c r="VYT16" s="71"/>
      <c r="VYU16" s="71"/>
      <c r="VYV16" s="71"/>
      <c r="VYW16" s="35"/>
      <c r="VYX16" s="14"/>
      <c r="VYY16" s="71"/>
      <c r="VYZ16" s="71"/>
      <c r="VZA16" s="71"/>
      <c r="VZB16" s="71"/>
      <c r="VZC16" s="71"/>
      <c r="VZD16" s="71"/>
      <c r="VZE16" s="71"/>
      <c r="VZF16" s="71"/>
      <c r="VZG16" s="71"/>
      <c r="VZH16" s="71"/>
      <c r="VZI16" s="71"/>
      <c r="VZJ16" s="35"/>
      <c r="VZK16" s="14"/>
      <c r="VZL16" s="71"/>
      <c r="VZM16" s="71"/>
      <c r="VZN16" s="71"/>
      <c r="VZO16" s="71"/>
      <c r="VZP16" s="71"/>
      <c r="VZQ16" s="71"/>
      <c r="VZR16" s="71"/>
      <c r="VZS16" s="71"/>
      <c r="VZT16" s="71"/>
      <c r="VZU16" s="71"/>
      <c r="VZV16" s="71"/>
      <c r="VZW16" s="35"/>
      <c r="VZX16" s="14"/>
      <c r="VZY16" s="71"/>
      <c r="VZZ16" s="71"/>
      <c r="WAA16" s="71"/>
      <c r="WAB16" s="71"/>
      <c r="WAC16" s="71"/>
      <c r="WAD16" s="71"/>
      <c r="WAE16" s="71"/>
      <c r="WAF16" s="71"/>
      <c r="WAG16" s="71"/>
      <c r="WAH16" s="71"/>
      <c r="WAI16" s="71"/>
      <c r="WAJ16" s="35"/>
      <c r="WAK16" s="14"/>
      <c r="WAL16" s="71"/>
      <c r="WAM16" s="71"/>
      <c r="WAN16" s="71"/>
      <c r="WAO16" s="71"/>
      <c r="WAP16" s="71"/>
      <c r="WAQ16" s="71"/>
      <c r="WAR16" s="71"/>
      <c r="WAS16" s="71"/>
      <c r="WAT16" s="71"/>
      <c r="WAU16" s="71"/>
      <c r="WAV16" s="71"/>
      <c r="WAW16" s="35"/>
      <c r="WAX16" s="14"/>
      <c r="WAY16" s="71"/>
      <c r="WAZ16" s="71"/>
      <c r="WBA16" s="71"/>
      <c r="WBB16" s="71"/>
      <c r="WBC16" s="71"/>
      <c r="WBD16" s="71"/>
      <c r="WBE16" s="71"/>
      <c r="WBF16" s="71"/>
      <c r="WBG16" s="71"/>
      <c r="WBH16" s="71"/>
      <c r="WBI16" s="71"/>
      <c r="WBJ16" s="35"/>
      <c r="WBK16" s="14"/>
      <c r="WBL16" s="71"/>
      <c r="WBM16" s="71"/>
      <c r="WBN16" s="71"/>
      <c r="WBO16" s="71"/>
      <c r="WBP16" s="71"/>
      <c r="WBQ16" s="71"/>
      <c r="WBR16" s="71"/>
      <c r="WBS16" s="71"/>
      <c r="WBT16" s="71"/>
      <c r="WBU16" s="71"/>
      <c r="WBV16" s="71"/>
      <c r="WBW16" s="35"/>
      <c r="WBX16" s="14"/>
      <c r="WBY16" s="71"/>
      <c r="WBZ16" s="71"/>
      <c r="WCA16" s="71"/>
      <c r="WCB16" s="71"/>
      <c r="WCC16" s="71"/>
      <c r="WCD16" s="71"/>
      <c r="WCE16" s="71"/>
      <c r="WCF16" s="71"/>
      <c r="WCG16" s="71"/>
      <c r="WCH16" s="71"/>
      <c r="WCI16" s="71"/>
      <c r="WCJ16" s="35"/>
      <c r="WCK16" s="14"/>
      <c r="WCL16" s="71"/>
      <c r="WCM16" s="71"/>
      <c r="WCN16" s="71"/>
      <c r="WCO16" s="71"/>
      <c r="WCP16" s="71"/>
      <c r="WCQ16" s="71"/>
      <c r="WCR16" s="71"/>
      <c r="WCS16" s="71"/>
      <c r="WCT16" s="71"/>
      <c r="WCU16" s="71"/>
      <c r="WCV16" s="71"/>
      <c r="WCW16" s="35"/>
      <c r="WCX16" s="14"/>
      <c r="WCY16" s="71"/>
      <c r="WCZ16" s="71"/>
      <c r="WDA16" s="71"/>
      <c r="WDB16" s="71"/>
      <c r="WDC16" s="71"/>
      <c r="WDD16" s="71"/>
      <c r="WDE16" s="71"/>
      <c r="WDF16" s="71"/>
      <c r="WDG16" s="71"/>
      <c r="WDH16" s="71"/>
      <c r="WDI16" s="71"/>
      <c r="WDJ16" s="35"/>
      <c r="WDK16" s="14"/>
      <c r="WDL16" s="71"/>
      <c r="WDM16" s="71"/>
      <c r="WDN16" s="71"/>
      <c r="WDO16" s="71"/>
      <c r="WDP16" s="71"/>
      <c r="WDQ16" s="71"/>
      <c r="WDR16" s="71"/>
      <c r="WDS16" s="71"/>
      <c r="WDT16" s="71"/>
      <c r="WDU16" s="71"/>
      <c r="WDV16" s="71"/>
      <c r="WDW16" s="35"/>
      <c r="WDX16" s="14"/>
      <c r="WDY16" s="71"/>
      <c r="WDZ16" s="71"/>
      <c r="WEA16" s="71"/>
      <c r="WEB16" s="71"/>
      <c r="WEC16" s="71"/>
      <c r="WED16" s="71"/>
      <c r="WEE16" s="71"/>
      <c r="WEF16" s="71"/>
      <c r="WEG16" s="71"/>
      <c r="WEH16" s="71"/>
      <c r="WEI16" s="71"/>
      <c r="WEJ16" s="35"/>
      <c r="WEK16" s="14"/>
      <c r="WEL16" s="71"/>
      <c r="WEM16" s="71"/>
      <c r="WEN16" s="71"/>
      <c r="WEO16" s="71"/>
      <c r="WEP16" s="71"/>
      <c r="WEQ16" s="71"/>
      <c r="WER16" s="71"/>
      <c r="WES16" s="71"/>
      <c r="WET16" s="71"/>
      <c r="WEU16" s="71"/>
      <c r="WEV16" s="71"/>
      <c r="WEW16" s="35"/>
      <c r="WEX16" s="14"/>
      <c r="WEY16" s="71"/>
      <c r="WEZ16" s="71"/>
      <c r="WFA16" s="71"/>
      <c r="WFB16" s="71"/>
      <c r="WFC16" s="71"/>
      <c r="WFD16" s="71"/>
      <c r="WFE16" s="71"/>
      <c r="WFF16" s="71"/>
      <c r="WFG16" s="71"/>
      <c r="WFH16" s="71"/>
      <c r="WFI16" s="71"/>
      <c r="WFJ16" s="35"/>
      <c r="WFK16" s="14"/>
      <c r="WFL16" s="71"/>
      <c r="WFM16" s="71"/>
      <c r="WFN16" s="71"/>
      <c r="WFO16" s="71"/>
      <c r="WFP16" s="71"/>
      <c r="WFQ16" s="71"/>
      <c r="WFR16" s="71"/>
      <c r="WFS16" s="71"/>
      <c r="WFT16" s="71"/>
      <c r="WFU16" s="71"/>
      <c r="WFV16" s="71"/>
      <c r="WFW16" s="35"/>
      <c r="WFX16" s="14"/>
      <c r="WFY16" s="71"/>
      <c r="WFZ16" s="71"/>
      <c r="WGA16" s="71"/>
      <c r="WGB16" s="71"/>
      <c r="WGC16" s="71"/>
      <c r="WGD16" s="71"/>
      <c r="WGE16" s="71"/>
      <c r="WGF16" s="71"/>
      <c r="WGG16" s="71"/>
      <c r="WGH16" s="71"/>
      <c r="WGI16" s="71"/>
      <c r="WGJ16" s="35"/>
      <c r="WGK16" s="14"/>
      <c r="WGL16" s="71"/>
      <c r="WGM16" s="71"/>
      <c r="WGN16" s="71"/>
      <c r="WGO16" s="71"/>
      <c r="WGP16" s="71"/>
      <c r="WGQ16" s="71"/>
      <c r="WGR16" s="71"/>
      <c r="WGS16" s="71"/>
      <c r="WGT16" s="71"/>
      <c r="WGU16" s="71"/>
      <c r="WGV16" s="71"/>
      <c r="WGW16" s="35"/>
      <c r="WGX16" s="14"/>
      <c r="WGY16" s="71"/>
      <c r="WGZ16" s="71"/>
      <c r="WHA16" s="71"/>
      <c r="WHB16" s="71"/>
      <c r="WHC16" s="71"/>
      <c r="WHD16" s="71"/>
      <c r="WHE16" s="71"/>
      <c r="WHF16" s="71"/>
      <c r="WHG16" s="71"/>
      <c r="WHH16" s="71"/>
      <c r="WHI16" s="71"/>
      <c r="WHJ16" s="35"/>
      <c r="WHK16" s="14"/>
      <c r="WHL16" s="71"/>
      <c r="WHM16" s="71"/>
      <c r="WHN16" s="71"/>
      <c r="WHO16" s="71"/>
      <c r="WHP16" s="71"/>
      <c r="WHQ16" s="71"/>
      <c r="WHR16" s="71"/>
      <c r="WHS16" s="71"/>
      <c r="WHT16" s="71"/>
      <c r="WHU16" s="71"/>
      <c r="WHV16" s="71"/>
      <c r="WHW16" s="35"/>
      <c r="WHX16" s="14"/>
      <c r="WHY16" s="71"/>
      <c r="WHZ16" s="71"/>
      <c r="WIA16" s="71"/>
      <c r="WIB16" s="71"/>
      <c r="WIC16" s="71"/>
      <c r="WID16" s="71"/>
      <c r="WIE16" s="71"/>
      <c r="WIF16" s="71"/>
      <c r="WIG16" s="71"/>
      <c r="WIH16" s="71"/>
      <c r="WII16" s="71"/>
      <c r="WIJ16" s="35"/>
      <c r="WIK16" s="14"/>
      <c r="WIL16" s="71"/>
      <c r="WIM16" s="71"/>
      <c r="WIN16" s="71"/>
      <c r="WIO16" s="71"/>
      <c r="WIP16" s="71"/>
      <c r="WIQ16" s="71"/>
      <c r="WIR16" s="71"/>
      <c r="WIS16" s="71"/>
      <c r="WIT16" s="71"/>
      <c r="WIU16" s="71"/>
      <c r="WIV16" s="71"/>
      <c r="WIW16" s="35"/>
      <c r="WIX16" s="14"/>
      <c r="WIY16" s="71"/>
      <c r="WIZ16" s="71"/>
      <c r="WJA16" s="71"/>
      <c r="WJB16" s="71"/>
      <c r="WJC16" s="71"/>
      <c r="WJD16" s="71"/>
      <c r="WJE16" s="71"/>
      <c r="WJF16" s="71"/>
      <c r="WJG16" s="71"/>
      <c r="WJH16" s="71"/>
      <c r="WJI16" s="71"/>
      <c r="WJJ16" s="35"/>
      <c r="WJK16" s="14"/>
      <c r="WJL16" s="71"/>
      <c r="WJM16" s="71"/>
      <c r="WJN16" s="71"/>
      <c r="WJO16" s="71"/>
      <c r="WJP16" s="71"/>
      <c r="WJQ16" s="71"/>
      <c r="WJR16" s="71"/>
      <c r="WJS16" s="71"/>
      <c r="WJT16" s="71"/>
      <c r="WJU16" s="71"/>
      <c r="WJV16" s="71"/>
      <c r="WJW16" s="35"/>
      <c r="WJX16" s="14"/>
      <c r="WJY16" s="71"/>
      <c r="WJZ16" s="71"/>
      <c r="WKA16" s="71"/>
      <c r="WKB16" s="71"/>
      <c r="WKC16" s="71"/>
      <c r="WKD16" s="71"/>
      <c r="WKE16" s="71"/>
      <c r="WKF16" s="71"/>
      <c r="WKG16" s="71"/>
      <c r="WKH16" s="71"/>
      <c r="WKI16" s="71"/>
      <c r="WKJ16" s="35"/>
      <c r="WKK16" s="14"/>
      <c r="WKL16" s="71"/>
      <c r="WKM16" s="71"/>
      <c r="WKN16" s="71"/>
      <c r="WKO16" s="71"/>
      <c r="WKP16" s="71"/>
      <c r="WKQ16" s="71"/>
      <c r="WKR16" s="71"/>
      <c r="WKS16" s="71"/>
      <c r="WKT16" s="71"/>
      <c r="WKU16" s="71"/>
      <c r="WKV16" s="71"/>
      <c r="WKW16" s="35"/>
      <c r="WKX16" s="14"/>
      <c r="WKY16" s="71"/>
      <c r="WKZ16" s="71"/>
      <c r="WLA16" s="71"/>
      <c r="WLB16" s="71"/>
      <c r="WLC16" s="71"/>
      <c r="WLD16" s="71"/>
      <c r="WLE16" s="71"/>
      <c r="WLF16" s="71"/>
      <c r="WLG16" s="71"/>
      <c r="WLH16" s="71"/>
      <c r="WLI16" s="71"/>
      <c r="WLJ16" s="35"/>
      <c r="WLK16" s="14"/>
      <c r="WLL16" s="71"/>
      <c r="WLM16" s="71"/>
      <c r="WLN16" s="71"/>
      <c r="WLO16" s="71"/>
      <c r="WLP16" s="71"/>
      <c r="WLQ16" s="71"/>
      <c r="WLR16" s="71"/>
      <c r="WLS16" s="71"/>
      <c r="WLT16" s="71"/>
      <c r="WLU16" s="71"/>
      <c r="WLV16" s="71"/>
      <c r="WLW16" s="35"/>
      <c r="WLX16" s="14"/>
      <c r="WLY16" s="71"/>
      <c r="WLZ16" s="71"/>
      <c r="WMA16" s="71"/>
      <c r="WMB16" s="71"/>
      <c r="WMC16" s="71"/>
      <c r="WMD16" s="71"/>
      <c r="WME16" s="71"/>
      <c r="WMF16" s="71"/>
      <c r="WMG16" s="71"/>
      <c r="WMH16" s="71"/>
      <c r="WMI16" s="71"/>
      <c r="WMJ16" s="35"/>
      <c r="WMK16" s="14"/>
      <c r="WML16" s="71"/>
      <c r="WMM16" s="71"/>
      <c r="WMN16" s="71"/>
      <c r="WMO16" s="71"/>
      <c r="WMP16" s="71"/>
      <c r="WMQ16" s="71"/>
      <c r="WMR16" s="71"/>
      <c r="WMS16" s="71"/>
      <c r="WMT16" s="71"/>
      <c r="WMU16" s="71"/>
      <c r="WMV16" s="71"/>
      <c r="WMW16" s="35"/>
      <c r="WMX16" s="14"/>
      <c r="WMY16" s="71"/>
      <c r="WMZ16" s="71"/>
      <c r="WNA16" s="71"/>
      <c r="WNB16" s="71"/>
      <c r="WNC16" s="71"/>
      <c r="WND16" s="71"/>
      <c r="WNE16" s="71"/>
      <c r="WNF16" s="71"/>
      <c r="WNG16" s="71"/>
      <c r="WNH16" s="71"/>
      <c r="WNI16" s="71"/>
      <c r="WNJ16" s="35"/>
      <c r="WNK16" s="14"/>
      <c r="WNL16" s="71"/>
      <c r="WNM16" s="71"/>
      <c r="WNN16" s="71"/>
      <c r="WNO16" s="71"/>
      <c r="WNP16" s="71"/>
      <c r="WNQ16" s="71"/>
      <c r="WNR16" s="71"/>
      <c r="WNS16" s="71"/>
      <c r="WNT16" s="71"/>
      <c r="WNU16" s="71"/>
      <c r="WNV16" s="71"/>
      <c r="WNW16" s="35"/>
      <c r="WNX16" s="14"/>
      <c r="WNY16" s="71"/>
      <c r="WNZ16" s="71"/>
      <c r="WOA16" s="71"/>
      <c r="WOB16" s="71"/>
      <c r="WOC16" s="71"/>
      <c r="WOD16" s="71"/>
      <c r="WOE16" s="71"/>
      <c r="WOF16" s="71"/>
      <c r="WOG16" s="71"/>
      <c r="WOH16" s="71"/>
      <c r="WOI16" s="71"/>
      <c r="WOJ16" s="35"/>
      <c r="WOK16" s="14"/>
      <c r="WOL16" s="71"/>
      <c r="WOM16" s="71"/>
      <c r="WON16" s="71"/>
      <c r="WOO16" s="71"/>
      <c r="WOP16" s="71"/>
      <c r="WOQ16" s="71"/>
      <c r="WOR16" s="71"/>
      <c r="WOS16" s="71"/>
      <c r="WOT16" s="71"/>
      <c r="WOU16" s="71"/>
      <c r="WOV16" s="71"/>
      <c r="WOW16" s="35"/>
      <c r="WOX16" s="14"/>
      <c r="WOY16" s="71"/>
      <c r="WOZ16" s="71"/>
      <c r="WPA16" s="71"/>
      <c r="WPB16" s="71"/>
      <c r="WPC16" s="71"/>
      <c r="WPD16" s="71"/>
      <c r="WPE16" s="71"/>
      <c r="WPF16" s="71"/>
      <c r="WPG16" s="71"/>
      <c r="WPH16" s="71"/>
      <c r="WPI16" s="71"/>
      <c r="WPJ16" s="35"/>
      <c r="WPK16" s="14"/>
      <c r="WPL16" s="71"/>
      <c r="WPM16" s="71"/>
      <c r="WPN16" s="71"/>
      <c r="WPO16" s="71"/>
      <c r="WPP16" s="71"/>
      <c r="WPQ16" s="71"/>
      <c r="WPR16" s="71"/>
      <c r="WPS16" s="71"/>
      <c r="WPT16" s="71"/>
      <c r="WPU16" s="71"/>
      <c r="WPV16" s="71"/>
      <c r="WPW16" s="35"/>
      <c r="WPX16" s="14"/>
      <c r="WPY16" s="71"/>
      <c r="WPZ16" s="71"/>
      <c r="WQA16" s="71"/>
      <c r="WQB16" s="71"/>
      <c r="WQC16" s="71"/>
      <c r="WQD16" s="71"/>
      <c r="WQE16" s="71"/>
      <c r="WQF16" s="71"/>
      <c r="WQG16" s="71"/>
      <c r="WQH16" s="71"/>
      <c r="WQI16" s="71"/>
      <c r="WQJ16" s="35"/>
      <c r="WQK16" s="14"/>
      <c r="WQL16" s="71"/>
      <c r="WQM16" s="71"/>
      <c r="WQN16" s="71"/>
      <c r="WQO16" s="71"/>
      <c r="WQP16" s="71"/>
      <c r="WQQ16" s="71"/>
      <c r="WQR16" s="71"/>
      <c r="WQS16" s="71"/>
      <c r="WQT16" s="71"/>
      <c r="WQU16" s="71"/>
      <c r="WQV16" s="71"/>
      <c r="WQW16" s="35"/>
      <c r="WQX16" s="14"/>
      <c r="WQY16" s="71"/>
      <c r="WQZ16" s="71"/>
      <c r="WRA16" s="71"/>
      <c r="WRB16" s="71"/>
      <c r="WRC16" s="71"/>
      <c r="WRD16" s="71"/>
      <c r="WRE16" s="71"/>
      <c r="WRF16" s="71"/>
      <c r="WRG16" s="71"/>
      <c r="WRH16" s="71"/>
      <c r="WRI16" s="71"/>
      <c r="WRJ16" s="35"/>
      <c r="WRK16" s="14"/>
      <c r="WRL16" s="71"/>
      <c r="WRM16" s="71"/>
      <c r="WRN16" s="71"/>
      <c r="WRO16" s="71"/>
      <c r="WRP16" s="71"/>
      <c r="WRQ16" s="71"/>
      <c r="WRR16" s="71"/>
      <c r="WRS16" s="71"/>
      <c r="WRT16" s="71"/>
      <c r="WRU16" s="71"/>
      <c r="WRV16" s="71"/>
      <c r="WRW16" s="35"/>
      <c r="WRX16" s="14"/>
      <c r="WRY16" s="71"/>
      <c r="WRZ16" s="71"/>
      <c r="WSA16" s="71"/>
      <c r="WSB16" s="71"/>
      <c r="WSC16" s="71"/>
      <c r="WSD16" s="71"/>
      <c r="WSE16" s="71"/>
      <c r="WSF16" s="71"/>
      <c r="WSG16" s="71"/>
      <c r="WSH16" s="71"/>
      <c r="WSI16" s="71"/>
      <c r="WSJ16" s="35"/>
      <c r="WSK16" s="14"/>
      <c r="WSL16" s="71"/>
      <c r="WSM16" s="71"/>
      <c r="WSN16" s="71"/>
      <c r="WSO16" s="71"/>
      <c r="WSP16" s="71"/>
      <c r="WSQ16" s="71"/>
      <c r="WSR16" s="71"/>
      <c r="WSS16" s="71"/>
      <c r="WST16" s="71"/>
      <c r="WSU16" s="71"/>
      <c r="WSV16" s="71"/>
      <c r="WSW16" s="35"/>
      <c r="WSX16" s="14"/>
      <c r="WSY16" s="71"/>
      <c r="WSZ16" s="71"/>
      <c r="WTA16" s="71"/>
      <c r="WTB16" s="71"/>
      <c r="WTC16" s="71"/>
      <c r="WTD16" s="71"/>
      <c r="WTE16" s="71"/>
      <c r="WTF16" s="71"/>
      <c r="WTG16" s="71"/>
      <c r="WTH16" s="71"/>
      <c r="WTI16" s="71"/>
      <c r="WTJ16" s="35"/>
      <c r="WTK16" s="14"/>
      <c r="WTL16" s="71"/>
      <c r="WTM16" s="71"/>
      <c r="WTN16" s="71"/>
      <c r="WTO16" s="71"/>
      <c r="WTP16" s="71"/>
      <c r="WTQ16" s="71"/>
      <c r="WTR16" s="71"/>
      <c r="WTS16" s="71"/>
      <c r="WTT16" s="71"/>
      <c r="WTU16" s="71"/>
      <c r="WTV16" s="71"/>
      <c r="WTW16" s="35"/>
      <c r="WTX16" s="14"/>
      <c r="WTY16" s="71"/>
      <c r="WTZ16" s="71"/>
      <c r="WUA16" s="71"/>
      <c r="WUB16" s="71"/>
      <c r="WUC16" s="71"/>
      <c r="WUD16" s="71"/>
      <c r="WUE16" s="71"/>
      <c r="WUF16" s="71"/>
      <c r="WUG16" s="71"/>
      <c r="WUH16" s="71"/>
      <c r="WUI16" s="71"/>
      <c r="WUJ16" s="35"/>
      <c r="WUK16" s="14"/>
      <c r="WUL16" s="71"/>
      <c r="WUM16" s="71"/>
      <c r="WUN16" s="71"/>
      <c r="WUO16" s="71"/>
      <c r="WUP16" s="71"/>
      <c r="WUQ16" s="71"/>
      <c r="WUR16" s="71"/>
      <c r="WUS16" s="71"/>
      <c r="WUT16" s="71"/>
      <c r="WUU16" s="71"/>
      <c r="WUV16" s="71"/>
      <c r="WUW16" s="35"/>
      <c r="WUX16" s="14"/>
      <c r="WUY16" s="71"/>
      <c r="WUZ16" s="71"/>
      <c r="WVA16" s="71"/>
      <c r="WVB16" s="71"/>
      <c r="WVC16" s="71"/>
      <c r="WVD16" s="71"/>
      <c r="WVE16" s="71"/>
      <c r="WVF16" s="71"/>
      <c r="WVG16" s="71"/>
      <c r="WVH16" s="71"/>
      <c r="WVI16" s="71"/>
      <c r="WVJ16" s="35"/>
      <c r="WVK16" s="14"/>
      <c r="WVL16" s="71"/>
      <c r="WVM16" s="71"/>
      <c r="WVN16" s="71"/>
      <c r="WVO16" s="71"/>
      <c r="WVP16" s="71"/>
      <c r="WVQ16" s="71"/>
      <c r="WVR16" s="71"/>
      <c r="WVS16" s="71"/>
      <c r="WVT16" s="71"/>
      <c r="WVU16" s="71"/>
      <c r="WVV16" s="71"/>
      <c r="WVW16" s="35"/>
      <c r="WVX16" s="14"/>
      <c r="WVY16" s="71"/>
      <c r="WVZ16" s="71"/>
      <c r="WWA16" s="71"/>
      <c r="WWB16" s="71"/>
      <c r="WWC16" s="71"/>
      <c r="WWD16" s="71"/>
      <c r="WWE16" s="71"/>
      <c r="WWF16" s="71"/>
      <c r="WWG16" s="71"/>
      <c r="WWH16" s="71"/>
      <c r="WWI16" s="71"/>
      <c r="WWJ16" s="35"/>
      <c r="WWK16" s="14"/>
      <c r="WWL16" s="71"/>
      <c r="WWM16" s="71"/>
      <c r="WWN16" s="71"/>
      <c r="WWO16" s="71"/>
      <c r="WWP16" s="71"/>
      <c r="WWQ16" s="71"/>
      <c r="WWR16" s="71"/>
      <c r="WWS16" s="71"/>
      <c r="WWT16" s="71"/>
      <c r="WWU16" s="71"/>
      <c r="WWV16" s="71"/>
      <c r="WWW16" s="35"/>
      <c r="WWX16" s="14"/>
      <c r="WWY16" s="71"/>
      <c r="WWZ16" s="71"/>
      <c r="WXA16" s="71"/>
      <c r="WXB16" s="71"/>
      <c r="WXC16" s="71"/>
      <c r="WXD16" s="71"/>
      <c r="WXE16" s="71"/>
      <c r="WXF16" s="71"/>
      <c r="WXG16" s="71"/>
      <c r="WXH16" s="71"/>
      <c r="WXI16" s="71"/>
      <c r="WXJ16" s="35"/>
      <c r="WXK16" s="14"/>
      <c r="WXL16" s="71"/>
      <c r="WXM16" s="71"/>
      <c r="WXN16" s="71"/>
      <c r="WXO16" s="71"/>
      <c r="WXP16" s="71"/>
      <c r="WXQ16" s="71"/>
      <c r="WXR16" s="71"/>
      <c r="WXS16" s="71"/>
      <c r="WXT16" s="71"/>
      <c r="WXU16" s="71"/>
      <c r="WXV16" s="71"/>
      <c r="WXW16" s="35"/>
      <c r="WXX16" s="14"/>
      <c r="WXY16" s="71"/>
      <c r="WXZ16" s="71"/>
      <c r="WYA16" s="71"/>
      <c r="WYB16" s="71"/>
      <c r="WYC16" s="71"/>
      <c r="WYD16" s="71"/>
      <c r="WYE16" s="71"/>
      <c r="WYF16" s="71"/>
      <c r="WYG16" s="71"/>
      <c r="WYH16" s="71"/>
      <c r="WYI16" s="71"/>
      <c r="WYJ16" s="35"/>
      <c r="WYK16" s="14"/>
      <c r="WYL16" s="71"/>
      <c r="WYM16" s="71"/>
      <c r="WYN16" s="71"/>
      <c r="WYO16" s="71"/>
      <c r="WYP16" s="71"/>
      <c r="WYQ16" s="71"/>
      <c r="WYR16" s="71"/>
      <c r="WYS16" s="71"/>
      <c r="WYT16" s="71"/>
      <c r="WYU16" s="71"/>
      <c r="WYV16" s="71"/>
      <c r="WYW16" s="35"/>
      <c r="WYX16" s="14"/>
      <c r="WYY16" s="71"/>
      <c r="WYZ16" s="71"/>
      <c r="WZA16" s="71"/>
      <c r="WZB16" s="71"/>
      <c r="WZC16" s="71"/>
      <c r="WZD16" s="71"/>
      <c r="WZE16" s="71"/>
      <c r="WZF16" s="71"/>
      <c r="WZG16" s="71"/>
      <c r="WZH16" s="71"/>
      <c r="WZI16" s="71"/>
      <c r="WZJ16" s="35"/>
      <c r="WZK16" s="14"/>
      <c r="WZL16" s="71"/>
      <c r="WZM16" s="71"/>
      <c r="WZN16" s="71"/>
      <c r="WZO16" s="71"/>
      <c r="WZP16" s="71"/>
      <c r="WZQ16" s="71"/>
      <c r="WZR16" s="71"/>
      <c r="WZS16" s="71"/>
      <c r="WZT16" s="71"/>
      <c r="WZU16" s="71"/>
      <c r="WZV16" s="71"/>
      <c r="WZW16" s="35"/>
      <c r="WZX16" s="14"/>
      <c r="WZY16" s="71"/>
      <c r="WZZ16" s="71"/>
      <c r="XAA16" s="71"/>
      <c r="XAB16" s="71"/>
      <c r="XAC16" s="71"/>
      <c r="XAD16" s="71"/>
      <c r="XAE16" s="71"/>
      <c r="XAF16" s="71"/>
      <c r="XAG16" s="71"/>
      <c r="XAH16" s="71"/>
      <c r="XAI16" s="71"/>
      <c r="XAJ16" s="35"/>
      <c r="XAK16" s="14"/>
      <c r="XAL16" s="71"/>
      <c r="XAM16" s="71"/>
      <c r="XAN16" s="71"/>
      <c r="XAO16" s="71"/>
      <c r="XAP16" s="71"/>
      <c r="XAQ16" s="71"/>
      <c r="XAR16" s="71"/>
      <c r="XAS16" s="71"/>
      <c r="XAT16" s="71"/>
      <c r="XAU16" s="71"/>
      <c r="XAV16" s="71"/>
      <c r="XAW16" s="35"/>
      <c r="XAX16" s="14"/>
      <c r="XAY16" s="71"/>
      <c r="XAZ16" s="71"/>
      <c r="XBA16" s="71"/>
      <c r="XBB16" s="71"/>
      <c r="XBC16" s="71"/>
      <c r="XBD16" s="71"/>
      <c r="XBE16" s="71"/>
      <c r="XBF16" s="71"/>
      <c r="XBG16" s="71"/>
      <c r="XBH16" s="71"/>
      <c r="XBI16" s="71"/>
      <c r="XBJ16" s="35"/>
      <c r="XBK16" s="14"/>
      <c r="XBL16" s="71"/>
      <c r="XBM16" s="71"/>
      <c r="XBN16" s="71"/>
      <c r="XBO16" s="71"/>
      <c r="XBP16" s="71"/>
      <c r="XBQ16" s="71"/>
      <c r="XBR16" s="71"/>
      <c r="XBS16" s="71"/>
      <c r="XBT16" s="71"/>
      <c r="XBU16" s="71"/>
      <c r="XBV16" s="71"/>
      <c r="XBW16" s="35"/>
      <c r="XBX16" s="14"/>
      <c r="XBY16" s="71"/>
      <c r="XBZ16" s="71"/>
      <c r="XCA16" s="71"/>
      <c r="XCB16" s="71"/>
      <c r="XCC16" s="71"/>
      <c r="XCD16" s="71"/>
      <c r="XCE16" s="71"/>
      <c r="XCF16" s="71"/>
      <c r="XCG16" s="71"/>
      <c r="XCH16" s="71"/>
      <c r="XCI16" s="71"/>
      <c r="XCJ16" s="35"/>
      <c r="XCK16" s="14"/>
      <c r="XCL16" s="71"/>
      <c r="XCM16" s="71"/>
      <c r="XCN16" s="71"/>
      <c r="XCO16" s="71"/>
      <c r="XCP16" s="71"/>
      <c r="XCQ16" s="71"/>
      <c r="XCR16" s="71"/>
      <c r="XCS16" s="71"/>
      <c r="XCT16" s="71"/>
      <c r="XCU16" s="71"/>
      <c r="XCV16" s="71"/>
      <c r="XCW16" s="35"/>
      <c r="XCX16" s="14"/>
      <c r="XCY16" s="71"/>
      <c r="XCZ16" s="71"/>
      <c r="XDA16" s="71"/>
      <c r="XDB16" s="71"/>
      <c r="XDC16" s="71"/>
      <c r="XDD16" s="71"/>
      <c r="XDE16" s="71"/>
      <c r="XDF16" s="71"/>
      <c r="XDG16" s="71"/>
      <c r="XDH16" s="71"/>
      <c r="XDI16" s="71"/>
      <c r="XDJ16" s="35"/>
      <c r="XDK16" s="14"/>
      <c r="XDL16" s="71"/>
      <c r="XDM16" s="71"/>
      <c r="XDN16" s="71"/>
      <c r="XDO16" s="71"/>
      <c r="XDP16" s="71"/>
      <c r="XDQ16" s="71"/>
      <c r="XDR16" s="71"/>
      <c r="XDS16" s="71"/>
      <c r="XDT16" s="71"/>
      <c r="XDU16" s="71"/>
      <c r="XDV16" s="71"/>
      <c r="XDW16" s="35"/>
      <c r="XDX16" s="14"/>
      <c r="XDY16" s="71"/>
      <c r="XDZ16" s="71"/>
    </row>
    <row r="17" spans="1:18" s="2" customFormat="1" ht="54.75" customHeight="1" x14ac:dyDescent="0.25">
      <c r="A17" s="34"/>
      <c r="B17" s="34"/>
      <c r="C17" s="106" t="s">
        <v>21</v>
      </c>
      <c r="D17" s="148">
        <f>D1+D12</f>
        <v>745</v>
      </c>
      <c r="E17" s="148">
        <f t="shared" ref="E17:K17" si="0">E1+E12</f>
        <v>1080</v>
      </c>
      <c r="F17" s="148">
        <f t="shared" si="0"/>
        <v>1205</v>
      </c>
      <c r="G17" s="148">
        <f t="shared" si="0"/>
        <v>1325</v>
      </c>
      <c r="H17" s="148">
        <f t="shared" si="0"/>
        <v>0</v>
      </c>
      <c r="I17" s="148">
        <f t="shared" si="0"/>
        <v>0</v>
      </c>
      <c r="J17" s="148">
        <f t="shared" si="0"/>
        <v>985</v>
      </c>
      <c r="K17" s="148">
        <f t="shared" si="0"/>
        <v>1700</v>
      </c>
      <c r="L17" s="148">
        <v>1700</v>
      </c>
      <c r="M17" s="148">
        <v>1100</v>
      </c>
      <c r="R17" s="2" t="s">
        <v>132</v>
      </c>
    </row>
    <row r="18" spans="1:18" ht="22.5" customHeight="1" x14ac:dyDescent="0.25">
      <c r="D18" s="177">
        <f>D1</f>
        <v>685</v>
      </c>
      <c r="E18" s="177">
        <f t="shared" ref="E18:K18" si="1">E1</f>
        <v>1020</v>
      </c>
      <c r="F18" s="177">
        <f t="shared" si="1"/>
        <v>1135</v>
      </c>
      <c r="G18" s="177">
        <f t="shared" si="1"/>
        <v>1235</v>
      </c>
      <c r="H18" s="177">
        <f t="shared" si="1"/>
        <v>0</v>
      </c>
      <c r="I18" s="177">
        <f t="shared" si="1"/>
        <v>0</v>
      </c>
      <c r="J18" s="177">
        <f t="shared" si="1"/>
        <v>825</v>
      </c>
      <c r="K18" s="177">
        <f t="shared" si="1"/>
        <v>1540</v>
      </c>
      <c r="L18" s="149"/>
      <c r="M18" s="149"/>
      <c r="N18" s="179"/>
    </row>
    <row r="19" spans="1:18" s="2" customFormat="1" ht="48" customHeight="1" x14ac:dyDescent="0.25">
      <c r="A19" s="34"/>
      <c r="B19" s="34">
        <v>220</v>
      </c>
      <c r="C19" s="107" t="s">
        <v>30</v>
      </c>
      <c r="D19" s="148">
        <f>D17+$B$19</f>
        <v>965</v>
      </c>
      <c r="E19" s="148">
        <f>E17+B19</f>
        <v>1300</v>
      </c>
      <c r="F19" s="148">
        <f>F17+$B$19</f>
        <v>1425</v>
      </c>
      <c r="G19" s="148">
        <f t="shared" ref="G19:M19" si="2">G17+$B$19</f>
        <v>1545</v>
      </c>
      <c r="H19" s="148">
        <f t="shared" si="2"/>
        <v>220</v>
      </c>
      <c r="I19" s="148">
        <f t="shared" si="2"/>
        <v>220</v>
      </c>
      <c r="J19" s="148">
        <f t="shared" ref="J19:K20" si="3">J17+$B$19</f>
        <v>1205</v>
      </c>
      <c r="K19" s="148">
        <f t="shared" si="2"/>
        <v>1920</v>
      </c>
      <c r="L19" s="148">
        <f t="shared" si="2"/>
        <v>1920</v>
      </c>
      <c r="M19" s="148">
        <f t="shared" si="2"/>
        <v>1320</v>
      </c>
      <c r="R19" s="2" t="s">
        <v>133</v>
      </c>
    </row>
    <row r="20" spans="1:18" ht="21.75" customHeight="1" x14ac:dyDescent="0.25">
      <c r="D20" s="177">
        <f>D18+$B$19</f>
        <v>905</v>
      </c>
      <c r="E20" s="177">
        <f t="shared" ref="E20:I20" si="4">E18+$B$19</f>
        <v>1240</v>
      </c>
      <c r="F20" s="177">
        <f t="shared" si="4"/>
        <v>1355</v>
      </c>
      <c r="G20" s="177">
        <f t="shared" si="4"/>
        <v>1455</v>
      </c>
      <c r="H20" s="177">
        <f t="shared" si="4"/>
        <v>220</v>
      </c>
      <c r="I20" s="177">
        <f t="shared" si="4"/>
        <v>220</v>
      </c>
      <c r="J20" s="177">
        <f t="shared" si="3"/>
        <v>1045</v>
      </c>
      <c r="K20" s="177">
        <f t="shared" si="3"/>
        <v>1760</v>
      </c>
      <c r="L20" s="149"/>
      <c r="M20" s="149"/>
      <c r="R20" s="1" t="s">
        <v>134</v>
      </c>
    </row>
    <row r="21" spans="1:18" s="2" customFormat="1" ht="54.75" customHeight="1" x14ac:dyDescent="0.25">
      <c r="A21" s="34"/>
      <c r="B21" s="34">
        <v>430</v>
      </c>
      <c r="C21" s="106" t="s">
        <v>31</v>
      </c>
      <c r="D21" s="148">
        <f>D17+B21</f>
        <v>1175</v>
      </c>
      <c r="E21" s="148">
        <f>E17+B21</f>
        <v>1510</v>
      </c>
      <c r="F21" s="148">
        <f>F17+$B$21</f>
        <v>1635</v>
      </c>
      <c r="G21" s="148">
        <f t="shared" ref="G21:M21" si="5">G17+$B$21</f>
        <v>1755</v>
      </c>
      <c r="H21" s="148">
        <f t="shared" si="5"/>
        <v>430</v>
      </c>
      <c r="I21" s="148">
        <f t="shared" si="5"/>
        <v>430</v>
      </c>
      <c r="J21" s="148">
        <f t="shared" ref="J21:K22" si="6">J17+$B$21</f>
        <v>1415</v>
      </c>
      <c r="K21" s="148">
        <f t="shared" si="5"/>
        <v>2130</v>
      </c>
      <c r="L21" s="148">
        <f t="shared" si="5"/>
        <v>2130</v>
      </c>
      <c r="M21" s="148">
        <f t="shared" si="5"/>
        <v>1530</v>
      </c>
    </row>
    <row r="22" spans="1:18" ht="19.5" customHeight="1" x14ac:dyDescent="0.25">
      <c r="D22" s="177">
        <f>D18+$B$21</f>
        <v>1115</v>
      </c>
      <c r="E22" s="177">
        <f t="shared" ref="E22:I22" si="7">E18+$B$21</f>
        <v>1450</v>
      </c>
      <c r="F22" s="177">
        <f t="shared" si="7"/>
        <v>1565</v>
      </c>
      <c r="G22" s="177">
        <f t="shared" si="7"/>
        <v>1665</v>
      </c>
      <c r="H22" s="177">
        <f t="shared" si="7"/>
        <v>430</v>
      </c>
      <c r="I22" s="177">
        <f t="shared" si="7"/>
        <v>430</v>
      </c>
      <c r="J22" s="177">
        <f t="shared" si="6"/>
        <v>1255</v>
      </c>
      <c r="K22" s="177">
        <f t="shared" si="6"/>
        <v>1970</v>
      </c>
      <c r="L22" s="149"/>
      <c r="M22" s="149"/>
    </row>
    <row r="23" spans="1:18" s="2" customFormat="1" ht="53.25" customHeight="1" x14ac:dyDescent="0.25">
      <c r="A23" s="34"/>
      <c r="B23" s="34">
        <v>80</v>
      </c>
      <c r="C23" s="106" t="s">
        <v>55</v>
      </c>
      <c r="D23" s="148">
        <f>D17/2+B23</f>
        <v>452.5</v>
      </c>
      <c r="E23" s="148">
        <f>E17/2+B23</f>
        <v>620</v>
      </c>
      <c r="F23" s="148">
        <f>F17/2+$B$23</f>
        <v>682.5</v>
      </c>
      <c r="G23" s="148">
        <f t="shared" ref="G23:M23" si="8">G17/2+$B$23</f>
        <v>742.5</v>
      </c>
      <c r="H23" s="148">
        <f t="shared" si="8"/>
        <v>80</v>
      </c>
      <c r="I23" s="148">
        <f t="shared" si="8"/>
        <v>80</v>
      </c>
      <c r="J23" s="148">
        <f t="shared" ref="J23:K24" si="9">J17/2+$B$23</f>
        <v>572.5</v>
      </c>
      <c r="K23" s="148">
        <f t="shared" si="8"/>
        <v>930</v>
      </c>
      <c r="L23" s="148">
        <f t="shared" si="8"/>
        <v>930</v>
      </c>
      <c r="M23" s="148">
        <f t="shared" si="8"/>
        <v>630</v>
      </c>
      <c r="Q23" s="2">
        <f>1700-160</f>
        <v>1540</v>
      </c>
    </row>
    <row r="24" spans="1:18" ht="17.25" customHeight="1" x14ac:dyDescent="0.25">
      <c r="D24" s="177">
        <f>D18/2+$B$23</f>
        <v>422.5</v>
      </c>
      <c r="E24" s="177">
        <f t="shared" ref="E24:I24" si="10">E18/2+$B$23</f>
        <v>590</v>
      </c>
      <c r="F24" s="177">
        <f t="shared" si="10"/>
        <v>647.5</v>
      </c>
      <c r="G24" s="177">
        <f t="shared" si="10"/>
        <v>697.5</v>
      </c>
      <c r="H24" s="177">
        <f t="shared" si="10"/>
        <v>80</v>
      </c>
      <c r="I24" s="177">
        <f t="shared" si="10"/>
        <v>80</v>
      </c>
      <c r="J24" s="177">
        <f t="shared" si="9"/>
        <v>492.5</v>
      </c>
      <c r="K24" s="177">
        <f t="shared" si="9"/>
        <v>850</v>
      </c>
      <c r="L24" s="149"/>
      <c r="M24" s="149"/>
    </row>
    <row r="25" spans="1:18" ht="27" customHeight="1" x14ac:dyDescent="0.25">
      <c r="C25" s="103" t="s">
        <v>22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1:18" s="3" customFormat="1" ht="51.75" customHeight="1" x14ac:dyDescent="0.25">
      <c r="A26" s="34"/>
      <c r="B26" s="34">
        <v>380</v>
      </c>
      <c r="C26" s="104" t="s">
        <v>23</v>
      </c>
      <c r="D26" s="148">
        <f>D17+B26</f>
        <v>1125</v>
      </c>
      <c r="E26" s="148">
        <f>E17+B26</f>
        <v>1460</v>
      </c>
      <c r="F26" s="148">
        <f>F17+$B$26</f>
        <v>1585</v>
      </c>
      <c r="G26" s="148">
        <f t="shared" ref="G26:M26" si="11">G17+$B$26</f>
        <v>1705</v>
      </c>
      <c r="H26" s="148">
        <f t="shared" si="11"/>
        <v>380</v>
      </c>
      <c r="I26" s="148">
        <f t="shared" si="11"/>
        <v>380</v>
      </c>
      <c r="J26" s="148">
        <f t="shared" ref="J26:K27" si="12">J17+$B$26</f>
        <v>1365</v>
      </c>
      <c r="K26" s="148">
        <f t="shared" si="11"/>
        <v>2080</v>
      </c>
      <c r="L26" s="148">
        <f t="shared" si="11"/>
        <v>2080</v>
      </c>
      <c r="M26" s="148">
        <f t="shared" si="11"/>
        <v>1480</v>
      </c>
    </row>
    <row r="27" spans="1:18" ht="12" customHeight="1" x14ac:dyDescent="0.25">
      <c r="D27" s="177">
        <f>D18+$B$26</f>
        <v>1065</v>
      </c>
      <c r="E27" s="177">
        <f t="shared" ref="E27:I27" si="13">E18+$B$26</f>
        <v>1400</v>
      </c>
      <c r="F27" s="177">
        <f t="shared" si="13"/>
        <v>1515</v>
      </c>
      <c r="G27" s="177">
        <f t="shared" si="13"/>
        <v>1615</v>
      </c>
      <c r="H27" s="177">
        <f t="shared" si="13"/>
        <v>380</v>
      </c>
      <c r="I27" s="177">
        <f t="shared" si="13"/>
        <v>380</v>
      </c>
      <c r="J27" s="177">
        <f t="shared" si="12"/>
        <v>1205</v>
      </c>
      <c r="K27" s="177">
        <f t="shared" si="12"/>
        <v>1920</v>
      </c>
      <c r="L27" s="149"/>
      <c r="M27" s="149"/>
    </row>
    <row r="28" spans="1:18" s="3" customFormat="1" ht="51.75" customHeight="1" x14ac:dyDescent="0.25">
      <c r="A28" s="34"/>
      <c r="B28" s="34">
        <v>160</v>
      </c>
      <c r="C28" s="108" t="s">
        <v>24</v>
      </c>
      <c r="D28" s="148">
        <f>D26+B28</f>
        <v>1285</v>
      </c>
      <c r="E28" s="148">
        <f>E26+B28</f>
        <v>1620</v>
      </c>
      <c r="F28" s="148">
        <f>F26+$B$28</f>
        <v>1745</v>
      </c>
      <c r="G28" s="148">
        <f t="shared" ref="G28:M28" si="14">G26+$B$28</f>
        <v>1865</v>
      </c>
      <c r="H28" s="148">
        <f t="shared" si="14"/>
        <v>540</v>
      </c>
      <c r="I28" s="148">
        <f t="shared" si="14"/>
        <v>540</v>
      </c>
      <c r="J28" s="148">
        <f t="shared" ref="J28:K29" si="15">J26+$B$28</f>
        <v>1525</v>
      </c>
      <c r="K28" s="148">
        <f t="shared" si="14"/>
        <v>2240</v>
      </c>
      <c r="L28" s="148">
        <f t="shared" si="14"/>
        <v>2240</v>
      </c>
      <c r="M28" s="148">
        <f t="shared" si="14"/>
        <v>1640</v>
      </c>
    </row>
    <row r="29" spans="1:18" ht="12" customHeight="1" x14ac:dyDescent="0.25">
      <c r="D29" s="177">
        <f>D27+$B$28</f>
        <v>1225</v>
      </c>
      <c r="E29" s="177">
        <f t="shared" ref="E29:I29" si="16">E27+$B$28</f>
        <v>1560</v>
      </c>
      <c r="F29" s="177">
        <f t="shared" si="16"/>
        <v>1675</v>
      </c>
      <c r="G29" s="177">
        <f t="shared" si="16"/>
        <v>1775</v>
      </c>
      <c r="H29" s="177">
        <f t="shared" si="16"/>
        <v>540</v>
      </c>
      <c r="I29" s="177">
        <f t="shared" si="16"/>
        <v>540</v>
      </c>
      <c r="J29" s="177">
        <f t="shared" si="15"/>
        <v>1365</v>
      </c>
      <c r="K29" s="177">
        <f t="shared" si="15"/>
        <v>2080</v>
      </c>
      <c r="L29" s="149"/>
      <c r="M29" s="149"/>
    </row>
    <row r="30" spans="1:18" s="3" customFormat="1" ht="51.75" customHeight="1" x14ac:dyDescent="0.25">
      <c r="A30" s="34"/>
      <c r="B30" s="34">
        <v>180</v>
      </c>
      <c r="C30" s="109" t="s">
        <v>40</v>
      </c>
      <c r="D30" s="148">
        <f>D28+B30</f>
        <v>1465</v>
      </c>
      <c r="E30" s="148">
        <f>E28+B30</f>
        <v>1800</v>
      </c>
      <c r="F30" s="148">
        <f>F28+$B$30</f>
        <v>1925</v>
      </c>
      <c r="G30" s="148">
        <f t="shared" ref="G30:M30" si="17">G28+$B$30</f>
        <v>2045</v>
      </c>
      <c r="H30" s="148">
        <f t="shared" si="17"/>
        <v>720</v>
      </c>
      <c r="I30" s="148">
        <f t="shared" si="17"/>
        <v>720</v>
      </c>
      <c r="J30" s="148">
        <f t="shared" ref="J30:K31" si="18">J28+$B$30</f>
        <v>1705</v>
      </c>
      <c r="K30" s="148">
        <f t="shared" si="17"/>
        <v>2420</v>
      </c>
      <c r="L30" s="148">
        <f t="shared" si="17"/>
        <v>2420</v>
      </c>
      <c r="M30" s="148">
        <f t="shared" si="17"/>
        <v>1820</v>
      </c>
    </row>
    <row r="31" spans="1:18" ht="12" customHeight="1" x14ac:dyDescent="0.25">
      <c r="D31" s="177">
        <f>D29+$B$30</f>
        <v>1405</v>
      </c>
      <c r="E31" s="177">
        <f t="shared" ref="E31:I31" si="19">E29+$B$30</f>
        <v>1740</v>
      </c>
      <c r="F31" s="177">
        <f t="shared" si="19"/>
        <v>1855</v>
      </c>
      <c r="G31" s="177">
        <f t="shared" si="19"/>
        <v>1955</v>
      </c>
      <c r="H31" s="177">
        <f t="shared" si="19"/>
        <v>720</v>
      </c>
      <c r="I31" s="177">
        <f t="shared" si="19"/>
        <v>720</v>
      </c>
      <c r="J31" s="177">
        <f t="shared" si="18"/>
        <v>1545</v>
      </c>
      <c r="K31" s="177">
        <f t="shared" si="18"/>
        <v>2260</v>
      </c>
      <c r="L31" s="149"/>
      <c r="M31" s="149"/>
    </row>
    <row r="32" spans="1:18" s="3" customFormat="1" ht="51.75" customHeight="1" x14ac:dyDescent="0.25">
      <c r="A32" s="34"/>
      <c r="B32" s="34">
        <v>670</v>
      </c>
      <c r="C32" s="118" t="s">
        <v>56</v>
      </c>
      <c r="D32" s="148">
        <f>D30+B32-500</f>
        <v>1635</v>
      </c>
      <c r="E32" s="148">
        <f>E30+B32</f>
        <v>2470</v>
      </c>
      <c r="F32" s="148">
        <f>F30+$B$32</f>
        <v>2595</v>
      </c>
      <c r="G32" s="148">
        <f t="shared" ref="G32:M32" si="20">G30+$B$32</f>
        <v>2715</v>
      </c>
      <c r="H32" s="148">
        <f t="shared" si="20"/>
        <v>1390</v>
      </c>
      <c r="I32" s="148">
        <f t="shared" si="20"/>
        <v>1390</v>
      </c>
      <c r="J32" s="148">
        <f t="shared" ref="J32:K33" si="21">J30+$B$32</f>
        <v>2375</v>
      </c>
      <c r="K32" s="148">
        <f t="shared" si="20"/>
        <v>3090</v>
      </c>
      <c r="L32" s="148">
        <f t="shared" si="20"/>
        <v>3090</v>
      </c>
      <c r="M32" s="148">
        <f t="shared" si="20"/>
        <v>2490</v>
      </c>
      <c r="N32" s="3">
        <v>580</v>
      </c>
      <c r="Q32" s="3" t="s">
        <v>136</v>
      </c>
    </row>
    <row r="33" spans="1:13" ht="12" customHeight="1" x14ac:dyDescent="0.25">
      <c r="C33" s="115"/>
      <c r="D33" s="177">
        <f>D31+$B$32-500</f>
        <v>1575</v>
      </c>
      <c r="E33" s="177">
        <f t="shared" ref="E33:I33" si="22">E31+$B$32</f>
        <v>2410</v>
      </c>
      <c r="F33" s="177">
        <f t="shared" si="22"/>
        <v>2525</v>
      </c>
      <c r="G33" s="177">
        <f t="shared" si="22"/>
        <v>2625</v>
      </c>
      <c r="H33" s="177">
        <f t="shared" si="22"/>
        <v>1390</v>
      </c>
      <c r="I33" s="177">
        <f t="shared" si="22"/>
        <v>1390</v>
      </c>
      <c r="J33" s="177">
        <f t="shared" si="21"/>
        <v>2215</v>
      </c>
      <c r="K33" s="177">
        <f t="shared" si="21"/>
        <v>2930</v>
      </c>
      <c r="L33" s="149"/>
      <c r="M33" s="149"/>
    </row>
    <row r="34" spans="1:13" s="2" customFormat="1" ht="51.75" customHeight="1" x14ac:dyDescent="0.25">
      <c r="A34" s="34"/>
      <c r="B34" s="34">
        <v>200</v>
      </c>
      <c r="C34" s="118" t="s">
        <v>57</v>
      </c>
      <c r="D34" s="148">
        <f>D32+$B$34</f>
        <v>1835</v>
      </c>
      <c r="E34" s="148">
        <f>E32+B34</f>
        <v>2670</v>
      </c>
      <c r="F34" s="148">
        <f>F32+$B$34</f>
        <v>2795</v>
      </c>
      <c r="G34" s="148">
        <f t="shared" ref="G34:M34" si="23">G32+$B$34</f>
        <v>2915</v>
      </c>
      <c r="H34" s="148">
        <f t="shared" si="23"/>
        <v>1590</v>
      </c>
      <c r="I34" s="148">
        <f t="shared" si="23"/>
        <v>1590</v>
      </c>
      <c r="J34" s="148">
        <f t="shared" ref="J34:K35" si="24">J32+$B$34</f>
        <v>2575</v>
      </c>
      <c r="K34" s="151">
        <f t="shared" si="23"/>
        <v>3290</v>
      </c>
      <c r="L34" s="151">
        <f t="shared" si="23"/>
        <v>3290</v>
      </c>
      <c r="M34" s="151">
        <f t="shared" si="23"/>
        <v>2690</v>
      </c>
    </row>
    <row r="35" spans="1:13" ht="15" customHeight="1" x14ac:dyDescent="0.25">
      <c r="D35" s="177">
        <f>D33+$B$34</f>
        <v>1775</v>
      </c>
      <c r="E35" s="177">
        <f t="shared" ref="E35:I35" si="25">E33+$B$34</f>
        <v>2610</v>
      </c>
      <c r="F35" s="177">
        <f t="shared" si="25"/>
        <v>2725</v>
      </c>
      <c r="G35" s="177">
        <f t="shared" si="25"/>
        <v>2825</v>
      </c>
      <c r="H35" s="177">
        <f t="shared" si="25"/>
        <v>1590</v>
      </c>
      <c r="I35" s="177">
        <f t="shared" si="25"/>
        <v>1590</v>
      </c>
      <c r="J35" s="177">
        <f t="shared" si="24"/>
        <v>2415</v>
      </c>
      <c r="K35" s="177">
        <f t="shared" si="24"/>
        <v>3130</v>
      </c>
      <c r="L35" s="102"/>
      <c r="M35" s="102"/>
    </row>
    <row r="36" spans="1:13" ht="54" customHeight="1" x14ac:dyDescent="0.25">
      <c r="C36" s="103" t="s">
        <v>89</v>
      </c>
      <c r="D36" s="139"/>
      <c r="E36" s="139"/>
      <c r="F36" s="139"/>
      <c r="G36" s="139"/>
      <c r="H36" s="139"/>
      <c r="I36" s="139"/>
      <c r="J36" s="139"/>
      <c r="K36" s="139"/>
      <c r="L36" s="139"/>
      <c r="M36" s="139"/>
    </row>
    <row r="37" spans="1:13" ht="46.5" x14ac:dyDescent="0.25">
      <c r="C37" s="106" t="s">
        <v>120</v>
      </c>
      <c r="D37" s="145">
        <v>25</v>
      </c>
      <c r="E37" s="145">
        <v>30</v>
      </c>
      <c r="F37" s="145">
        <v>30</v>
      </c>
      <c r="G37" s="145">
        <v>32</v>
      </c>
      <c r="H37" s="145">
        <v>30</v>
      </c>
      <c r="I37" s="145">
        <v>30</v>
      </c>
      <c r="J37" s="145">
        <v>10</v>
      </c>
      <c r="K37" s="145">
        <v>32</v>
      </c>
      <c r="L37" s="145">
        <v>35</v>
      </c>
      <c r="M37" s="145">
        <v>30</v>
      </c>
    </row>
    <row r="38" spans="1:13" ht="42" x14ac:dyDescent="0.25">
      <c r="A38" s="34">
        <v>4</v>
      </c>
      <c r="B38" s="34">
        <v>3</v>
      </c>
      <c r="C38" s="163" t="s">
        <v>118</v>
      </c>
      <c r="D38" s="161">
        <f t="shared" ref="D38:M38" si="26">$A$38*$B$38*D37</f>
        <v>300</v>
      </c>
      <c r="E38" s="161">
        <f t="shared" si="26"/>
        <v>360</v>
      </c>
      <c r="F38" s="161">
        <f t="shared" si="26"/>
        <v>360</v>
      </c>
      <c r="G38" s="161">
        <f t="shared" si="26"/>
        <v>384</v>
      </c>
      <c r="H38" s="161">
        <f t="shared" si="26"/>
        <v>360</v>
      </c>
      <c r="I38" s="161">
        <f t="shared" si="26"/>
        <v>360</v>
      </c>
      <c r="J38" s="161">
        <f t="shared" si="26"/>
        <v>120</v>
      </c>
      <c r="K38" s="161">
        <f t="shared" si="26"/>
        <v>384</v>
      </c>
      <c r="L38" s="161">
        <f t="shared" si="26"/>
        <v>420</v>
      </c>
      <c r="M38" s="161">
        <f t="shared" si="26"/>
        <v>360</v>
      </c>
    </row>
    <row r="39" spans="1:13" ht="42" x14ac:dyDescent="0.25">
      <c r="A39" s="34">
        <v>10</v>
      </c>
      <c r="B39" s="34">
        <v>3</v>
      </c>
      <c r="C39" s="166" t="s">
        <v>119</v>
      </c>
      <c r="D39" s="167">
        <f t="shared" ref="D39:M39" si="27">$A$39*$B$39*D37</f>
        <v>750</v>
      </c>
      <c r="E39" s="167">
        <f t="shared" si="27"/>
        <v>900</v>
      </c>
      <c r="F39" s="167">
        <f t="shared" si="27"/>
        <v>900</v>
      </c>
      <c r="G39" s="167">
        <f t="shared" si="27"/>
        <v>960</v>
      </c>
      <c r="H39" s="167">
        <f t="shared" si="27"/>
        <v>900</v>
      </c>
      <c r="I39" s="167">
        <f t="shared" si="27"/>
        <v>900</v>
      </c>
      <c r="J39" s="167">
        <f t="shared" si="27"/>
        <v>300</v>
      </c>
      <c r="K39" s="167">
        <f t="shared" si="27"/>
        <v>960</v>
      </c>
      <c r="L39" s="167">
        <f t="shared" si="27"/>
        <v>1050</v>
      </c>
      <c r="M39" s="167">
        <f t="shared" si="27"/>
        <v>900</v>
      </c>
    </row>
    <row r="40" spans="1:13" ht="33.75" x14ac:dyDescent="0.25">
      <c r="C40" s="162" t="s">
        <v>121</v>
      </c>
      <c r="D40" s="161">
        <f t="shared" ref="D40:M40" si="28">D45</f>
        <v>585</v>
      </c>
      <c r="E40" s="161">
        <f t="shared" si="28"/>
        <v>694.28571428571422</v>
      </c>
      <c r="F40" s="161">
        <f t="shared" si="28"/>
        <v>787.85714285714289</v>
      </c>
      <c r="G40" s="161">
        <f t="shared" si="28"/>
        <v>850.71428571428578</v>
      </c>
      <c r="H40" s="161">
        <f t="shared" si="28"/>
        <v>231.42857142857142</v>
      </c>
      <c r="I40" s="161">
        <f t="shared" si="28"/>
        <v>231.42857142857142</v>
      </c>
      <c r="J40" s="161">
        <f t="shared" ref="J40" si="29">J45</f>
        <v>745</v>
      </c>
      <c r="K40" s="161">
        <f t="shared" si="28"/>
        <v>960</v>
      </c>
      <c r="L40" s="161">
        <f t="shared" si="28"/>
        <v>960</v>
      </c>
      <c r="M40" s="161">
        <f t="shared" si="28"/>
        <v>702.85714285714289</v>
      </c>
    </row>
    <row r="41" spans="1:13" ht="27" customHeight="1" x14ac:dyDescent="0.25">
      <c r="C41" s="135" t="s">
        <v>5</v>
      </c>
      <c r="D41" s="145">
        <f>((D$28-D$12)/7)*1+D$12</f>
        <v>235</v>
      </c>
      <c r="E41" s="145">
        <f>E$28/7</f>
        <v>231.42857142857142</v>
      </c>
      <c r="F41" s="145">
        <f>((F$28-F$12)/7)*1+F$12</f>
        <v>309.28571428571428</v>
      </c>
      <c r="G41" s="145">
        <f t="shared" ref="G41:J41" si="30">((G$28-G$12)/7)*1+G$12</f>
        <v>343.57142857142856</v>
      </c>
      <c r="H41" s="145">
        <f t="shared" si="30"/>
        <v>77.142857142857139</v>
      </c>
      <c r="I41" s="145">
        <f t="shared" si="30"/>
        <v>77.142857142857139</v>
      </c>
      <c r="J41" s="145">
        <f t="shared" si="30"/>
        <v>355</v>
      </c>
      <c r="K41" s="145">
        <f t="shared" ref="K41:M41" si="31">K$28/7</f>
        <v>320</v>
      </c>
      <c r="L41" s="145">
        <f t="shared" si="31"/>
        <v>320</v>
      </c>
      <c r="M41" s="145">
        <f t="shared" si="31"/>
        <v>234.28571428571428</v>
      </c>
    </row>
    <row r="42" spans="1:13" ht="15.75" customHeight="1" x14ac:dyDescent="0.25">
      <c r="C42" s="135"/>
      <c r="D42" s="176">
        <f>((D$29)/7)*1</f>
        <v>175</v>
      </c>
      <c r="E42" s="176">
        <f t="shared" ref="E42:J42" si="32">((E$29)/7)*1</f>
        <v>222.85714285714286</v>
      </c>
      <c r="F42" s="176">
        <f t="shared" si="32"/>
        <v>239.28571428571428</v>
      </c>
      <c r="G42" s="176">
        <f t="shared" si="32"/>
        <v>253.57142857142858</v>
      </c>
      <c r="H42" s="176">
        <f t="shared" si="32"/>
        <v>77.142857142857139</v>
      </c>
      <c r="I42" s="176">
        <f t="shared" si="32"/>
        <v>77.142857142857139</v>
      </c>
      <c r="J42" s="176">
        <f t="shared" si="32"/>
        <v>195</v>
      </c>
      <c r="K42" s="145"/>
      <c r="L42" s="145"/>
      <c r="M42" s="145"/>
    </row>
    <row r="43" spans="1:13" ht="27" customHeight="1" x14ac:dyDescent="0.25">
      <c r="C43" s="135" t="s">
        <v>1</v>
      </c>
      <c r="D43" s="145">
        <f>((D$28-D$12)/7)*2+D$12</f>
        <v>410</v>
      </c>
      <c r="E43" s="145">
        <f>E$28/7*2</f>
        <v>462.85714285714283</v>
      </c>
      <c r="F43" s="145">
        <f>((F$28-F$12)/7)*2+F$12</f>
        <v>548.57142857142856</v>
      </c>
      <c r="G43" s="145">
        <f t="shared" ref="G43:J43" si="33">((G$28-G$12)/7)*2+G$12</f>
        <v>597.14285714285711</v>
      </c>
      <c r="H43" s="145">
        <f t="shared" si="33"/>
        <v>154.28571428571428</v>
      </c>
      <c r="I43" s="145">
        <f t="shared" si="33"/>
        <v>154.28571428571428</v>
      </c>
      <c r="J43" s="145">
        <f t="shared" si="33"/>
        <v>550</v>
      </c>
      <c r="K43" s="145">
        <f t="shared" ref="K43:M43" si="34">K$28/7*2</f>
        <v>640</v>
      </c>
      <c r="L43" s="145">
        <f t="shared" si="34"/>
        <v>640</v>
      </c>
      <c r="M43" s="145">
        <f t="shared" si="34"/>
        <v>468.57142857142856</v>
      </c>
    </row>
    <row r="44" spans="1:13" ht="15.75" customHeight="1" x14ac:dyDescent="0.25">
      <c r="C44" s="135"/>
      <c r="D44" s="176">
        <f>((D$29)/7)*2</f>
        <v>350</v>
      </c>
      <c r="E44" s="176">
        <f t="shared" ref="E44:J44" si="35">((E$29)/7)*2</f>
        <v>445.71428571428572</v>
      </c>
      <c r="F44" s="176">
        <f t="shared" si="35"/>
        <v>478.57142857142856</v>
      </c>
      <c r="G44" s="176">
        <f t="shared" si="35"/>
        <v>507.14285714285717</v>
      </c>
      <c r="H44" s="176">
        <f t="shared" si="35"/>
        <v>154.28571428571428</v>
      </c>
      <c r="I44" s="176">
        <f t="shared" si="35"/>
        <v>154.28571428571428</v>
      </c>
      <c r="J44" s="176">
        <f t="shared" si="35"/>
        <v>390</v>
      </c>
      <c r="K44" s="145"/>
      <c r="L44" s="145"/>
      <c r="M44" s="145"/>
    </row>
    <row r="45" spans="1:13" ht="27" customHeight="1" x14ac:dyDescent="0.25">
      <c r="C45" s="135" t="s">
        <v>98</v>
      </c>
      <c r="D45" s="145">
        <f>((D$28-D$12)/7)*3+D$12</f>
        <v>585</v>
      </c>
      <c r="E45" s="145">
        <f>E$28/7*3</f>
        <v>694.28571428571422</v>
      </c>
      <c r="F45" s="145">
        <f>((F$28-F$12)/7)*3+F$12</f>
        <v>787.85714285714289</v>
      </c>
      <c r="G45" s="145">
        <f t="shared" ref="G45:J45" si="36">((G$28-G$12)/7)*3+G$12</f>
        <v>850.71428571428578</v>
      </c>
      <c r="H45" s="145">
        <f t="shared" si="36"/>
        <v>231.42857142857142</v>
      </c>
      <c r="I45" s="145">
        <f t="shared" si="36"/>
        <v>231.42857142857142</v>
      </c>
      <c r="J45" s="145">
        <f t="shared" si="36"/>
        <v>745</v>
      </c>
      <c r="K45" s="145">
        <f t="shared" ref="K45:M45" si="37">K$28/7*3</f>
        <v>960</v>
      </c>
      <c r="L45" s="145">
        <f t="shared" si="37"/>
        <v>960</v>
      </c>
      <c r="M45" s="145">
        <f t="shared" si="37"/>
        <v>702.85714285714289</v>
      </c>
    </row>
    <row r="46" spans="1:13" ht="15.75" customHeight="1" x14ac:dyDescent="0.25">
      <c r="C46" s="135"/>
      <c r="D46" s="176">
        <f>((D$29)/7)*3</f>
        <v>525</v>
      </c>
      <c r="E46" s="176">
        <f t="shared" ref="E46:J46" si="38">((E$29)/7)*3</f>
        <v>668.57142857142856</v>
      </c>
      <c r="F46" s="176">
        <f t="shared" si="38"/>
        <v>717.85714285714289</v>
      </c>
      <c r="G46" s="176">
        <f t="shared" si="38"/>
        <v>760.71428571428578</v>
      </c>
      <c r="H46" s="176">
        <f t="shared" si="38"/>
        <v>231.42857142857142</v>
      </c>
      <c r="I46" s="176">
        <f t="shared" si="38"/>
        <v>231.42857142857142</v>
      </c>
      <c r="J46" s="176">
        <f t="shared" si="38"/>
        <v>585</v>
      </c>
      <c r="K46" s="145"/>
      <c r="L46" s="145"/>
      <c r="M46" s="145"/>
    </row>
    <row r="47" spans="1:13" ht="27" customHeight="1" x14ac:dyDescent="0.25">
      <c r="C47" s="135" t="s">
        <v>2</v>
      </c>
      <c r="D47" s="145">
        <f>((D$28-D$12)/7)*4+D$12</f>
        <v>760</v>
      </c>
      <c r="E47" s="145">
        <f>E$28/7*4</f>
        <v>925.71428571428567</v>
      </c>
      <c r="F47" s="145">
        <f>((F$28-F$12)/7)*4+F$12</f>
        <v>1027.1428571428571</v>
      </c>
      <c r="G47" s="145">
        <f t="shared" ref="G47:J47" si="39">((G$28-G$12)/7)*4+G$12</f>
        <v>1104.2857142857142</v>
      </c>
      <c r="H47" s="145">
        <f t="shared" si="39"/>
        <v>308.57142857142856</v>
      </c>
      <c r="I47" s="145">
        <f t="shared" si="39"/>
        <v>308.57142857142856</v>
      </c>
      <c r="J47" s="145">
        <f t="shared" si="39"/>
        <v>940</v>
      </c>
      <c r="K47" s="145">
        <f t="shared" ref="K47:M47" si="40">K$28/7*4</f>
        <v>1280</v>
      </c>
      <c r="L47" s="145">
        <f t="shared" si="40"/>
        <v>1280</v>
      </c>
      <c r="M47" s="145">
        <f t="shared" si="40"/>
        <v>937.14285714285711</v>
      </c>
    </row>
    <row r="48" spans="1:13" ht="15.75" customHeight="1" x14ac:dyDescent="0.25">
      <c r="C48" s="135"/>
      <c r="D48" s="176">
        <f>((D$29)/7)*4</f>
        <v>700</v>
      </c>
      <c r="E48" s="176">
        <f t="shared" ref="E48:J48" si="41">((E$29)/7)*4</f>
        <v>891.42857142857144</v>
      </c>
      <c r="F48" s="176">
        <f t="shared" si="41"/>
        <v>957.14285714285711</v>
      </c>
      <c r="G48" s="176">
        <f t="shared" si="41"/>
        <v>1014.2857142857143</v>
      </c>
      <c r="H48" s="176">
        <f t="shared" si="41"/>
        <v>308.57142857142856</v>
      </c>
      <c r="I48" s="176">
        <f t="shared" si="41"/>
        <v>308.57142857142856</v>
      </c>
      <c r="J48" s="176">
        <f t="shared" si="41"/>
        <v>780</v>
      </c>
      <c r="K48" s="145"/>
      <c r="L48" s="145"/>
      <c r="M48" s="145"/>
    </row>
    <row r="49" spans="3:13" ht="27" customHeight="1" x14ac:dyDescent="0.25">
      <c r="C49" s="135" t="s">
        <v>3</v>
      </c>
      <c r="D49" s="145">
        <f>((D$28-D$12)/7)*5+D$12</f>
        <v>935</v>
      </c>
      <c r="E49" s="145">
        <f>E$28/7*5</f>
        <v>1157.1428571428571</v>
      </c>
      <c r="F49" s="145">
        <f>((F$28-F$12)/7)*5+F$12</f>
        <v>1266.4285714285713</v>
      </c>
      <c r="G49" s="145">
        <f t="shared" ref="G49:J49" si="42">((G$28-G$12)/7)*5+G$12</f>
        <v>1357.8571428571429</v>
      </c>
      <c r="H49" s="145">
        <f t="shared" si="42"/>
        <v>385.71428571428567</v>
      </c>
      <c r="I49" s="145">
        <f t="shared" si="42"/>
        <v>385.71428571428567</v>
      </c>
      <c r="J49" s="145">
        <f t="shared" si="42"/>
        <v>1135</v>
      </c>
      <c r="K49" s="145">
        <f t="shared" ref="K49:M49" si="43">K$28/7*5</f>
        <v>1600</v>
      </c>
      <c r="L49" s="145">
        <f t="shared" si="43"/>
        <v>1600</v>
      </c>
      <c r="M49" s="145">
        <f t="shared" si="43"/>
        <v>1171.4285714285713</v>
      </c>
    </row>
    <row r="50" spans="3:13" ht="15.75" customHeight="1" x14ac:dyDescent="0.25">
      <c r="C50" s="135"/>
      <c r="D50" s="176">
        <f>((D$29)/7)*5</f>
        <v>875</v>
      </c>
      <c r="E50" s="176">
        <f t="shared" ref="E50:J50" si="44">((E$29)/7)*5</f>
        <v>1114.2857142857142</v>
      </c>
      <c r="F50" s="176">
        <f t="shared" si="44"/>
        <v>1196.4285714285713</v>
      </c>
      <c r="G50" s="176">
        <f t="shared" si="44"/>
        <v>1267.8571428571429</v>
      </c>
      <c r="H50" s="176">
        <f t="shared" si="44"/>
        <v>385.71428571428567</v>
      </c>
      <c r="I50" s="176">
        <f t="shared" si="44"/>
        <v>385.71428571428567</v>
      </c>
      <c r="J50" s="176">
        <f t="shared" si="44"/>
        <v>975</v>
      </c>
      <c r="K50" s="145"/>
      <c r="L50" s="145"/>
      <c r="M50" s="145"/>
    </row>
    <row r="51" spans="3:13" ht="27" customHeight="1" x14ac:dyDescent="0.25">
      <c r="C51" s="135" t="s">
        <v>4</v>
      </c>
      <c r="D51" s="145">
        <f>((D$28-D$12)/7)*6+D$12</f>
        <v>1110</v>
      </c>
      <c r="E51" s="145">
        <f>E$28/7*6</f>
        <v>1388.5714285714284</v>
      </c>
      <c r="F51" s="145">
        <f>((F$28-F$12)/7)*6+F$12</f>
        <v>1505.7142857142858</v>
      </c>
      <c r="G51" s="145">
        <f t="shared" ref="G51:J51" si="45">((G$28-G$12)/7)*6+G$12</f>
        <v>1611.4285714285716</v>
      </c>
      <c r="H51" s="145">
        <f t="shared" si="45"/>
        <v>462.85714285714283</v>
      </c>
      <c r="I51" s="145">
        <f t="shared" si="45"/>
        <v>462.85714285714283</v>
      </c>
      <c r="J51" s="145">
        <f t="shared" si="45"/>
        <v>1330</v>
      </c>
      <c r="K51" s="145">
        <f t="shared" ref="K51:M51" si="46">K$28/7*6</f>
        <v>1920</v>
      </c>
      <c r="L51" s="145">
        <f t="shared" si="46"/>
        <v>1920</v>
      </c>
      <c r="M51" s="145">
        <f t="shared" si="46"/>
        <v>1405.7142857142858</v>
      </c>
    </row>
    <row r="52" spans="3:13" ht="15.75" customHeight="1" x14ac:dyDescent="0.25">
      <c r="C52" s="135"/>
      <c r="D52" s="176">
        <f>((D$29)/7)*6</f>
        <v>1050</v>
      </c>
      <c r="E52" s="176">
        <f t="shared" ref="E52:J52" si="47">((E$29)/7)*6</f>
        <v>1337.1428571428571</v>
      </c>
      <c r="F52" s="176">
        <f t="shared" si="47"/>
        <v>1435.7142857142858</v>
      </c>
      <c r="G52" s="176">
        <f t="shared" si="47"/>
        <v>1521.4285714285716</v>
      </c>
      <c r="H52" s="176">
        <f t="shared" si="47"/>
        <v>462.85714285714283</v>
      </c>
      <c r="I52" s="176">
        <f t="shared" si="47"/>
        <v>462.85714285714283</v>
      </c>
      <c r="J52" s="176">
        <f t="shared" si="47"/>
        <v>1170</v>
      </c>
      <c r="K52" s="145"/>
      <c r="L52" s="145"/>
      <c r="M52" s="145"/>
    </row>
    <row r="53" spans="3:13" ht="27" customHeight="1" x14ac:dyDescent="0.25">
      <c r="C53" s="135" t="s">
        <v>8</v>
      </c>
      <c r="D53" s="145">
        <f>((D$28-D$12)/7)*7+D$12</f>
        <v>1285</v>
      </c>
      <c r="E53" s="145">
        <f>E$28/7*7</f>
        <v>1620</v>
      </c>
      <c r="F53" s="145">
        <f>((F$28-F$12)/7)*7+F$12</f>
        <v>1745</v>
      </c>
      <c r="G53" s="145">
        <f t="shared" ref="G53:J53" si="48">((G$28-G$12)/7)*7+G$12</f>
        <v>1865</v>
      </c>
      <c r="H53" s="145">
        <f t="shared" si="48"/>
        <v>540</v>
      </c>
      <c r="I53" s="145">
        <f t="shared" si="48"/>
        <v>540</v>
      </c>
      <c r="J53" s="145">
        <f t="shared" si="48"/>
        <v>1525</v>
      </c>
      <c r="K53" s="145">
        <f t="shared" ref="K53:M53" si="49">K$28/7*7</f>
        <v>2240</v>
      </c>
      <c r="L53" s="145">
        <f t="shared" si="49"/>
        <v>2240</v>
      </c>
      <c r="M53" s="145">
        <f t="shared" si="49"/>
        <v>1640</v>
      </c>
    </row>
    <row r="54" spans="3:13" ht="15.75" customHeight="1" x14ac:dyDescent="0.25">
      <c r="C54" s="135"/>
      <c r="D54" s="176">
        <f>((D$29)/7)*7</f>
        <v>1225</v>
      </c>
      <c r="E54" s="176">
        <f t="shared" ref="E54:J54" si="50">((E$29)/7)*7</f>
        <v>1560</v>
      </c>
      <c r="F54" s="176">
        <f t="shared" si="50"/>
        <v>1675</v>
      </c>
      <c r="G54" s="176">
        <f t="shared" si="50"/>
        <v>1775</v>
      </c>
      <c r="H54" s="176">
        <f t="shared" si="50"/>
        <v>540</v>
      </c>
      <c r="I54" s="176">
        <f t="shared" si="50"/>
        <v>540</v>
      </c>
      <c r="J54" s="176">
        <f t="shared" si="50"/>
        <v>1365</v>
      </c>
      <c r="K54" s="145"/>
      <c r="L54" s="145"/>
      <c r="M54" s="145"/>
    </row>
  </sheetData>
  <pageMargins left="3.937007874015748E-2" right="3.937007874015748E-2" top="0.78740157480314965" bottom="0.15748031496062992" header="0.11811023622047245" footer="0.31496062992125984"/>
  <pageSetup paperSize="9" scale="58" orientation="portrait" r:id="rId1"/>
  <headerFooter>
    <oddHeader>&amp;C&amp;28Projet tarification T.T.C.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XEC40"/>
  <sheetViews>
    <sheetView showGridLines="0" zoomScale="70" zoomScaleNormal="70" zoomScalePageLayoutView="70" workbookViewId="0">
      <selection activeCell="C9" sqref="C9"/>
    </sheetView>
  </sheetViews>
  <sheetFormatPr baseColWidth="10" defaultRowHeight="15" x14ac:dyDescent="0.25"/>
  <cols>
    <col min="1" max="1" width="17.28515625" style="34" customWidth="1"/>
    <col min="2" max="2" width="52.7109375" style="1" customWidth="1"/>
    <col min="3" max="3" width="55.7109375" style="1" customWidth="1"/>
    <col min="4" max="16384" width="11.42578125" style="1"/>
  </cols>
  <sheetData>
    <row r="2" spans="1:16357" ht="24" customHeight="1" x14ac:dyDescent="0.25">
      <c r="A2" s="33"/>
      <c r="B2" s="180" t="s">
        <v>13</v>
      </c>
      <c r="C2" s="180"/>
    </row>
    <row r="3" spans="1:16357" ht="24" customHeight="1" x14ac:dyDescent="0.25">
      <c r="B3" s="180" t="s">
        <v>49</v>
      </c>
      <c r="C3" s="180"/>
    </row>
    <row r="4" spans="1:16357" ht="31.5" customHeight="1" x14ac:dyDescent="0.25">
      <c r="B4" s="181" t="s">
        <v>50</v>
      </c>
      <c r="C4" s="181"/>
    </row>
    <row r="5" spans="1:16357" ht="27" customHeight="1" thickBot="1" x14ac:dyDescent="0.3">
      <c r="B5" s="30" t="s">
        <v>94</v>
      </c>
      <c r="C5" s="144" t="s">
        <v>48</v>
      </c>
    </row>
    <row r="6" spans="1:16357" ht="23.25" customHeight="1" thickBot="1" x14ac:dyDescent="0.3">
      <c r="B6" s="133" t="s">
        <v>93</v>
      </c>
      <c r="C6" s="142" t="str">
        <f>'tarif  groupé'!D14</f>
        <v>pour 1 à 15 personnes</v>
      </c>
    </row>
    <row r="7" spans="1:16357" ht="23.25" customHeight="1" x14ac:dyDescent="0.25">
      <c r="B7" s="133"/>
      <c r="C7" s="146"/>
    </row>
    <row r="8" spans="1:16357" s="3" customFormat="1" ht="30.75" customHeight="1" x14ac:dyDescent="0.25">
      <c r="A8" s="35"/>
      <c r="B8" s="103" t="s">
        <v>19</v>
      </c>
      <c r="C8" s="141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groupé'!D17</f>
        <v>745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groupé'!D19</f>
        <v>965</v>
      </c>
      <c r="G11" s="119"/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groupé'!D21</f>
        <v>1175</v>
      </c>
    </row>
    <row r="14" spans="1:16357" ht="9.75" customHeight="1" x14ac:dyDescent="0.25">
      <c r="B14" s="111"/>
      <c r="C14" s="149"/>
    </row>
    <row r="15" spans="1:16357" s="2" customFormat="1" ht="54" hidden="1" customHeight="1" x14ac:dyDescent="0.25">
      <c r="A15" s="34"/>
      <c r="B15" s="106" t="s">
        <v>54</v>
      </c>
      <c r="C15" s="148">
        <f>'tarif  groupé'!D23</f>
        <v>452.5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groupé'!D26</f>
        <v>1125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groupé'!D28</f>
        <v>1285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groupé'!D30</f>
        <v>1465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groupé'!D32</f>
        <v>1635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groupé'!D34</f>
        <v>1835</v>
      </c>
    </row>
    <row r="27" spans="1:3" ht="9.75" customHeight="1" x14ac:dyDescent="0.25">
      <c r="B27" s="111"/>
      <c r="C27" s="69"/>
    </row>
    <row r="28" spans="1:3" ht="66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groupé'!D37</f>
        <v>25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groupé'!D38</f>
        <v>300</v>
      </c>
    </row>
    <row r="31" spans="1:3" ht="48" customHeight="1" x14ac:dyDescent="0.25">
      <c r="B31" s="166" t="str">
        <f>'tarif  groupé'!C39</f>
        <v>2ème exemple  
10 personnes pour 3 nuits tarif calculé</v>
      </c>
      <c r="C31" s="167">
        <f>'tarif  groupé'!D39</f>
        <v>750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groupé'!D40</f>
        <v>585</v>
      </c>
    </row>
    <row r="33" spans="2:3" ht="26.1" hidden="1" customHeight="1" x14ac:dyDescent="0.25">
      <c r="B33" s="159" t="s">
        <v>5</v>
      </c>
      <c r="C33" s="160">
        <f>'tarif  groupé'!D41</f>
        <v>235</v>
      </c>
    </row>
    <row r="34" spans="2:3" ht="26.1" customHeight="1" x14ac:dyDescent="0.25">
      <c r="B34" s="159" t="s">
        <v>1</v>
      </c>
      <c r="C34" s="160">
        <f>'tarif  groupé'!D43</f>
        <v>410</v>
      </c>
    </row>
    <row r="35" spans="2:3" ht="26.1" customHeight="1" x14ac:dyDescent="0.25">
      <c r="B35" s="159" t="s">
        <v>98</v>
      </c>
      <c r="C35" s="160">
        <f>'tarif  groupé'!D45</f>
        <v>585</v>
      </c>
    </row>
    <row r="36" spans="2:3" ht="26.1" customHeight="1" x14ac:dyDescent="0.25">
      <c r="B36" s="159" t="s">
        <v>2</v>
      </c>
      <c r="C36" s="160">
        <f>'tarif  groupé'!D47</f>
        <v>760</v>
      </c>
    </row>
    <row r="37" spans="2:3" ht="26.1" customHeight="1" x14ac:dyDescent="0.25">
      <c r="B37" s="159" t="s">
        <v>3</v>
      </c>
      <c r="C37" s="160">
        <f>'tarif  groupé'!D49</f>
        <v>935</v>
      </c>
    </row>
    <row r="38" spans="2:3" ht="26.1" customHeight="1" x14ac:dyDescent="0.25">
      <c r="B38" s="159" t="s">
        <v>4</v>
      </c>
      <c r="C38" s="160">
        <f>'tarif  groupé'!D51</f>
        <v>1110</v>
      </c>
    </row>
    <row r="39" spans="2:3" ht="26.1" hidden="1" customHeight="1" x14ac:dyDescent="0.25">
      <c r="B39" s="159" t="s">
        <v>8</v>
      </c>
      <c r="C39" s="160">
        <f>'tarif  groupé'!D53</f>
        <v>1285</v>
      </c>
    </row>
    <row r="40" spans="2:3" ht="54" customHeight="1" x14ac:dyDescent="0.25">
      <c r="B40" s="157"/>
      <c r="C40" s="158"/>
    </row>
  </sheetData>
  <mergeCells count="4">
    <mergeCell ref="B2:C2"/>
    <mergeCell ref="B3:C3"/>
    <mergeCell ref="B4:C4"/>
    <mergeCell ref="B28:C28"/>
  </mergeCells>
  <pageMargins left="0.39370078740157483" right="3.937007874015748E-2" top="0.35433070866141736" bottom="0.15748031496062992" header="0.31496062992125984" footer="0.31496062992125984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XEC39"/>
  <sheetViews>
    <sheetView showGridLines="0" zoomScale="70" zoomScaleNormal="70" zoomScalePageLayoutView="70" workbookViewId="0">
      <selection activeCell="C8" sqref="C8"/>
    </sheetView>
  </sheetViews>
  <sheetFormatPr baseColWidth="10" defaultRowHeight="15" x14ac:dyDescent="0.25"/>
  <cols>
    <col min="1" max="1" width="17.28515625" style="34" customWidth="1"/>
    <col min="2" max="2" width="54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3" t="s">
        <v>45</v>
      </c>
      <c r="C2" s="183"/>
    </row>
    <row r="3" spans="1:16357" ht="26.25" customHeight="1" x14ac:dyDescent="0.25">
      <c r="B3" s="183" t="s">
        <v>46</v>
      </c>
      <c r="C3" s="183"/>
    </row>
    <row r="4" spans="1:16357" ht="21" customHeight="1" x14ac:dyDescent="0.25">
      <c r="B4" s="105"/>
      <c r="C4" s="105"/>
    </row>
    <row r="5" spans="1:16357" ht="27" customHeight="1" thickBot="1" x14ac:dyDescent="0.3">
      <c r="B5" s="136" t="s">
        <v>91</v>
      </c>
      <c r="C5" s="143" t="s">
        <v>47</v>
      </c>
    </row>
    <row r="6" spans="1:16357" ht="29.25" customHeight="1" thickBot="1" x14ac:dyDescent="0.3">
      <c r="B6" s="137" t="s">
        <v>92</v>
      </c>
      <c r="C6" s="142" t="str">
        <f>'tarif  groupé'!F14</f>
        <v>pour 1 à 15 personnes</v>
      </c>
    </row>
    <row r="7" spans="1:16357" ht="29.25" customHeight="1" x14ac:dyDescent="0.25">
      <c r="B7" s="146" t="s">
        <v>99</v>
      </c>
      <c r="C7" s="147">
        <f>'tarif  groupé'!F15</f>
        <v>15</v>
      </c>
    </row>
    <row r="8" spans="1:16357" s="3" customFormat="1" ht="30.75" customHeight="1" x14ac:dyDescent="0.25">
      <c r="A8" s="35"/>
      <c r="B8" s="103" t="s">
        <v>19</v>
      </c>
      <c r="C8" s="141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groupé'!F17</f>
        <v>1205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groupé'!F19</f>
        <v>1425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groupé'!F21</f>
        <v>1635</v>
      </c>
    </row>
    <row r="14" spans="1:16357" ht="9.75" customHeight="1" x14ac:dyDescent="0.25">
      <c r="B14" s="111"/>
      <c r="C14" s="149"/>
    </row>
    <row r="15" spans="1:16357" s="2" customFormat="1" ht="54" hidden="1" customHeight="1" x14ac:dyDescent="0.25">
      <c r="A15" s="34"/>
      <c r="B15" s="106" t="s">
        <v>54</v>
      </c>
      <c r="C15" s="148">
        <f>'tarif  groupé'!F23</f>
        <v>682.5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groupé'!F26</f>
        <v>1585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groupé'!F28</f>
        <v>1745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groupé'!F30</f>
        <v>1925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groupé'!F32</f>
        <v>2595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groupé'!F34</f>
        <v>2795</v>
      </c>
    </row>
    <row r="27" spans="1:3" ht="9.75" customHeight="1" x14ac:dyDescent="0.25">
      <c r="B27" s="111"/>
      <c r="C27" s="69"/>
    </row>
    <row r="28" spans="1:3" ht="6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groupé'!F37</f>
        <v>30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groupé'!F38</f>
        <v>360</v>
      </c>
    </row>
    <row r="31" spans="1:3" ht="48" customHeight="1" x14ac:dyDescent="0.25">
      <c r="B31" s="166" t="str">
        <f>'tarif  groupé'!C39</f>
        <v>2ème exemple  
10 personnes pour 3 nuits tarif calculé</v>
      </c>
      <c r="C31" s="167">
        <f>'tarif  groupé'!F39</f>
        <v>900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groupé'!F40</f>
        <v>787.85714285714289</v>
      </c>
    </row>
    <row r="33" spans="2:3" ht="26.1" hidden="1" customHeight="1" x14ac:dyDescent="0.25">
      <c r="B33" s="159" t="s">
        <v>5</v>
      </c>
      <c r="C33" s="160">
        <f>'tarif  groupé'!F41</f>
        <v>309.28571428571428</v>
      </c>
    </row>
    <row r="34" spans="2:3" ht="26.1" customHeight="1" x14ac:dyDescent="0.25">
      <c r="B34" s="159" t="s">
        <v>1</v>
      </c>
      <c r="C34" s="160">
        <f>'tarif  groupé'!F43</f>
        <v>548.57142857142856</v>
      </c>
    </row>
    <row r="35" spans="2:3" ht="26.1" customHeight="1" x14ac:dyDescent="0.25">
      <c r="B35" s="159" t="s">
        <v>98</v>
      </c>
      <c r="C35" s="160">
        <f>'tarif  groupé'!F45</f>
        <v>787.85714285714289</v>
      </c>
    </row>
    <row r="36" spans="2:3" ht="26.1" customHeight="1" x14ac:dyDescent="0.25">
      <c r="B36" s="159" t="s">
        <v>2</v>
      </c>
      <c r="C36" s="160">
        <f>'tarif  groupé'!F47</f>
        <v>1027.1428571428571</v>
      </c>
    </row>
    <row r="37" spans="2:3" ht="26.1" customHeight="1" x14ac:dyDescent="0.25">
      <c r="B37" s="159" t="s">
        <v>3</v>
      </c>
      <c r="C37" s="160">
        <f>'tarif  groupé'!F49</f>
        <v>1266.4285714285713</v>
      </c>
    </row>
    <row r="38" spans="2:3" ht="26.1" customHeight="1" x14ac:dyDescent="0.25">
      <c r="B38" s="159" t="s">
        <v>4</v>
      </c>
      <c r="C38" s="160">
        <f>'tarif  groupé'!F51</f>
        <v>1505.7142857142858</v>
      </c>
    </row>
    <row r="39" spans="2:3" ht="26.1" hidden="1" customHeight="1" x14ac:dyDescent="0.25">
      <c r="B39" s="159" t="s">
        <v>8</v>
      </c>
      <c r="C39" s="160">
        <f>'tarif  groupé'!F53</f>
        <v>1745</v>
      </c>
    </row>
  </sheetData>
  <mergeCells count="3">
    <mergeCell ref="B2:C2"/>
    <mergeCell ref="B3:C3"/>
    <mergeCell ref="B28:C28"/>
  </mergeCells>
  <pageMargins left="0.43307086614173229" right="3.937007874015748E-2" top="0.35433070866141736" bottom="0.15748031496062992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XEC39"/>
  <sheetViews>
    <sheetView showGridLines="0" zoomScale="70" zoomScaleNormal="70" zoomScalePageLayoutView="70" workbookViewId="0">
      <selection activeCell="C8" sqref="C8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4" t="s">
        <v>16</v>
      </c>
      <c r="C2" s="184"/>
    </row>
    <row r="3" spans="1:16357" ht="21" customHeight="1" x14ac:dyDescent="0.25">
      <c r="B3" s="184" t="s">
        <v>43</v>
      </c>
      <c r="C3" s="184"/>
    </row>
    <row r="4" spans="1:16357" ht="26.25" customHeight="1" x14ac:dyDescent="0.25">
      <c r="B4" s="184" t="s">
        <v>83</v>
      </c>
      <c r="C4" s="184"/>
    </row>
    <row r="5" spans="1:16357" ht="27" customHeight="1" thickBot="1" x14ac:dyDescent="0.3">
      <c r="B5" s="138" t="s">
        <v>95</v>
      </c>
      <c r="C5" s="140" t="s">
        <v>42</v>
      </c>
    </row>
    <row r="6" spans="1:16357" ht="26.25" customHeight="1" thickBot="1" x14ac:dyDescent="0.3">
      <c r="B6" s="137" t="s">
        <v>92</v>
      </c>
      <c r="C6" s="142" t="str">
        <f>'tarif  groupé'!G14</f>
        <v>pour 1 à 15 personnes</v>
      </c>
    </row>
    <row r="7" spans="1:16357" ht="26.25" customHeight="1" x14ac:dyDescent="0.25">
      <c r="B7" s="146" t="s">
        <v>99</v>
      </c>
      <c r="C7" s="147">
        <f>'tarif  groupé'!G15</f>
        <v>15</v>
      </c>
    </row>
    <row r="8" spans="1:16357" s="3" customFormat="1" ht="30.75" customHeight="1" x14ac:dyDescent="0.25">
      <c r="A8" s="35"/>
      <c r="B8" s="103" t="s">
        <v>19</v>
      </c>
      <c r="C8" s="141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groupé'!G17</f>
        <v>1325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groupé'!G19</f>
        <v>1545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groupé'!G21</f>
        <v>1755</v>
      </c>
    </row>
    <row r="14" spans="1:16357" ht="9.75" customHeight="1" x14ac:dyDescent="0.25">
      <c r="B14" s="111"/>
      <c r="C14" s="149"/>
    </row>
    <row r="15" spans="1:16357" s="2" customFormat="1" ht="54" hidden="1" customHeight="1" x14ac:dyDescent="0.25">
      <c r="A15" s="34"/>
      <c r="B15" s="106" t="s">
        <v>54</v>
      </c>
      <c r="C15" s="148">
        <f>'tarif  groupé'!G23</f>
        <v>742.5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groupé'!G26</f>
        <v>1705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groupé'!G28</f>
        <v>1865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groupé'!G30</f>
        <v>2045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groupé'!G32</f>
        <v>2715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groupé'!G34</f>
        <v>2915</v>
      </c>
    </row>
    <row r="27" spans="1:3" ht="9.75" customHeight="1" x14ac:dyDescent="0.25">
      <c r="B27" s="111"/>
      <c r="C27" s="69"/>
    </row>
    <row r="28" spans="1:3" ht="70.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groupé'!G37</f>
        <v>32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groupé'!G38</f>
        <v>384</v>
      </c>
    </row>
    <row r="31" spans="1:3" ht="48" customHeight="1" x14ac:dyDescent="0.25">
      <c r="B31" s="166" t="str">
        <f>'tarif  groupé'!C39</f>
        <v>2ème exemple  
10 personnes pour 3 nuits tarif calculé</v>
      </c>
      <c r="C31" s="167">
        <f>'tarif  groupé'!G39</f>
        <v>960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groupé'!G40</f>
        <v>850.71428571428578</v>
      </c>
    </row>
    <row r="33" spans="2:3" ht="26.1" hidden="1" customHeight="1" x14ac:dyDescent="0.25">
      <c r="B33" s="159" t="s">
        <v>5</v>
      </c>
      <c r="C33" s="160">
        <f>'tarif  groupé'!G41</f>
        <v>343.57142857142856</v>
      </c>
    </row>
    <row r="34" spans="2:3" ht="26.1" customHeight="1" x14ac:dyDescent="0.25">
      <c r="B34" s="159" t="s">
        <v>1</v>
      </c>
      <c r="C34" s="160">
        <f>'tarif  groupé'!G43</f>
        <v>597.14285714285711</v>
      </c>
    </row>
    <row r="35" spans="2:3" ht="26.1" customHeight="1" x14ac:dyDescent="0.25">
      <c r="B35" s="159" t="s">
        <v>98</v>
      </c>
      <c r="C35" s="160">
        <f>'tarif  groupé'!G45</f>
        <v>850.71428571428578</v>
      </c>
    </row>
    <row r="36" spans="2:3" ht="26.1" customHeight="1" x14ac:dyDescent="0.25">
      <c r="B36" s="159" t="s">
        <v>2</v>
      </c>
      <c r="C36" s="160">
        <f>'tarif  groupé'!G47</f>
        <v>1104.2857142857142</v>
      </c>
    </row>
    <row r="37" spans="2:3" ht="26.1" customHeight="1" x14ac:dyDescent="0.25">
      <c r="B37" s="159" t="s">
        <v>3</v>
      </c>
      <c r="C37" s="160">
        <f>'tarif  groupé'!G49</f>
        <v>1357.8571428571429</v>
      </c>
    </row>
    <row r="38" spans="2:3" ht="26.1" customHeight="1" x14ac:dyDescent="0.25">
      <c r="B38" s="159" t="s">
        <v>4</v>
      </c>
      <c r="C38" s="160">
        <f>'tarif  groupé'!G51</f>
        <v>1611.4285714285716</v>
      </c>
    </row>
    <row r="39" spans="2:3" ht="26.1" hidden="1" customHeight="1" x14ac:dyDescent="0.25">
      <c r="B39" s="159" t="s">
        <v>8</v>
      </c>
      <c r="C39" s="160">
        <f>'tarif  groupé'!G53</f>
        <v>1865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XEC36"/>
  <sheetViews>
    <sheetView showGridLines="0" zoomScale="70" zoomScaleNormal="70" zoomScalePageLayoutView="70" workbookViewId="0">
      <selection activeCell="C13" sqref="C13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5" t="s">
        <v>84</v>
      </c>
      <c r="C2" s="185"/>
    </row>
    <row r="3" spans="1:16357" ht="21" customHeight="1" x14ac:dyDescent="0.25">
      <c r="B3" s="185" t="s">
        <v>43</v>
      </c>
      <c r="C3" s="185"/>
    </row>
    <row r="4" spans="1:16357" ht="26.25" customHeight="1" x14ac:dyDescent="0.25">
      <c r="B4" s="185" t="s">
        <v>44</v>
      </c>
      <c r="C4" s="185"/>
    </row>
    <row r="5" spans="1:16357" ht="27" customHeight="1" thickBot="1" x14ac:dyDescent="0.3">
      <c r="B5" s="30" t="s">
        <v>80</v>
      </c>
      <c r="C5" s="121" t="s">
        <v>61</v>
      </c>
    </row>
    <row r="6" spans="1:16357" ht="22.5" customHeight="1" thickBot="1" x14ac:dyDescent="0.3">
      <c r="B6" s="137" t="s">
        <v>92</v>
      </c>
      <c r="C6" s="142" t="s">
        <v>88</v>
      </c>
    </row>
    <row r="7" spans="1:16357" ht="26.25" customHeight="1" x14ac:dyDescent="0.25">
      <c r="B7" s="146" t="s">
        <v>99</v>
      </c>
      <c r="C7" s="147">
        <v>15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02">
        <v>1050</v>
      </c>
    </row>
    <row r="10" spans="1:16357" ht="9.75" customHeight="1" x14ac:dyDescent="0.25">
      <c r="B10" s="111"/>
      <c r="C10" s="69"/>
    </row>
    <row r="11" spans="1:16357" s="2" customFormat="1" ht="54" customHeight="1" x14ac:dyDescent="0.25">
      <c r="A11" s="34">
        <v>220</v>
      </c>
      <c r="B11" s="106" t="s">
        <v>30</v>
      </c>
      <c r="C11" s="102">
        <f>C9+A11</f>
        <v>1270</v>
      </c>
    </row>
    <row r="12" spans="1:16357" ht="9.75" customHeight="1" x14ac:dyDescent="0.25">
      <c r="B12" s="111"/>
      <c r="C12" s="69"/>
    </row>
    <row r="13" spans="1:16357" s="2" customFormat="1" ht="54" customHeight="1" x14ac:dyDescent="0.25">
      <c r="A13" s="34">
        <v>430</v>
      </c>
      <c r="B13" s="106" t="s">
        <v>31</v>
      </c>
      <c r="C13" s="102">
        <f>C9+A13</f>
        <v>1480</v>
      </c>
    </row>
    <row r="14" spans="1:16357" ht="9.75" customHeight="1" x14ac:dyDescent="0.25">
      <c r="B14" s="111"/>
      <c r="C14" s="69"/>
    </row>
    <row r="15" spans="1:16357" s="2" customFormat="1" ht="54" customHeight="1" x14ac:dyDescent="0.25">
      <c r="A15" s="34">
        <v>100</v>
      </c>
      <c r="B15" s="106" t="s">
        <v>54</v>
      </c>
      <c r="C15" s="102">
        <f>C9/2+A15</f>
        <v>625</v>
      </c>
    </row>
    <row r="16" spans="1:16357" ht="9.75" customHeight="1" x14ac:dyDescent="0.25">
      <c r="B16" s="111"/>
      <c r="C16" s="69"/>
    </row>
    <row r="17" spans="1:3" ht="34.5" customHeight="1" x14ac:dyDescent="0.25">
      <c r="B17" s="103" t="s">
        <v>22</v>
      </c>
      <c r="C17" s="112"/>
    </row>
    <row r="18" spans="1:3" s="3" customFormat="1" ht="54" customHeight="1" x14ac:dyDescent="0.25">
      <c r="A18" s="34">
        <v>380</v>
      </c>
      <c r="B18" s="114" t="s">
        <v>23</v>
      </c>
      <c r="C18" s="102">
        <f>C9+A18</f>
        <v>1430</v>
      </c>
    </row>
    <row r="19" spans="1:3" ht="9.75" customHeight="1" x14ac:dyDescent="0.25">
      <c r="B19" s="115"/>
      <c r="C19" s="69"/>
    </row>
    <row r="20" spans="1:3" s="3" customFormat="1" ht="54" customHeight="1" x14ac:dyDescent="0.25">
      <c r="A20" s="34">
        <v>160</v>
      </c>
      <c r="B20" s="116" t="s">
        <v>24</v>
      </c>
      <c r="C20" s="102">
        <f>C18+A20</f>
        <v>1590</v>
      </c>
    </row>
    <row r="21" spans="1:3" ht="9.75" customHeight="1" x14ac:dyDescent="0.25">
      <c r="B21" s="115"/>
      <c r="C21" s="69"/>
    </row>
    <row r="22" spans="1:3" s="2" customFormat="1" ht="54" customHeight="1" x14ac:dyDescent="0.25">
      <c r="A22" s="34">
        <v>180</v>
      </c>
      <c r="B22" s="117" t="s">
        <v>40</v>
      </c>
      <c r="C22" s="102">
        <f>C20+A22</f>
        <v>1770</v>
      </c>
    </row>
    <row r="23" spans="1:3" ht="9.75" customHeight="1" x14ac:dyDescent="0.25">
      <c r="B23" s="115"/>
      <c r="C23" s="69"/>
    </row>
    <row r="24" spans="1:3" s="3" customFormat="1" ht="54" customHeight="1" x14ac:dyDescent="0.25">
      <c r="A24" s="34">
        <v>580</v>
      </c>
      <c r="B24" s="118" t="s">
        <v>56</v>
      </c>
      <c r="C24" s="102">
        <f>C22+A24</f>
        <v>2350</v>
      </c>
    </row>
    <row r="25" spans="1:3" ht="9.75" customHeight="1" x14ac:dyDescent="0.25">
      <c r="B25" s="115"/>
      <c r="C25" s="69"/>
    </row>
    <row r="26" spans="1:3" s="3" customFormat="1" ht="54" customHeight="1" x14ac:dyDescent="0.25">
      <c r="A26" s="34">
        <v>200</v>
      </c>
      <c r="B26" s="118" t="s">
        <v>57</v>
      </c>
      <c r="C26" s="113">
        <f>C24+A26</f>
        <v>2550</v>
      </c>
    </row>
    <row r="27" spans="1:3" ht="9.75" customHeight="1" x14ac:dyDescent="0.25">
      <c r="B27" s="111"/>
      <c r="C27" s="69"/>
    </row>
    <row r="28" spans="1:3" ht="69" customHeight="1" x14ac:dyDescent="0.25">
      <c r="B28" s="182" t="s">
        <v>89</v>
      </c>
      <c r="C28" s="182"/>
    </row>
    <row r="29" spans="1:3" ht="54" customHeight="1" x14ac:dyDescent="0.25">
      <c r="B29" s="135" t="s">
        <v>5</v>
      </c>
      <c r="C29" s="145">
        <f>$C$20/7</f>
        <v>227.14285714285714</v>
      </c>
    </row>
    <row r="30" spans="1:3" ht="33.75" x14ac:dyDescent="0.25">
      <c r="B30" s="135" t="s">
        <v>1</v>
      </c>
      <c r="C30" s="145">
        <f>$C$20/7*2</f>
        <v>454.28571428571428</v>
      </c>
    </row>
    <row r="31" spans="1:3" ht="33.75" x14ac:dyDescent="0.25">
      <c r="B31" s="135" t="s">
        <v>98</v>
      </c>
      <c r="C31" s="145">
        <f>$C$20/7*3</f>
        <v>681.42857142857144</v>
      </c>
    </row>
    <row r="32" spans="1:3" ht="33.75" x14ac:dyDescent="0.25">
      <c r="B32" s="135" t="s">
        <v>2</v>
      </c>
      <c r="C32" s="145">
        <f>$C$20/7*4</f>
        <v>908.57142857142856</v>
      </c>
    </row>
    <row r="33" spans="2:3" ht="33.75" x14ac:dyDescent="0.25">
      <c r="B33" s="135" t="s">
        <v>3</v>
      </c>
      <c r="C33" s="145">
        <f>$C$20/7*5</f>
        <v>1135.7142857142858</v>
      </c>
    </row>
    <row r="34" spans="2:3" ht="33.75" x14ac:dyDescent="0.25">
      <c r="B34" s="135" t="s">
        <v>4</v>
      </c>
      <c r="C34" s="145">
        <f>$C$20/7*6</f>
        <v>1362.8571428571429</v>
      </c>
    </row>
    <row r="35" spans="2:3" ht="33.75" x14ac:dyDescent="0.25">
      <c r="B35" s="135" t="s">
        <v>8</v>
      </c>
      <c r="C35" s="145">
        <f>$C$20/7*7</f>
        <v>1590</v>
      </c>
    </row>
    <row r="36" spans="2:3" ht="33.75" x14ac:dyDescent="0.25">
      <c r="B36" s="135" t="s">
        <v>90</v>
      </c>
      <c r="C36" s="134">
        <v>30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XEC38"/>
  <sheetViews>
    <sheetView showGridLines="0" zoomScale="70" zoomScaleNormal="70" zoomScalePageLayoutView="70" workbookViewId="0">
      <selection activeCell="C7" sqref="C7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6" t="s">
        <v>62</v>
      </c>
      <c r="C2" s="186"/>
    </row>
    <row r="3" spans="1:16357" ht="21" customHeight="1" x14ac:dyDescent="0.25">
      <c r="B3" s="186" t="s">
        <v>43</v>
      </c>
      <c r="C3" s="186"/>
    </row>
    <row r="4" spans="1:16357" ht="26.25" customHeight="1" x14ac:dyDescent="0.25">
      <c r="B4" s="186" t="s">
        <v>63</v>
      </c>
      <c r="C4" s="186"/>
    </row>
    <row r="5" spans="1:16357" ht="27" customHeight="1" thickBot="1" x14ac:dyDescent="0.3">
      <c r="B5" s="30" t="s">
        <v>80</v>
      </c>
      <c r="C5" s="126" t="s">
        <v>79</v>
      </c>
    </row>
    <row r="6" spans="1:16357" ht="21" customHeight="1" thickBot="1" x14ac:dyDescent="0.3">
      <c r="B6" s="137" t="s">
        <v>92</v>
      </c>
      <c r="C6" s="142" t="s">
        <v>88</v>
      </c>
    </row>
    <row r="7" spans="1:16357" ht="28.5" customHeight="1" x14ac:dyDescent="0.25">
      <c r="B7" s="146" t="s">
        <v>102</v>
      </c>
      <c r="C7" s="147"/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groupé'!H17</f>
        <v>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groupé'!H19</f>
        <v>220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groupé'!H21</f>
        <v>430</v>
      </c>
    </row>
    <row r="14" spans="1:16357" ht="9.75" customHeight="1" x14ac:dyDescent="0.25">
      <c r="B14" s="111"/>
      <c r="C14" s="149"/>
    </row>
    <row r="15" spans="1:16357" s="2" customFormat="1" ht="54" customHeight="1" x14ac:dyDescent="0.25">
      <c r="A15" s="34"/>
      <c r="B15" s="106" t="s">
        <v>54</v>
      </c>
      <c r="C15" s="148">
        <f>'tarif  groupé'!H23</f>
        <v>80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groupé'!H26</f>
        <v>380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groupé'!H28</f>
        <v>540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groupé'!H30</f>
        <v>720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groupé'!H32</f>
        <v>1390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groupé'!H34</f>
        <v>1590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groupé'!H37</f>
        <v>30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groupé'!H38</f>
        <v>360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groupé'!H39</f>
        <v>900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groupé'!H40</f>
        <v>231.42857142857142</v>
      </c>
    </row>
    <row r="33" spans="2:3" ht="26.1" hidden="1" customHeight="1" x14ac:dyDescent="0.25">
      <c r="B33" s="159" t="s">
        <v>5</v>
      </c>
      <c r="C33" s="160">
        <f>'tarif  groupé'!H41</f>
        <v>77.142857142857139</v>
      </c>
    </row>
    <row r="34" spans="2:3" ht="26.1" customHeight="1" x14ac:dyDescent="0.25">
      <c r="B34" s="159" t="s">
        <v>1</v>
      </c>
      <c r="C34" s="160">
        <f>'tarif  groupé'!H43</f>
        <v>154.28571428571428</v>
      </c>
    </row>
    <row r="35" spans="2:3" ht="26.1" customHeight="1" x14ac:dyDescent="0.25">
      <c r="B35" s="159" t="s">
        <v>98</v>
      </c>
      <c r="C35" s="160">
        <f>'tarif  groupé'!H45</f>
        <v>231.42857142857142</v>
      </c>
    </row>
    <row r="36" spans="2:3" ht="26.1" customHeight="1" x14ac:dyDescent="0.25">
      <c r="B36" s="159" t="s">
        <v>2</v>
      </c>
      <c r="C36" s="160">
        <f>'tarif  groupé'!H47</f>
        <v>308.57142857142856</v>
      </c>
    </row>
    <row r="37" spans="2:3" ht="26.1" customHeight="1" x14ac:dyDescent="0.25">
      <c r="B37" s="159" t="s">
        <v>3</v>
      </c>
      <c r="C37" s="160">
        <f>'tarif  groupé'!H49</f>
        <v>385.71428571428567</v>
      </c>
    </row>
    <row r="38" spans="2:3" ht="26.1" customHeight="1" x14ac:dyDescent="0.25">
      <c r="B38" s="159" t="s">
        <v>4</v>
      </c>
      <c r="C38" s="160">
        <f>'tarif  groupé'!H51</f>
        <v>462.85714285714283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XEC38"/>
  <sheetViews>
    <sheetView showGridLines="0" zoomScale="70" zoomScaleNormal="70" zoomScalePageLayoutView="70" workbookViewId="0">
      <selection activeCell="L17" sqref="L16:L17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7" t="s">
        <v>85</v>
      </c>
      <c r="C2" s="187"/>
    </row>
    <row r="3" spans="1:16357" ht="21" customHeight="1" x14ac:dyDescent="0.25">
      <c r="B3" s="187" t="s">
        <v>43</v>
      </c>
      <c r="C3" s="187"/>
    </row>
    <row r="4" spans="1:16357" ht="26.25" customHeight="1" x14ac:dyDescent="0.25">
      <c r="B4" s="187" t="s">
        <v>63</v>
      </c>
      <c r="C4" s="187"/>
    </row>
    <row r="5" spans="1:16357" ht="27" customHeight="1" thickBot="1" x14ac:dyDescent="0.3">
      <c r="B5" s="30" t="s">
        <v>80</v>
      </c>
      <c r="C5" s="125" t="s">
        <v>65</v>
      </c>
    </row>
    <row r="6" spans="1:16357" ht="22.5" customHeight="1" thickBot="1" x14ac:dyDescent="0.3">
      <c r="B6" s="137" t="s">
        <v>92</v>
      </c>
      <c r="C6" s="142" t="str">
        <f>'tarif  groupé'!M14</f>
        <v>pour 1 à 15 personnes</v>
      </c>
    </row>
    <row r="7" spans="1:16357" ht="22.5" customHeight="1" x14ac:dyDescent="0.25">
      <c r="B7" s="146" t="s">
        <v>99</v>
      </c>
      <c r="C7" s="147">
        <f>'tarif  groupé'!M15</f>
        <v>15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groupé'!M17</f>
        <v>1100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groupé'!M19</f>
        <v>1320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groupé'!M21</f>
        <v>1530</v>
      </c>
    </row>
    <row r="14" spans="1:16357" ht="9.75" customHeight="1" x14ac:dyDescent="0.25">
      <c r="B14" s="111"/>
      <c r="C14" s="149"/>
    </row>
    <row r="15" spans="1:16357" s="2" customFormat="1" ht="54" customHeight="1" x14ac:dyDescent="0.25">
      <c r="A15" s="34"/>
      <c r="B15" s="106" t="s">
        <v>54</v>
      </c>
      <c r="C15" s="148">
        <f>'tarif  groupé'!M23</f>
        <v>630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groupé'!M26</f>
        <v>1480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groupé'!M28</f>
        <v>1640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groupé'!M30</f>
        <v>1820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groupé'!M32</f>
        <v>2490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groupé'!M34</f>
        <v>2690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groupé'!M37</f>
        <v>30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groupé'!M38</f>
        <v>360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groupé'!M39</f>
        <v>900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groupé'!M40</f>
        <v>702.85714285714289</v>
      </c>
    </row>
    <row r="33" spans="2:3" ht="26.1" hidden="1" customHeight="1" x14ac:dyDescent="0.25">
      <c r="B33" s="159" t="s">
        <v>5</v>
      </c>
      <c r="C33" s="160">
        <f>'tarif  groupé'!M41</f>
        <v>234.28571428571428</v>
      </c>
    </row>
    <row r="34" spans="2:3" ht="26.1" customHeight="1" x14ac:dyDescent="0.25">
      <c r="B34" s="159" t="s">
        <v>1</v>
      </c>
      <c r="C34" s="160">
        <f>'tarif  groupé'!M43</f>
        <v>468.57142857142856</v>
      </c>
    </row>
    <row r="35" spans="2:3" ht="26.1" customHeight="1" x14ac:dyDescent="0.25">
      <c r="B35" s="159" t="s">
        <v>98</v>
      </c>
      <c r="C35" s="160">
        <f>'tarif  groupé'!M45</f>
        <v>702.85714285714289</v>
      </c>
    </row>
    <row r="36" spans="2:3" ht="26.1" customHeight="1" x14ac:dyDescent="0.25">
      <c r="B36" s="159" t="s">
        <v>2</v>
      </c>
      <c r="C36" s="160">
        <f>'tarif  groupé'!M47</f>
        <v>937.14285714285711</v>
      </c>
    </row>
    <row r="37" spans="2:3" ht="26.1" customHeight="1" x14ac:dyDescent="0.25">
      <c r="B37" s="159" t="s">
        <v>3</v>
      </c>
      <c r="C37" s="160">
        <f>'tarif  groupé'!M49</f>
        <v>1171.4285714285713</v>
      </c>
    </row>
    <row r="38" spans="2:3" ht="26.1" customHeight="1" x14ac:dyDescent="0.25">
      <c r="B38" s="159" t="s">
        <v>4</v>
      </c>
      <c r="C38" s="160">
        <f>'tarif  groupé'!M51</f>
        <v>1405.7142857142858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XEC38"/>
  <sheetViews>
    <sheetView showGridLines="0" zoomScale="70" zoomScaleNormal="70" zoomScalePageLayoutView="70" workbookViewId="0">
      <selection activeCell="C8" sqref="C8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8" t="s">
        <v>86</v>
      </c>
      <c r="C2" s="188"/>
    </row>
    <row r="3" spans="1:16357" ht="21" customHeight="1" x14ac:dyDescent="0.25">
      <c r="B3" s="188" t="s">
        <v>43</v>
      </c>
      <c r="C3" s="188"/>
    </row>
    <row r="4" spans="1:16357" ht="26.25" customHeight="1" x14ac:dyDescent="0.25">
      <c r="B4" s="188" t="s">
        <v>44</v>
      </c>
      <c r="C4" s="188"/>
    </row>
    <row r="5" spans="1:16357" ht="27" customHeight="1" thickBot="1" x14ac:dyDescent="0.3">
      <c r="B5" s="30" t="s">
        <v>80</v>
      </c>
      <c r="C5" s="127" t="s">
        <v>64</v>
      </c>
    </row>
    <row r="6" spans="1:16357" ht="19.5" customHeight="1" thickBot="1" x14ac:dyDescent="0.3">
      <c r="B6" s="137" t="s">
        <v>92</v>
      </c>
      <c r="C6" s="142" t="str">
        <f>'tarif  groupé'!I14</f>
        <v>pour 1 à 15 personnes</v>
      </c>
    </row>
    <row r="7" spans="1:16357" ht="19.5" customHeight="1" x14ac:dyDescent="0.25">
      <c r="B7" s="146" t="s">
        <v>99</v>
      </c>
      <c r="C7" s="147">
        <f>'tarif  groupé'!I15</f>
        <v>15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groupé'!I17</f>
        <v>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groupé'!I19</f>
        <v>220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groupé'!I21</f>
        <v>430</v>
      </c>
    </row>
    <row r="14" spans="1:16357" ht="9.75" customHeight="1" x14ac:dyDescent="0.25">
      <c r="B14" s="111"/>
      <c r="C14" s="149"/>
    </row>
    <row r="15" spans="1:16357" s="2" customFormat="1" ht="54" customHeight="1" x14ac:dyDescent="0.25">
      <c r="A15" s="34"/>
      <c r="B15" s="106" t="s">
        <v>54</v>
      </c>
      <c r="C15" s="148">
        <f>'tarif  groupé'!I23</f>
        <v>80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groupé'!I26</f>
        <v>380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groupé'!I28</f>
        <v>540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groupé'!I30</f>
        <v>720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groupé'!I32</f>
        <v>1390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groupé'!I34</f>
        <v>1590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groupé'!I37</f>
        <v>30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groupé'!I38</f>
        <v>360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groupé'!I39</f>
        <v>900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groupé'!I40</f>
        <v>231.42857142857142</v>
      </c>
    </row>
    <row r="33" spans="2:3" ht="26.1" hidden="1" customHeight="1" x14ac:dyDescent="0.25">
      <c r="B33" s="159" t="s">
        <v>5</v>
      </c>
      <c r="C33" s="160">
        <f>'tarif  groupé'!I41</f>
        <v>77.142857142857139</v>
      </c>
    </row>
    <row r="34" spans="2:3" ht="26.1" customHeight="1" x14ac:dyDescent="0.25">
      <c r="B34" s="159" t="s">
        <v>1</v>
      </c>
      <c r="C34" s="160">
        <f>'tarif  groupé'!I43</f>
        <v>154.28571428571428</v>
      </c>
    </row>
    <row r="35" spans="2:3" ht="26.1" customHeight="1" x14ac:dyDescent="0.25">
      <c r="B35" s="159" t="s">
        <v>98</v>
      </c>
      <c r="C35" s="160">
        <f>'tarif  groupé'!I45</f>
        <v>231.42857142857142</v>
      </c>
    </row>
    <row r="36" spans="2:3" ht="26.1" customHeight="1" x14ac:dyDescent="0.25">
      <c r="B36" s="159" t="s">
        <v>2</v>
      </c>
      <c r="C36" s="160">
        <f>'tarif  groupé'!I47</f>
        <v>308.57142857142856</v>
      </c>
    </row>
    <row r="37" spans="2:3" ht="26.1" customHeight="1" x14ac:dyDescent="0.25">
      <c r="B37" s="159" t="s">
        <v>3</v>
      </c>
      <c r="C37" s="160">
        <f>'tarif  groupé'!I49</f>
        <v>385.71428571428567</v>
      </c>
    </row>
    <row r="38" spans="2:3" ht="26.1" customHeight="1" x14ac:dyDescent="0.25">
      <c r="B38" s="159" t="s">
        <v>4</v>
      </c>
      <c r="C38" s="160">
        <f>'tarif  groupé'!I51</f>
        <v>462.85714285714283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XEC38"/>
  <sheetViews>
    <sheetView showGridLines="0" topLeftCell="A19" zoomScale="70" zoomScaleNormal="70" zoomScalePageLayoutView="70" workbookViewId="0">
      <selection activeCell="B29" sqref="B29:C32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89" t="s">
        <v>69</v>
      </c>
      <c r="C2" s="189"/>
    </row>
    <row r="3" spans="1:16357" ht="21" customHeight="1" x14ac:dyDescent="0.25">
      <c r="B3" s="189" t="s">
        <v>70</v>
      </c>
      <c r="C3" s="189"/>
    </row>
    <row r="4" spans="1:16357" ht="26.25" customHeight="1" x14ac:dyDescent="0.25">
      <c r="B4" s="189" t="s">
        <v>71</v>
      </c>
      <c r="C4" s="189"/>
    </row>
    <row r="5" spans="1:16357" ht="27" customHeight="1" thickBot="1" x14ac:dyDescent="0.3">
      <c r="B5" s="30" t="s">
        <v>80</v>
      </c>
      <c r="C5" s="129" t="s">
        <v>97</v>
      </c>
    </row>
    <row r="6" spans="1:16357" ht="14.25" customHeight="1" thickBot="1" x14ac:dyDescent="0.3">
      <c r="B6" s="137" t="s">
        <v>92</v>
      </c>
      <c r="C6" s="142" t="s">
        <v>100</v>
      </c>
    </row>
    <row r="7" spans="1:16357" ht="14.25" customHeight="1" x14ac:dyDescent="0.25">
      <c r="B7" s="146"/>
      <c r="C7" s="147"/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groupé'!H17</f>
        <v>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>
        <v>200</v>
      </c>
      <c r="B11" s="106" t="s">
        <v>30</v>
      </c>
      <c r="C11" s="148">
        <f>'tarif  groupé'!H19</f>
        <v>220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>
        <v>400</v>
      </c>
      <c r="B13" s="106" t="s">
        <v>31</v>
      </c>
      <c r="C13" s="148">
        <f>'tarif  groupé'!H21</f>
        <v>430</v>
      </c>
    </row>
    <row r="14" spans="1:16357" ht="9.75" customHeight="1" x14ac:dyDescent="0.25">
      <c r="B14" s="111"/>
      <c r="C14" s="149"/>
    </row>
    <row r="15" spans="1:16357" s="2" customFormat="1" ht="54" customHeight="1" x14ac:dyDescent="0.25">
      <c r="A15" s="34">
        <v>50</v>
      </c>
      <c r="B15" s="106" t="s">
        <v>54</v>
      </c>
      <c r="C15" s="148">
        <f>'tarif  groupé'!H23</f>
        <v>80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>
        <v>100</v>
      </c>
      <c r="B18" s="114" t="s">
        <v>23</v>
      </c>
      <c r="C18" s="148">
        <f>'tarif  groupé'!H26</f>
        <v>380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>
        <v>100</v>
      </c>
      <c r="B20" s="116" t="s">
        <v>24</v>
      </c>
      <c r="C20" s="148">
        <f>'tarif  groupé'!H28</f>
        <v>540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>
        <v>100</v>
      </c>
      <c r="B22" s="117" t="s">
        <v>40</v>
      </c>
      <c r="C22" s="148">
        <f>'tarif  groupé'!H30</f>
        <v>720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>
        <v>200</v>
      </c>
      <c r="B24" s="118" t="s">
        <v>56</v>
      </c>
      <c r="C24" s="148">
        <f>'tarif  groupé'!H32</f>
        <v>1390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>
        <v>100</v>
      </c>
      <c r="B26" s="118" t="s">
        <v>57</v>
      </c>
      <c r="C26" s="151">
        <f>'tarif  groupé'!H34</f>
        <v>1590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groupé'!H37</f>
        <v>30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groupé'!H38</f>
        <v>360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groupé'!H39</f>
        <v>900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groupé'!H40</f>
        <v>231.42857142857142</v>
      </c>
    </row>
    <row r="33" spans="2:3" ht="26.1" hidden="1" customHeight="1" x14ac:dyDescent="0.25">
      <c r="B33" s="159" t="s">
        <v>5</v>
      </c>
      <c r="C33" s="160">
        <f>'tarif  groupé'!H41</f>
        <v>77.142857142857139</v>
      </c>
    </row>
    <row r="34" spans="2:3" ht="26.1" customHeight="1" x14ac:dyDescent="0.25">
      <c r="B34" s="159" t="s">
        <v>1</v>
      </c>
      <c r="C34" s="160">
        <f>'tarif  groupé'!H43</f>
        <v>154.28571428571428</v>
      </c>
    </row>
    <row r="35" spans="2:3" ht="26.1" customHeight="1" x14ac:dyDescent="0.25">
      <c r="B35" s="159" t="s">
        <v>98</v>
      </c>
      <c r="C35" s="160">
        <f>'tarif  groupé'!H45</f>
        <v>231.42857142857142</v>
      </c>
    </row>
    <row r="36" spans="2:3" ht="26.1" customHeight="1" x14ac:dyDescent="0.25">
      <c r="B36" s="159" t="s">
        <v>2</v>
      </c>
      <c r="C36" s="160">
        <f>'tarif  groupé'!H47</f>
        <v>308.57142857142856</v>
      </c>
    </row>
    <row r="37" spans="2:3" ht="26.1" customHeight="1" x14ac:dyDescent="0.25">
      <c r="B37" s="159" t="s">
        <v>3</v>
      </c>
      <c r="C37" s="160">
        <f>'tarif  groupé'!H49</f>
        <v>385.71428571428567</v>
      </c>
    </row>
    <row r="38" spans="2:3" ht="26.1" customHeight="1" x14ac:dyDescent="0.25">
      <c r="B38" s="159" t="s">
        <v>4</v>
      </c>
      <c r="C38" s="160">
        <f>'tarif  groupé'!H51</f>
        <v>462.85714285714283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XEC38"/>
  <sheetViews>
    <sheetView showGridLines="0" zoomScale="70" zoomScaleNormal="70" zoomScalePageLayoutView="70" workbookViewId="0">
      <selection activeCell="C9" sqref="C9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69" t="s">
        <v>125</v>
      </c>
      <c r="C2" s="169"/>
    </row>
    <row r="3" spans="1:16357" ht="21" customHeight="1" x14ac:dyDescent="0.25">
      <c r="B3" s="190" t="s">
        <v>126</v>
      </c>
      <c r="C3" s="190"/>
    </row>
    <row r="4" spans="1:16357" ht="26.25" customHeight="1" x14ac:dyDescent="0.25">
      <c r="B4" s="190"/>
      <c r="C4" s="190"/>
    </row>
    <row r="5" spans="1:16357" ht="27" customHeight="1" thickBot="1" x14ac:dyDescent="0.3">
      <c r="B5" s="30" t="s">
        <v>122</v>
      </c>
      <c r="C5" s="123" t="s">
        <v>123</v>
      </c>
    </row>
    <row r="6" spans="1:16357" ht="21" customHeight="1" thickBot="1" x14ac:dyDescent="0.3">
      <c r="B6" s="137" t="s">
        <v>92</v>
      </c>
      <c r="C6" s="142" t="str">
        <f>'tarif  groupé'!K14</f>
        <v>pour 1 à 20 personnes</v>
      </c>
    </row>
    <row r="7" spans="1:16357" ht="21" customHeight="1" x14ac:dyDescent="0.25">
      <c r="B7" s="146" t="s">
        <v>99</v>
      </c>
      <c r="C7" s="147">
        <f>'tarif  groupé'!K15</f>
        <v>15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groupé'!K17</f>
        <v>1700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groupé'!K19</f>
        <v>1920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groupé'!K21</f>
        <v>2130</v>
      </c>
    </row>
    <row r="14" spans="1:16357" ht="9.75" customHeight="1" x14ac:dyDescent="0.25">
      <c r="B14" s="111"/>
      <c r="C14" s="149"/>
    </row>
    <row r="15" spans="1:16357" s="2" customFormat="1" ht="54" hidden="1" customHeight="1" x14ac:dyDescent="0.25">
      <c r="A15" s="34"/>
      <c r="B15" s="106" t="s">
        <v>54</v>
      </c>
      <c r="C15" s="148">
        <f>'tarif  groupé'!K23</f>
        <v>930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groupé'!K26</f>
        <v>2080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groupé'!K28</f>
        <v>2240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groupé'!K30</f>
        <v>2420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groupé'!K32</f>
        <v>3090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groupé'!K34</f>
        <v>3290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groupé'!K37</f>
        <v>32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groupé'!K38</f>
        <v>384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groupé'!K39</f>
        <v>960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groupé'!K40</f>
        <v>960</v>
      </c>
    </row>
    <row r="33" spans="2:3" ht="26.1" hidden="1" customHeight="1" x14ac:dyDescent="0.25">
      <c r="B33" s="159" t="s">
        <v>5</v>
      </c>
      <c r="C33" s="160">
        <f>'tarif  groupé'!K41</f>
        <v>320</v>
      </c>
    </row>
    <row r="34" spans="2:3" ht="26.1" customHeight="1" x14ac:dyDescent="0.25">
      <c r="B34" s="159" t="s">
        <v>1</v>
      </c>
      <c r="C34" s="160">
        <f>'tarif  groupé'!K43</f>
        <v>640</v>
      </c>
    </row>
    <row r="35" spans="2:3" ht="26.1" customHeight="1" x14ac:dyDescent="0.25">
      <c r="B35" s="159" t="s">
        <v>98</v>
      </c>
      <c r="C35" s="160">
        <f>'tarif  groupé'!K45</f>
        <v>960</v>
      </c>
    </row>
    <row r="36" spans="2:3" ht="26.1" customHeight="1" x14ac:dyDescent="0.25">
      <c r="B36" s="159" t="s">
        <v>2</v>
      </c>
      <c r="C36" s="160">
        <f>'tarif  groupé'!K47</f>
        <v>1280</v>
      </c>
    </row>
    <row r="37" spans="2:3" ht="26.1" customHeight="1" x14ac:dyDescent="0.25">
      <c r="B37" s="159" t="s">
        <v>3</v>
      </c>
      <c r="C37" s="160">
        <f>'tarif  groupé'!K49</f>
        <v>1600</v>
      </c>
    </row>
    <row r="38" spans="2:3" ht="26.1" customHeight="1" x14ac:dyDescent="0.25">
      <c r="B38" s="159" t="s">
        <v>4</v>
      </c>
      <c r="C38" s="160">
        <f>'tarif  groupé'!K51</f>
        <v>1920</v>
      </c>
    </row>
  </sheetData>
  <mergeCells count="3">
    <mergeCell ref="B3:C3"/>
    <mergeCell ref="B4:C4"/>
    <mergeCell ref="B28:C28"/>
  </mergeCells>
  <pageMargins left="0.25" right="0.25" top="0.75" bottom="0.75" header="0.3" footer="0.3"/>
  <pageSetup paperSize="9" scale="7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XEC38"/>
  <sheetViews>
    <sheetView showGridLines="0" topLeftCell="A7" zoomScale="70" zoomScaleNormal="70" zoomScalePageLayoutView="70" workbookViewId="0">
      <selection activeCell="G14" sqref="G14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31.5" customHeight="1" x14ac:dyDescent="0.25">
      <c r="A2" s="33"/>
      <c r="B2" s="169" t="s">
        <v>127</v>
      </c>
      <c r="C2" s="169"/>
    </row>
    <row r="3" spans="1:16357" ht="24" customHeight="1" x14ac:dyDescent="0.25">
      <c r="B3" s="190"/>
      <c r="C3" s="190"/>
    </row>
    <row r="4" spans="1:16357" ht="26.25" customHeight="1" x14ac:dyDescent="0.25">
      <c r="B4" s="190"/>
      <c r="C4" s="190"/>
    </row>
    <row r="5" spans="1:16357" ht="27" customHeight="1" thickBot="1" x14ac:dyDescent="0.3">
      <c r="B5" s="30" t="s">
        <v>122</v>
      </c>
      <c r="C5" s="123" t="s">
        <v>123</v>
      </c>
    </row>
    <row r="6" spans="1:16357" ht="21" customHeight="1" thickBot="1" x14ac:dyDescent="0.3">
      <c r="B6" s="137" t="s">
        <v>92</v>
      </c>
      <c r="C6" s="142" t="str">
        <f>'tarif  groupé'!J14</f>
        <v>pour 1 à 15 personnes</v>
      </c>
    </row>
    <row r="7" spans="1:16357" ht="21" customHeight="1" x14ac:dyDescent="0.25">
      <c r="B7" s="146" t="s">
        <v>99</v>
      </c>
      <c r="C7" s="147">
        <f>'tarif  groupé'!J15</f>
        <v>10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groupé'!J17</f>
        <v>985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groupé'!J19</f>
        <v>1205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groupé'!J21</f>
        <v>1415</v>
      </c>
    </row>
    <row r="14" spans="1:16357" ht="9.75" customHeight="1" x14ac:dyDescent="0.25">
      <c r="B14" s="111"/>
      <c r="C14" s="149"/>
    </row>
    <row r="15" spans="1:16357" s="2" customFormat="1" ht="54" hidden="1" customHeight="1" x14ac:dyDescent="0.25">
      <c r="A15" s="34"/>
      <c r="B15" s="106" t="s">
        <v>54</v>
      </c>
      <c r="C15" s="148">
        <f>'tarif  groupé'!J23</f>
        <v>572.5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groupé'!J26</f>
        <v>1365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groupé'!J28</f>
        <v>1525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groupé'!J30</f>
        <v>1705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groupé'!J32</f>
        <v>2375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groupé'!J34</f>
        <v>2575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groupé'!J37</f>
        <v>10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groupé'!J38</f>
        <v>120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groupé'!J39</f>
        <v>300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groupé'!J40</f>
        <v>745</v>
      </c>
    </row>
    <row r="33" spans="2:3" ht="26.1" hidden="1" customHeight="1" x14ac:dyDescent="0.25">
      <c r="B33" s="159" t="s">
        <v>5</v>
      </c>
      <c r="C33" s="160">
        <f>'tarif  groupé'!J41</f>
        <v>355</v>
      </c>
    </row>
    <row r="34" spans="2:3" ht="26.1" customHeight="1" x14ac:dyDescent="0.25">
      <c r="B34" s="159" t="s">
        <v>1</v>
      </c>
      <c r="C34" s="160">
        <f>'tarif  groupé'!J43</f>
        <v>550</v>
      </c>
    </row>
    <row r="35" spans="2:3" ht="26.1" customHeight="1" x14ac:dyDescent="0.25">
      <c r="B35" s="159" t="s">
        <v>98</v>
      </c>
      <c r="C35" s="160">
        <f>'tarif  groupé'!J45</f>
        <v>745</v>
      </c>
    </row>
    <row r="36" spans="2:3" ht="26.1" customHeight="1" x14ac:dyDescent="0.25">
      <c r="B36" s="159" t="s">
        <v>2</v>
      </c>
      <c r="C36" s="160">
        <f>'tarif  groupé'!J47</f>
        <v>940</v>
      </c>
    </row>
    <row r="37" spans="2:3" ht="26.1" customHeight="1" x14ac:dyDescent="0.25">
      <c r="B37" s="159" t="s">
        <v>3</v>
      </c>
      <c r="C37" s="160">
        <f>'tarif  groupé'!J49</f>
        <v>1135</v>
      </c>
    </row>
    <row r="38" spans="2:3" ht="26.1" customHeight="1" x14ac:dyDescent="0.25">
      <c r="B38" s="159" t="s">
        <v>4</v>
      </c>
      <c r="C38" s="160">
        <f>'tarif  groupé'!J51</f>
        <v>1330</v>
      </c>
    </row>
  </sheetData>
  <mergeCells count="3">
    <mergeCell ref="B3:C3"/>
    <mergeCell ref="B4:C4"/>
    <mergeCell ref="B28:C28"/>
  </mergeCells>
  <pageMargins left="0.25" right="0.25" top="0.75" bottom="0.75" header="0.3" footer="0.3"/>
  <pageSetup paperSize="9" scale="7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XEC38"/>
  <sheetViews>
    <sheetView showGridLines="0" topLeftCell="A16" zoomScale="70" zoomScaleNormal="70" zoomScalePageLayoutView="70" workbookViewId="0">
      <selection activeCell="G29" sqref="G29"/>
    </sheetView>
  </sheetViews>
  <sheetFormatPr baseColWidth="10" defaultRowHeight="15" x14ac:dyDescent="0.25"/>
  <cols>
    <col min="1" max="1" width="17.28515625" style="34" customWidth="1"/>
    <col min="2" max="2" width="53.42578125" style="1" customWidth="1"/>
    <col min="3" max="3" width="55.7109375" style="1" customWidth="1"/>
    <col min="4" max="16384" width="11.42578125" style="1"/>
  </cols>
  <sheetData>
    <row r="2" spans="1:16357" ht="21" customHeight="1" x14ac:dyDescent="0.25">
      <c r="A2" s="33"/>
      <c r="B2" s="191" t="s">
        <v>87</v>
      </c>
      <c r="C2" s="191"/>
    </row>
    <row r="3" spans="1:16357" ht="21" customHeight="1" x14ac:dyDescent="0.25">
      <c r="B3" s="191" t="s">
        <v>43</v>
      </c>
      <c r="C3" s="191"/>
    </row>
    <row r="4" spans="1:16357" ht="26.25" customHeight="1" x14ac:dyDescent="0.25">
      <c r="B4" s="191" t="s">
        <v>63</v>
      </c>
      <c r="C4" s="191"/>
    </row>
    <row r="5" spans="1:16357" ht="27" customHeight="1" thickBot="1" x14ac:dyDescent="0.3">
      <c r="B5" s="30" t="s">
        <v>80</v>
      </c>
      <c r="C5" s="124" t="s">
        <v>67</v>
      </c>
    </row>
    <row r="6" spans="1:16357" ht="14.25" customHeight="1" thickBot="1" x14ac:dyDescent="0.3">
      <c r="B6" s="137" t="s">
        <v>92</v>
      </c>
      <c r="C6" s="142" t="s">
        <v>88</v>
      </c>
    </row>
    <row r="7" spans="1:16357" ht="14.25" customHeight="1" x14ac:dyDescent="0.25">
      <c r="B7" s="146" t="s">
        <v>99</v>
      </c>
      <c r="C7" s="147">
        <v>15</v>
      </c>
    </row>
    <row r="8" spans="1:16357" s="3" customFormat="1" ht="30.75" customHeight="1" x14ac:dyDescent="0.25">
      <c r="A8" s="35"/>
      <c r="B8" s="103" t="s">
        <v>19</v>
      </c>
      <c r="C8" s="110"/>
      <c r="D8" s="71"/>
      <c r="E8" s="71"/>
      <c r="F8" s="71"/>
      <c r="G8" s="71"/>
      <c r="H8" s="71"/>
      <c r="I8" s="71"/>
      <c r="J8" s="71"/>
      <c r="K8" s="71"/>
      <c r="L8" s="71"/>
      <c r="M8" s="35"/>
      <c r="N8" s="14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35"/>
      <c r="AA8" s="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35"/>
      <c r="AN8" s="14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35"/>
      <c r="BA8" s="14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35"/>
      <c r="BN8" s="14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35"/>
      <c r="CA8" s="14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35"/>
      <c r="CN8" s="14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35"/>
      <c r="DA8" s="14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35"/>
      <c r="DN8" s="14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35"/>
      <c r="EA8" s="14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35"/>
      <c r="EN8" s="14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35"/>
      <c r="FA8" s="14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35"/>
      <c r="FN8" s="14"/>
      <c r="FO8" s="71"/>
      <c r="FP8" s="71"/>
      <c r="FQ8" s="71"/>
      <c r="FR8" s="71"/>
      <c r="FS8" s="71"/>
      <c r="FT8" s="71"/>
      <c r="FU8" s="71"/>
      <c r="FV8" s="71"/>
      <c r="FW8" s="71"/>
      <c r="FX8" s="71"/>
      <c r="FY8" s="71"/>
      <c r="FZ8" s="35"/>
      <c r="GA8" s="14"/>
      <c r="GB8" s="71"/>
      <c r="GC8" s="71"/>
      <c r="GD8" s="71"/>
      <c r="GE8" s="71"/>
      <c r="GF8" s="71"/>
      <c r="GG8" s="71"/>
      <c r="GH8" s="71"/>
      <c r="GI8" s="71"/>
      <c r="GJ8" s="71"/>
      <c r="GK8" s="71"/>
      <c r="GL8" s="71"/>
      <c r="GM8" s="35"/>
      <c r="GN8" s="14"/>
      <c r="GO8" s="71"/>
      <c r="GP8" s="71"/>
      <c r="GQ8" s="71"/>
      <c r="GR8" s="71"/>
      <c r="GS8" s="71"/>
      <c r="GT8" s="71"/>
      <c r="GU8" s="71"/>
      <c r="GV8" s="71"/>
      <c r="GW8" s="71"/>
      <c r="GX8" s="71"/>
      <c r="GY8" s="71"/>
      <c r="GZ8" s="35"/>
      <c r="HA8" s="14"/>
      <c r="HB8" s="71"/>
      <c r="HC8" s="71"/>
      <c r="HD8" s="71"/>
      <c r="HE8" s="71"/>
      <c r="HF8" s="71"/>
      <c r="HG8" s="71"/>
      <c r="HH8" s="71"/>
      <c r="HI8" s="71"/>
      <c r="HJ8" s="71"/>
      <c r="HK8" s="71"/>
      <c r="HL8" s="71"/>
      <c r="HM8" s="35"/>
      <c r="HN8" s="14"/>
      <c r="HO8" s="71"/>
      <c r="HP8" s="71"/>
      <c r="HQ8" s="71"/>
      <c r="HR8" s="71"/>
      <c r="HS8" s="71"/>
      <c r="HT8" s="71"/>
      <c r="HU8" s="71"/>
      <c r="HV8" s="71"/>
      <c r="HW8" s="71"/>
      <c r="HX8" s="71"/>
      <c r="HY8" s="71"/>
      <c r="HZ8" s="35"/>
      <c r="IA8" s="14"/>
      <c r="IB8" s="71"/>
      <c r="IC8" s="71"/>
      <c r="ID8" s="71"/>
      <c r="IE8" s="71"/>
      <c r="IF8" s="71"/>
      <c r="IG8" s="71"/>
      <c r="IH8" s="71"/>
      <c r="II8" s="71"/>
      <c r="IJ8" s="71"/>
      <c r="IK8" s="71"/>
      <c r="IL8" s="71"/>
      <c r="IM8" s="35"/>
      <c r="IN8" s="14"/>
      <c r="IO8" s="71"/>
      <c r="IP8" s="71"/>
      <c r="IQ8" s="71"/>
      <c r="IR8" s="71"/>
      <c r="IS8" s="71"/>
      <c r="IT8" s="71"/>
      <c r="IU8" s="71"/>
      <c r="IV8" s="71"/>
      <c r="IW8" s="71"/>
      <c r="IX8" s="71"/>
      <c r="IY8" s="71"/>
      <c r="IZ8" s="35"/>
      <c r="JA8" s="14"/>
      <c r="JB8" s="71"/>
      <c r="JC8" s="71"/>
      <c r="JD8" s="71"/>
      <c r="JE8" s="71"/>
      <c r="JF8" s="71"/>
      <c r="JG8" s="71"/>
      <c r="JH8" s="71"/>
      <c r="JI8" s="71"/>
      <c r="JJ8" s="71"/>
      <c r="JK8" s="71"/>
      <c r="JL8" s="71"/>
      <c r="JM8" s="35"/>
      <c r="JN8" s="14"/>
      <c r="JO8" s="71"/>
      <c r="JP8" s="71"/>
      <c r="JQ8" s="71"/>
      <c r="JR8" s="71"/>
      <c r="JS8" s="71"/>
      <c r="JT8" s="71"/>
      <c r="JU8" s="71"/>
      <c r="JV8" s="71"/>
      <c r="JW8" s="71"/>
      <c r="JX8" s="71"/>
      <c r="JY8" s="71"/>
      <c r="JZ8" s="35"/>
      <c r="KA8" s="14"/>
      <c r="KB8" s="71"/>
      <c r="KC8" s="71"/>
      <c r="KD8" s="71"/>
      <c r="KE8" s="71"/>
      <c r="KF8" s="71"/>
      <c r="KG8" s="71"/>
      <c r="KH8" s="71"/>
      <c r="KI8" s="71"/>
      <c r="KJ8" s="71"/>
      <c r="KK8" s="71"/>
      <c r="KL8" s="71"/>
      <c r="KM8" s="35"/>
      <c r="KN8" s="14"/>
      <c r="KO8" s="71"/>
      <c r="KP8" s="71"/>
      <c r="KQ8" s="71"/>
      <c r="KR8" s="71"/>
      <c r="KS8" s="71"/>
      <c r="KT8" s="71"/>
      <c r="KU8" s="71"/>
      <c r="KV8" s="71"/>
      <c r="KW8" s="71"/>
      <c r="KX8" s="71"/>
      <c r="KY8" s="71"/>
      <c r="KZ8" s="35"/>
      <c r="LA8" s="14"/>
      <c r="LB8" s="71"/>
      <c r="LC8" s="71"/>
      <c r="LD8" s="71"/>
      <c r="LE8" s="71"/>
      <c r="LF8" s="71"/>
      <c r="LG8" s="71"/>
      <c r="LH8" s="71"/>
      <c r="LI8" s="71"/>
      <c r="LJ8" s="71"/>
      <c r="LK8" s="71"/>
      <c r="LL8" s="71"/>
      <c r="LM8" s="35"/>
      <c r="LN8" s="14"/>
      <c r="LO8" s="71"/>
      <c r="LP8" s="71"/>
      <c r="LQ8" s="71"/>
      <c r="LR8" s="71"/>
      <c r="LS8" s="71"/>
      <c r="LT8" s="71"/>
      <c r="LU8" s="71"/>
      <c r="LV8" s="71"/>
      <c r="LW8" s="71"/>
      <c r="LX8" s="71"/>
      <c r="LY8" s="71"/>
      <c r="LZ8" s="35"/>
      <c r="MA8" s="14"/>
      <c r="MB8" s="71"/>
      <c r="MC8" s="71"/>
      <c r="MD8" s="71"/>
      <c r="ME8" s="71"/>
      <c r="MF8" s="71"/>
      <c r="MG8" s="71"/>
      <c r="MH8" s="71"/>
      <c r="MI8" s="71"/>
      <c r="MJ8" s="71"/>
      <c r="MK8" s="71"/>
      <c r="ML8" s="71"/>
      <c r="MM8" s="35"/>
      <c r="MN8" s="14"/>
      <c r="MO8" s="71"/>
      <c r="MP8" s="71"/>
      <c r="MQ8" s="71"/>
      <c r="MR8" s="71"/>
      <c r="MS8" s="71"/>
      <c r="MT8" s="71"/>
      <c r="MU8" s="71"/>
      <c r="MV8" s="71"/>
      <c r="MW8" s="71"/>
      <c r="MX8" s="71"/>
      <c r="MY8" s="71"/>
      <c r="MZ8" s="35"/>
      <c r="NA8" s="14"/>
      <c r="NB8" s="71"/>
      <c r="NC8" s="71"/>
      <c r="ND8" s="71"/>
      <c r="NE8" s="71"/>
      <c r="NF8" s="71"/>
      <c r="NG8" s="71"/>
      <c r="NH8" s="71"/>
      <c r="NI8" s="71"/>
      <c r="NJ8" s="71"/>
      <c r="NK8" s="71"/>
      <c r="NL8" s="71"/>
      <c r="NM8" s="35"/>
      <c r="NN8" s="14"/>
      <c r="NO8" s="71"/>
      <c r="NP8" s="71"/>
      <c r="NQ8" s="71"/>
      <c r="NR8" s="71"/>
      <c r="NS8" s="71"/>
      <c r="NT8" s="71"/>
      <c r="NU8" s="71"/>
      <c r="NV8" s="71"/>
      <c r="NW8" s="71"/>
      <c r="NX8" s="71"/>
      <c r="NY8" s="71"/>
      <c r="NZ8" s="35"/>
      <c r="OA8" s="14"/>
      <c r="OB8" s="71"/>
      <c r="OC8" s="71"/>
      <c r="OD8" s="71"/>
      <c r="OE8" s="71"/>
      <c r="OF8" s="71"/>
      <c r="OG8" s="71"/>
      <c r="OH8" s="71"/>
      <c r="OI8" s="71"/>
      <c r="OJ8" s="71"/>
      <c r="OK8" s="71"/>
      <c r="OL8" s="71"/>
      <c r="OM8" s="35"/>
      <c r="ON8" s="14"/>
      <c r="OO8" s="71"/>
      <c r="OP8" s="71"/>
      <c r="OQ8" s="71"/>
      <c r="OR8" s="71"/>
      <c r="OS8" s="71"/>
      <c r="OT8" s="71"/>
      <c r="OU8" s="71"/>
      <c r="OV8" s="71"/>
      <c r="OW8" s="71"/>
      <c r="OX8" s="71"/>
      <c r="OY8" s="71"/>
      <c r="OZ8" s="35"/>
      <c r="PA8" s="14"/>
      <c r="PB8" s="71"/>
      <c r="PC8" s="71"/>
      <c r="PD8" s="71"/>
      <c r="PE8" s="71"/>
      <c r="PF8" s="71"/>
      <c r="PG8" s="71"/>
      <c r="PH8" s="71"/>
      <c r="PI8" s="71"/>
      <c r="PJ8" s="71"/>
      <c r="PK8" s="71"/>
      <c r="PL8" s="71"/>
      <c r="PM8" s="35"/>
      <c r="PN8" s="14"/>
      <c r="PO8" s="71"/>
      <c r="PP8" s="71"/>
      <c r="PQ8" s="71"/>
      <c r="PR8" s="71"/>
      <c r="PS8" s="71"/>
      <c r="PT8" s="71"/>
      <c r="PU8" s="71"/>
      <c r="PV8" s="71"/>
      <c r="PW8" s="71"/>
      <c r="PX8" s="71"/>
      <c r="PY8" s="71"/>
      <c r="PZ8" s="35"/>
      <c r="QA8" s="14"/>
      <c r="QB8" s="71"/>
      <c r="QC8" s="71"/>
      <c r="QD8" s="71"/>
      <c r="QE8" s="71"/>
      <c r="QF8" s="71"/>
      <c r="QG8" s="71"/>
      <c r="QH8" s="71"/>
      <c r="QI8" s="71"/>
      <c r="QJ8" s="71"/>
      <c r="QK8" s="71"/>
      <c r="QL8" s="71"/>
      <c r="QM8" s="35"/>
      <c r="QN8" s="14"/>
      <c r="QO8" s="71"/>
      <c r="QP8" s="71"/>
      <c r="QQ8" s="71"/>
      <c r="QR8" s="71"/>
      <c r="QS8" s="71"/>
      <c r="QT8" s="71"/>
      <c r="QU8" s="71"/>
      <c r="QV8" s="71"/>
      <c r="QW8" s="71"/>
      <c r="QX8" s="71"/>
      <c r="QY8" s="71"/>
      <c r="QZ8" s="35"/>
      <c r="RA8" s="14"/>
      <c r="RB8" s="71"/>
      <c r="RC8" s="71"/>
      <c r="RD8" s="71"/>
      <c r="RE8" s="71"/>
      <c r="RF8" s="71"/>
      <c r="RG8" s="71"/>
      <c r="RH8" s="71"/>
      <c r="RI8" s="71"/>
      <c r="RJ8" s="71"/>
      <c r="RK8" s="71"/>
      <c r="RL8" s="71"/>
      <c r="RM8" s="35"/>
      <c r="RN8" s="14"/>
      <c r="RO8" s="71"/>
      <c r="RP8" s="71"/>
      <c r="RQ8" s="71"/>
      <c r="RR8" s="71"/>
      <c r="RS8" s="71"/>
      <c r="RT8" s="71"/>
      <c r="RU8" s="71"/>
      <c r="RV8" s="71"/>
      <c r="RW8" s="71"/>
      <c r="RX8" s="71"/>
      <c r="RY8" s="71"/>
      <c r="RZ8" s="35"/>
      <c r="SA8" s="14"/>
      <c r="SB8" s="71"/>
      <c r="SC8" s="71"/>
      <c r="SD8" s="71"/>
      <c r="SE8" s="71"/>
      <c r="SF8" s="71"/>
      <c r="SG8" s="71"/>
      <c r="SH8" s="71"/>
      <c r="SI8" s="71"/>
      <c r="SJ8" s="71"/>
      <c r="SK8" s="71"/>
      <c r="SL8" s="71"/>
      <c r="SM8" s="35"/>
      <c r="SN8" s="14"/>
      <c r="SO8" s="71"/>
      <c r="SP8" s="71"/>
      <c r="SQ8" s="71"/>
      <c r="SR8" s="71"/>
      <c r="SS8" s="71"/>
      <c r="ST8" s="71"/>
      <c r="SU8" s="71"/>
      <c r="SV8" s="71"/>
      <c r="SW8" s="71"/>
      <c r="SX8" s="71"/>
      <c r="SY8" s="71"/>
      <c r="SZ8" s="35"/>
      <c r="TA8" s="14"/>
      <c r="TB8" s="71"/>
      <c r="TC8" s="71"/>
      <c r="TD8" s="71"/>
      <c r="TE8" s="71"/>
      <c r="TF8" s="71"/>
      <c r="TG8" s="71"/>
      <c r="TH8" s="71"/>
      <c r="TI8" s="71"/>
      <c r="TJ8" s="71"/>
      <c r="TK8" s="71"/>
      <c r="TL8" s="71"/>
      <c r="TM8" s="35"/>
      <c r="TN8" s="14"/>
      <c r="TO8" s="71"/>
      <c r="TP8" s="71"/>
      <c r="TQ8" s="71"/>
      <c r="TR8" s="71"/>
      <c r="TS8" s="71"/>
      <c r="TT8" s="71"/>
      <c r="TU8" s="71"/>
      <c r="TV8" s="71"/>
      <c r="TW8" s="71"/>
      <c r="TX8" s="71"/>
      <c r="TY8" s="71"/>
      <c r="TZ8" s="35"/>
      <c r="UA8" s="14"/>
      <c r="UB8" s="71"/>
      <c r="UC8" s="71"/>
      <c r="UD8" s="71"/>
      <c r="UE8" s="71"/>
      <c r="UF8" s="71"/>
      <c r="UG8" s="71"/>
      <c r="UH8" s="71"/>
      <c r="UI8" s="71"/>
      <c r="UJ8" s="71"/>
      <c r="UK8" s="71"/>
      <c r="UL8" s="71"/>
      <c r="UM8" s="35"/>
      <c r="UN8" s="14"/>
      <c r="UO8" s="71"/>
      <c r="UP8" s="71"/>
      <c r="UQ8" s="71"/>
      <c r="UR8" s="71"/>
      <c r="US8" s="71"/>
      <c r="UT8" s="71"/>
      <c r="UU8" s="71"/>
      <c r="UV8" s="71"/>
      <c r="UW8" s="71"/>
      <c r="UX8" s="71"/>
      <c r="UY8" s="71"/>
      <c r="UZ8" s="35"/>
      <c r="VA8" s="14"/>
      <c r="VB8" s="71"/>
      <c r="VC8" s="71"/>
      <c r="VD8" s="71"/>
      <c r="VE8" s="71"/>
      <c r="VF8" s="71"/>
      <c r="VG8" s="71"/>
      <c r="VH8" s="71"/>
      <c r="VI8" s="71"/>
      <c r="VJ8" s="71"/>
      <c r="VK8" s="71"/>
      <c r="VL8" s="71"/>
      <c r="VM8" s="35"/>
      <c r="VN8" s="14"/>
      <c r="VO8" s="71"/>
      <c r="VP8" s="71"/>
      <c r="VQ8" s="71"/>
      <c r="VR8" s="71"/>
      <c r="VS8" s="71"/>
      <c r="VT8" s="71"/>
      <c r="VU8" s="71"/>
      <c r="VV8" s="71"/>
      <c r="VW8" s="71"/>
      <c r="VX8" s="71"/>
      <c r="VY8" s="71"/>
      <c r="VZ8" s="35"/>
      <c r="WA8" s="14"/>
      <c r="WB8" s="71"/>
      <c r="WC8" s="71"/>
      <c r="WD8" s="71"/>
      <c r="WE8" s="71"/>
      <c r="WF8" s="71"/>
      <c r="WG8" s="71"/>
      <c r="WH8" s="71"/>
      <c r="WI8" s="71"/>
      <c r="WJ8" s="71"/>
      <c r="WK8" s="71"/>
      <c r="WL8" s="71"/>
      <c r="WM8" s="35"/>
      <c r="WN8" s="14"/>
      <c r="WO8" s="71"/>
      <c r="WP8" s="71"/>
      <c r="WQ8" s="71"/>
      <c r="WR8" s="71"/>
      <c r="WS8" s="71"/>
      <c r="WT8" s="71"/>
      <c r="WU8" s="71"/>
      <c r="WV8" s="71"/>
      <c r="WW8" s="71"/>
      <c r="WX8" s="71"/>
      <c r="WY8" s="71"/>
      <c r="WZ8" s="35"/>
      <c r="XA8" s="14"/>
      <c r="XB8" s="71"/>
      <c r="XC8" s="71"/>
      <c r="XD8" s="71"/>
      <c r="XE8" s="71"/>
      <c r="XF8" s="71"/>
      <c r="XG8" s="71"/>
      <c r="XH8" s="71"/>
      <c r="XI8" s="71"/>
      <c r="XJ8" s="71"/>
      <c r="XK8" s="71"/>
      <c r="XL8" s="71"/>
      <c r="XM8" s="35"/>
      <c r="XN8" s="14"/>
      <c r="XO8" s="71"/>
      <c r="XP8" s="71"/>
      <c r="XQ8" s="71"/>
      <c r="XR8" s="71"/>
      <c r="XS8" s="71"/>
      <c r="XT8" s="71"/>
      <c r="XU8" s="71"/>
      <c r="XV8" s="71"/>
      <c r="XW8" s="71"/>
      <c r="XX8" s="71"/>
      <c r="XY8" s="71"/>
      <c r="XZ8" s="35"/>
      <c r="YA8" s="14"/>
      <c r="YB8" s="71"/>
      <c r="YC8" s="71"/>
      <c r="YD8" s="71"/>
      <c r="YE8" s="71"/>
      <c r="YF8" s="71"/>
      <c r="YG8" s="71"/>
      <c r="YH8" s="71"/>
      <c r="YI8" s="71"/>
      <c r="YJ8" s="71"/>
      <c r="YK8" s="71"/>
      <c r="YL8" s="71"/>
      <c r="YM8" s="35"/>
      <c r="YN8" s="14"/>
      <c r="YO8" s="71"/>
      <c r="YP8" s="71"/>
      <c r="YQ8" s="71"/>
      <c r="YR8" s="71"/>
      <c r="YS8" s="71"/>
      <c r="YT8" s="71"/>
      <c r="YU8" s="71"/>
      <c r="YV8" s="71"/>
      <c r="YW8" s="71"/>
      <c r="YX8" s="71"/>
      <c r="YY8" s="71"/>
      <c r="YZ8" s="35"/>
      <c r="ZA8" s="14"/>
      <c r="ZB8" s="71"/>
      <c r="ZC8" s="71"/>
      <c r="ZD8" s="71"/>
      <c r="ZE8" s="71"/>
      <c r="ZF8" s="71"/>
      <c r="ZG8" s="71"/>
      <c r="ZH8" s="71"/>
      <c r="ZI8" s="71"/>
      <c r="ZJ8" s="71"/>
      <c r="ZK8" s="71"/>
      <c r="ZL8" s="71"/>
      <c r="ZM8" s="35"/>
      <c r="ZN8" s="14"/>
      <c r="ZO8" s="71"/>
      <c r="ZP8" s="71"/>
      <c r="ZQ8" s="71"/>
      <c r="ZR8" s="71"/>
      <c r="ZS8" s="71"/>
      <c r="ZT8" s="71"/>
      <c r="ZU8" s="71"/>
      <c r="ZV8" s="71"/>
      <c r="ZW8" s="71"/>
      <c r="ZX8" s="71"/>
      <c r="ZY8" s="71"/>
      <c r="ZZ8" s="35"/>
      <c r="AAA8" s="14"/>
      <c r="AAB8" s="71"/>
      <c r="AAC8" s="71"/>
      <c r="AAD8" s="71"/>
      <c r="AAE8" s="71"/>
      <c r="AAF8" s="71"/>
      <c r="AAG8" s="71"/>
      <c r="AAH8" s="71"/>
      <c r="AAI8" s="71"/>
      <c r="AAJ8" s="71"/>
      <c r="AAK8" s="71"/>
      <c r="AAL8" s="71"/>
      <c r="AAM8" s="35"/>
      <c r="AAN8" s="14"/>
      <c r="AAO8" s="71"/>
      <c r="AAP8" s="71"/>
      <c r="AAQ8" s="71"/>
      <c r="AAR8" s="71"/>
      <c r="AAS8" s="71"/>
      <c r="AAT8" s="71"/>
      <c r="AAU8" s="71"/>
      <c r="AAV8" s="71"/>
      <c r="AAW8" s="71"/>
      <c r="AAX8" s="71"/>
      <c r="AAY8" s="71"/>
      <c r="AAZ8" s="35"/>
      <c r="ABA8" s="14"/>
      <c r="ABB8" s="71"/>
      <c r="ABC8" s="71"/>
      <c r="ABD8" s="71"/>
      <c r="ABE8" s="71"/>
      <c r="ABF8" s="71"/>
      <c r="ABG8" s="71"/>
      <c r="ABH8" s="71"/>
      <c r="ABI8" s="71"/>
      <c r="ABJ8" s="71"/>
      <c r="ABK8" s="71"/>
      <c r="ABL8" s="71"/>
      <c r="ABM8" s="35"/>
      <c r="ABN8" s="14"/>
      <c r="ABO8" s="71"/>
      <c r="ABP8" s="71"/>
      <c r="ABQ8" s="71"/>
      <c r="ABR8" s="71"/>
      <c r="ABS8" s="71"/>
      <c r="ABT8" s="71"/>
      <c r="ABU8" s="71"/>
      <c r="ABV8" s="71"/>
      <c r="ABW8" s="71"/>
      <c r="ABX8" s="71"/>
      <c r="ABY8" s="71"/>
      <c r="ABZ8" s="35"/>
      <c r="ACA8" s="14"/>
      <c r="ACB8" s="71"/>
      <c r="ACC8" s="71"/>
      <c r="ACD8" s="71"/>
      <c r="ACE8" s="71"/>
      <c r="ACF8" s="71"/>
      <c r="ACG8" s="71"/>
      <c r="ACH8" s="71"/>
      <c r="ACI8" s="71"/>
      <c r="ACJ8" s="71"/>
      <c r="ACK8" s="71"/>
      <c r="ACL8" s="71"/>
      <c r="ACM8" s="35"/>
      <c r="ACN8" s="14"/>
      <c r="ACO8" s="71"/>
      <c r="ACP8" s="71"/>
      <c r="ACQ8" s="71"/>
      <c r="ACR8" s="71"/>
      <c r="ACS8" s="71"/>
      <c r="ACT8" s="71"/>
      <c r="ACU8" s="71"/>
      <c r="ACV8" s="71"/>
      <c r="ACW8" s="71"/>
      <c r="ACX8" s="71"/>
      <c r="ACY8" s="71"/>
      <c r="ACZ8" s="35"/>
      <c r="ADA8" s="14"/>
      <c r="ADB8" s="71"/>
      <c r="ADC8" s="71"/>
      <c r="ADD8" s="71"/>
      <c r="ADE8" s="71"/>
      <c r="ADF8" s="71"/>
      <c r="ADG8" s="71"/>
      <c r="ADH8" s="71"/>
      <c r="ADI8" s="71"/>
      <c r="ADJ8" s="71"/>
      <c r="ADK8" s="71"/>
      <c r="ADL8" s="71"/>
      <c r="ADM8" s="35"/>
      <c r="ADN8" s="14"/>
      <c r="ADO8" s="71"/>
      <c r="ADP8" s="71"/>
      <c r="ADQ8" s="71"/>
      <c r="ADR8" s="71"/>
      <c r="ADS8" s="71"/>
      <c r="ADT8" s="71"/>
      <c r="ADU8" s="71"/>
      <c r="ADV8" s="71"/>
      <c r="ADW8" s="71"/>
      <c r="ADX8" s="71"/>
      <c r="ADY8" s="71"/>
      <c r="ADZ8" s="35"/>
      <c r="AEA8" s="14"/>
      <c r="AEB8" s="71"/>
      <c r="AEC8" s="71"/>
      <c r="AED8" s="71"/>
      <c r="AEE8" s="71"/>
      <c r="AEF8" s="71"/>
      <c r="AEG8" s="71"/>
      <c r="AEH8" s="71"/>
      <c r="AEI8" s="71"/>
      <c r="AEJ8" s="71"/>
      <c r="AEK8" s="71"/>
      <c r="AEL8" s="71"/>
      <c r="AEM8" s="35"/>
      <c r="AEN8" s="14"/>
      <c r="AEO8" s="71"/>
      <c r="AEP8" s="71"/>
      <c r="AEQ8" s="71"/>
      <c r="AER8" s="71"/>
      <c r="AES8" s="71"/>
      <c r="AET8" s="71"/>
      <c r="AEU8" s="71"/>
      <c r="AEV8" s="71"/>
      <c r="AEW8" s="71"/>
      <c r="AEX8" s="71"/>
      <c r="AEY8" s="71"/>
      <c r="AEZ8" s="35"/>
      <c r="AFA8" s="14"/>
      <c r="AFB8" s="71"/>
      <c r="AFC8" s="71"/>
      <c r="AFD8" s="71"/>
      <c r="AFE8" s="71"/>
      <c r="AFF8" s="71"/>
      <c r="AFG8" s="71"/>
      <c r="AFH8" s="71"/>
      <c r="AFI8" s="71"/>
      <c r="AFJ8" s="71"/>
      <c r="AFK8" s="71"/>
      <c r="AFL8" s="71"/>
      <c r="AFM8" s="35"/>
      <c r="AFN8" s="14"/>
      <c r="AFO8" s="71"/>
      <c r="AFP8" s="71"/>
      <c r="AFQ8" s="71"/>
      <c r="AFR8" s="71"/>
      <c r="AFS8" s="71"/>
      <c r="AFT8" s="71"/>
      <c r="AFU8" s="71"/>
      <c r="AFV8" s="71"/>
      <c r="AFW8" s="71"/>
      <c r="AFX8" s="71"/>
      <c r="AFY8" s="71"/>
      <c r="AFZ8" s="35"/>
      <c r="AGA8" s="14"/>
      <c r="AGB8" s="71"/>
      <c r="AGC8" s="71"/>
      <c r="AGD8" s="71"/>
      <c r="AGE8" s="71"/>
      <c r="AGF8" s="71"/>
      <c r="AGG8" s="71"/>
      <c r="AGH8" s="71"/>
      <c r="AGI8" s="71"/>
      <c r="AGJ8" s="71"/>
      <c r="AGK8" s="71"/>
      <c r="AGL8" s="71"/>
      <c r="AGM8" s="35"/>
      <c r="AGN8" s="14"/>
      <c r="AGO8" s="71"/>
      <c r="AGP8" s="71"/>
      <c r="AGQ8" s="71"/>
      <c r="AGR8" s="71"/>
      <c r="AGS8" s="71"/>
      <c r="AGT8" s="71"/>
      <c r="AGU8" s="71"/>
      <c r="AGV8" s="71"/>
      <c r="AGW8" s="71"/>
      <c r="AGX8" s="71"/>
      <c r="AGY8" s="71"/>
      <c r="AGZ8" s="35"/>
      <c r="AHA8" s="14"/>
      <c r="AHB8" s="71"/>
      <c r="AHC8" s="71"/>
      <c r="AHD8" s="71"/>
      <c r="AHE8" s="71"/>
      <c r="AHF8" s="71"/>
      <c r="AHG8" s="71"/>
      <c r="AHH8" s="71"/>
      <c r="AHI8" s="71"/>
      <c r="AHJ8" s="71"/>
      <c r="AHK8" s="71"/>
      <c r="AHL8" s="71"/>
      <c r="AHM8" s="35"/>
      <c r="AHN8" s="14"/>
      <c r="AHO8" s="71"/>
      <c r="AHP8" s="71"/>
      <c r="AHQ8" s="71"/>
      <c r="AHR8" s="71"/>
      <c r="AHS8" s="71"/>
      <c r="AHT8" s="71"/>
      <c r="AHU8" s="71"/>
      <c r="AHV8" s="71"/>
      <c r="AHW8" s="71"/>
      <c r="AHX8" s="71"/>
      <c r="AHY8" s="71"/>
      <c r="AHZ8" s="35"/>
      <c r="AIA8" s="14"/>
      <c r="AIB8" s="71"/>
      <c r="AIC8" s="71"/>
      <c r="AID8" s="71"/>
      <c r="AIE8" s="71"/>
      <c r="AIF8" s="71"/>
      <c r="AIG8" s="71"/>
      <c r="AIH8" s="71"/>
      <c r="AII8" s="71"/>
      <c r="AIJ8" s="71"/>
      <c r="AIK8" s="71"/>
      <c r="AIL8" s="71"/>
      <c r="AIM8" s="35"/>
      <c r="AIN8" s="14"/>
      <c r="AIO8" s="71"/>
      <c r="AIP8" s="71"/>
      <c r="AIQ8" s="71"/>
      <c r="AIR8" s="71"/>
      <c r="AIS8" s="71"/>
      <c r="AIT8" s="71"/>
      <c r="AIU8" s="71"/>
      <c r="AIV8" s="71"/>
      <c r="AIW8" s="71"/>
      <c r="AIX8" s="71"/>
      <c r="AIY8" s="71"/>
      <c r="AIZ8" s="35"/>
      <c r="AJA8" s="14"/>
      <c r="AJB8" s="71"/>
      <c r="AJC8" s="71"/>
      <c r="AJD8" s="71"/>
      <c r="AJE8" s="71"/>
      <c r="AJF8" s="71"/>
      <c r="AJG8" s="71"/>
      <c r="AJH8" s="71"/>
      <c r="AJI8" s="71"/>
      <c r="AJJ8" s="71"/>
      <c r="AJK8" s="71"/>
      <c r="AJL8" s="71"/>
      <c r="AJM8" s="35"/>
      <c r="AJN8" s="14"/>
      <c r="AJO8" s="71"/>
      <c r="AJP8" s="71"/>
      <c r="AJQ8" s="71"/>
      <c r="AJR8" s="71"/>
      <c r="AJS8" s="71"/>
      <c r="AJT8" s="71"/>
      <c r="AJU8" s="71"/>
      <c r="AJV8" s="71"/>
      <c r="AJW8" s="71"/>
      <c r="AJX8" s="71"/>
      <c r="AJY8" s="71"/>
      <c r="AJZ8" s="35"/>
      <c r="AKA8" s="14"/>
      <c r="AKB8" s="71"/>
      <c r="AKC8" s="71"/>
      <c r="AKD8" s="71"/>
      <c r="AKE8" s="71"/>
      <c r="AKF8" s="71"/>
      <c r="AKG8" s="71"/>
      <c r="AKH8" s="71"/>
      <c r="AKI8" s="71"/>
      <c r="AKJ8" s="71"/>
      <c r="AKK8" s="71"/>
      <c r="AKL8" s="71"/>
      <c r="AKM8" s="35"/>
      <c r="AKN8" s="14"/>
      <c r="AKO8" s="71"/>
      <c r="AKP8" s="71"/>
      <c r="AKQ8" s="71"/>
      <c r="AKR8" s="71"/>
      <c r="AKS8" s="71"/>
      <c r="AKT8" s="71"/>
      <c r="AKU8" s="71"/>
      <c r="AKV8" s="71"/>
      <c r="AKW8" s="71"/>
      <c r="AKX8" s="71"/>
      <c r="AKY8" s="71"/>
      <c r="AKZ8" s="35"/>
      <c r="ALA8" s="14"/>
      <c r="ALB8" s="71"/>
      <c r="ALC8" s="71"/>
      <c r="ALD8" s="71"/>
      <c r="ALE8" s="71"/>
      <c r="ALF8" s="71"/>
      <c r="ALG8" s="71"/>
      <c r="ALH8" s="71"/>
      <c r="ALI8" s="71"/>
      <c r="ALJ8" s="71"/>
      <c r="ALK8" s="71"/>
      <c r="ALL8" s="71"/>
      <c r="ALM8" s="35"/>
      <c r="ALN8" s="14"/>
      <c r="ALO8" s="71"/>
      <c r="ALP8" s="71"/>
      <c r="ALQ8" s="71"/>
      <c r="ALR8" s="71"/>
      <c r="ALS8" s="71"/>
      <c r="ALT8" s="71"/>
      <c r="ALU8" s="71"/>
      <c r="ALV8" s="71"/>
      <c r="ALW8" s="71"/>
      <c r="ALX8" s="71"/>
      <c r="ALY8" s="71"/>
      <c r="ALZ8" s="35"/>
      <c r="AMA8" s="14"/>
      <c r="AMB8" s="71"/>
      <c r="AMC8" s="71"/>
      <c r="AMD8" s="71"/>
      <c r="AME8" s="71"/>
      <c r="AMF8" s="71"/>
      <c r="AMG8" s="71"/>
      <c r="AMH8" s="71"/>
      <c r="AMI8" s="71"/>
      <c r="AMJ8" s="71"/>
      <c r="AMK8" s="71"/>
      <c r="AML8" s="71"/>
      <c r="AMM8" s="35"/>
      <c r="AMN8" s="14"/>
      <c r="AMO8" s="71"/>
      <c r="AMP8" s="71"/>
      <c r="AMQ8" s="71"/>
      <c r="AMR8" s="71"/>
      <c r="AMS8" s="71"/>
      <c r="AMT8" s="71"/>
      <c r="AMU8" s="71"/>
      <c r="AMV8" s="71"/>
      <c r="AMW8" s="71"/>
      <c r="AMX8" s="71"/>
      <c r="AMY8" s="71"/>
      <c r="AMZ8" s="35"/>
      <c r="ANA8" s="14"/>
      <c r="ANB8" s="71"/>
      <c r="ANC8" s="71"/>
      <c r="AND8" s="71"/>
      <c r="ANE8" s="71"/>
      <c r="ANF8" s="71"/>
      <c r="ANG8" s="71"/>
      <c r="ANH8" s="71"/>
      <c r="ANI8" s="71"/>
      <c r="ANJ8" s="71"/>
      <c r="ANK8" s="71"/>
      <c r="ANL8" s="71"/>
      <c r="ANM8" s="35"/>
      <c r="ANN8" s="14"/>
      <c r="ANO8" s="71"/>
      <c r="ANP8" s="71"/>
      <c r="ANQ8" s="71"/>
      <c r="ANR8" s="71"/>
      <c r="ANS8" s="71"/>
      <c r="ANT8" s="71"/>
      <c r="ANU8" s="71"/>
      <c r="ANV8" s="71"/>
      <c r="ANW8" s="71"/>
      <c r="ANX8" s="71"/>
      <c r="ANY8" s="71"/>
      <c r="ANZ8" s="35"/>
      <c r="AOA8" s="14"/>
      <c r="AOB8" s="71"/>
      <c r="AOC8" s="71"/>
      <c r="AOD8" s="71"/>
      <c r="AOE8" s="71"/>
      <c r="AOF8" s="71"/>
      <c r="AOG8" s="71"/>
      <c r="AOH8" s="71"/>
      <c r="AOI8" s="71"/>
      <c r="AOJ8" s="71"/>
      <c r="AOK8" s="71"/>
      <c r="AOL8" s="71"/>
      <c r="AOM8" s="35"/>
      <c r="AON8" s="14"/>
      <c r="AOO8" s="71"/>
      <c r="AOP8" s="71"/>
      <c r="AOQ8" s="71"/>
      <c r="AOR8" s="71"/>
      <c r="AOS8" s="71"/>
      <c r="AOT8" s="71"/>
      <c r="AOU8" s="71"/>
      <c r="AOV8" s="71"/>
      <c r="AOW8" s="71"/>
      <c r="AOX8" s="71"/>
      <c r="AOY8" s="71"/>
      <c r="AOZ8" s="35"/>
      <c r="APA8" s="14"/>
      <c r="APB8" s="71"/>
      <c r="APC8" s="71"/>
      <c r="APD8" s="71"/>
      <c r="APE8" s="71"/>
      <c r="APF8" s="71"/>
      <c r="APG8" s="71"/>
      <c r="APH8" s="71"/>
      <c r="API8" s="71"/>
      <c r="APJ8" s="71"/>
      <c r="APK8" s="71"/>
      <c r="APL8" s="71"/>
      <c r="APM8" s="35"/>
      <c r="APN8" s="14"/>
      <c r="APO8" s="71"/>
      <c r="APP8" s="71"/>
      <c r="APQ8" s="71"/>
      <c r="APR8" s="71"/>
      <c r="APS8" s="71"/>
      <c r="APT8" s="71"/>
      <c r="APU8" s="71"/>
      <c r="APV8" s="71"/>
      <c r="APW8" s="71"/>
      <c r="APX8" s="71"/>
      <c r="APY8" s="71"/>
      <c r="APZ8" s="35"/>
      <c r="AQA8" s="14"/>
      <c r="AQB8" s="71"/>
      <c r="AQC8" s="71"/>
      <c r="AQD8" s="71"/>
      <c r="AQE8" s="71"/>
      <c r="AQF8" s="71"/>
      <c r="AQG8" s="71"/>
      <c r="AQH8" s="71"/>
      <c r="AQI8" s="71"/>
      <c r="AQJ8" s="71"/>
      <c r="AQK8" s="71"/>
      <c r="AQL8" s="71"/>
      <c r="AQM8" s="35"/>
      <c r="AQN8" s="14"/>
      <c r="AQO8" s="71"/>
      <c r="AQP8" s="71"/>
      <c r="AQQ8" s="71"/>
      <c r="AQR8" s="71"/>
      <c r="AQS8" s="71"/>
      <c r="AQT8" s="71"/>
      <c r="AQU8" s="71"/>
      <c r="AQV8" s="71"/>
      <c r="AQW8" s="71"/>
      <c r="AQX8" s="71"/>
      <c r="AQY8" s="71"/>
      <c r="AQZ8" s="35"/>
      <c r="ARA8" s="14"/>
      <c r="ARB8" s="71"/>
      <c r="ARC8" s="71"/>
      <c r="ARD8" s="71"/>
      <c r="ARE8" s="71"/>
      <c r="ARF8" s="71"/>
      <c r="ARG8" s="71"/>
      <c r="ARH8" s="71"/>
      <c r="ARI8" s="71"/>
      <c r="ARJ8" s="71"/>
      <c r="ARK8" s="71"/>
      <c r="ARL8" s="71"/>
      <c r="ARM8" s="35"/>
      <c r="ARN8" s="14"/>
      <c r="ARO8" s="71"/>
      <c r="ARP8" s="71"/>
      <c r="ARQ8" s="71"/>
      <c r="ARR8" s="71"/>
      <c r="ARS8" s="71"/>
      <c r="ART8" s="71"/>
      <c r="ARU8" s="71"/>
      <c r="ARV8" s="71"/>
      <c r="ARW8" s="71"/>
      <c r="ARX8" s="71"/>
      <c r="ARY8" s="71"/>
      <c r="ARZ8" s="35"/>
      <c r="ASA8" s="14"/>
      <c r="ASB8" s="71"/>
      <c r="ASC8" s="71"/>
      <c r="ASD8" s="71"/>
      <c r="ASE8" s="71"/>
      <c r="ASF8" s="71"/>
      <c r="ASG8" s="71"/>
      <c r="ASH8" s="71"/>
      <c r="ASI8" s="71"/>
      <c r="ASJ8" s="71"/>
      <c r="ASK8" s="71"/>
      <c r="ASL8" s="71"/>
      <c r="ASM8" s="35"/>
      <c r="ASN8" s="14"/>
      <c r="ASO8" s="71"/>
      <c r="ASP8" s="71"/>
      <c r="ASQ8" s="71"/>
      <c r="ASR8" s="71"/>
      <c r="ASS8" s="71"/>
      <c r="AST8" s="71"/>
      <c r="ASU8" s="71"/>
      <c r="ASV8" s="71"/>
      <c r="ASW8" s="71"/>
      <c r="ASX8" s="71"/>
      <c r="ASY8" s="71"/>
      <c r="ASZ8" s="35"/>
      <c r="ATA8" s="14"/>
      <c r="ATB8" s="71"/>
      <c r="ATC8" s="71"/>
      <c r="ATD8" s="71"/>
      <c r="ATE8" s="71"/>
      <c r="ATF8" s="71"/>
      <c r="ATG8" s="71"/>
      <c r="ATH8" s="71"/>
      <c r="ATI8" s="71"/>
      <c r="ATJ8" s="71"/>
      <c r="ATK8" s="71"/>
      <c r="ATL8" s="71"/>
      <c r="ATM8" s="35"/>
      <c r="ATN8" s="14"/>
      <c r="ATO8" s="71"/>
      <c r="ATP8" s="71"/>
      <c r="ATQ8" s="71"/>
      <c r="ATR8" s="71"/>
      <c r="ATS8" s="71"/>
      <c r="ATT8" s="71"/>
      <c r="ATU8" s="71"/>
      <c r="ATV8" s="71"/>
      <c r="ATW8" s="71"/>
      <c r="ATX8" s="71"/>
      <c r="ATY8" s="71"/>
      <c r="ATZ8" s="35"/>
      <c r="AUA8" s="14"/>
      <c r="AUB8" s="71"/>
      <c r="AUC8" s="71"/>
      <c r="AUD8" s="71"/>
      <c r="AUE8" s="71"/>
      <c r="AUF8" s="71"/>
      <c r="AUG8" s="71"/>
      <c r="AUH8" s="71"/>
      <c r="AUI8" s="71"/>
      <c r="AUJ8" s="71"/>
      <c r="AUK8" s="71"/>
      <c r="AUL8" s="71"/>
      <c r="AUM8" s="35"/>
      <c r="AUN8" s="14"/>
      <c r="AUO8" s="71"/>
      <c r="AUP8" s="71"/>
      <c r="AUQ8" s="71"/>
      <c r="AUR8" s="71"/>
      <c r="AUS8" s="71"/>
      <c r="AUT8" s="71"/>
      <c r="AUU8" s="71"/>
      <c r="AUV8" s="71"/>
      <c r="AUW8" s="71"/>
      <c r="AUX8" s="71"/>
      <c r="AUY8" s="71"/>
      <c r="AUZ8" s="35"/>
      <c r="AVA8" s="14"/>
      <c r="AVB8" s="71"/>
      <c r="AVC8" s="71"/>
      <c r="AVD8" s="71"/>
      <c r="AVE8" s="71"/>
      <c r="AVF8" s="71"/>
      <c r="AVG8" s="71"/>
      <c r="AVH8" s="71"/>
      <c r="AVI8" s="71"/>
      <c r="AVJ8" s="71"/>
      <c r="AVK8" s="71"/>
      <c r="AVL8" s="71"/>
      <c r="AVM8" s="35"/>
      <c r="AVN8" s="14"/>
      <c r="AVO8" s="71"/>
      <c r="AVP8" s="71"/>
      <c r="AVQ8" s="71"/>
      <c r="AVR8" s="71"/>
      <c r="AVS8" s="71"/>
      <c r="AVT8" s="71"/>
      <c r="AVU8" s="71"/>
      <c r="AVV8" s="71"/>
      <c r="AVW8" s="71"/>
      <c r="AVX8" s="71"/>
      <c r="AVY8" s="71"/>
      <c r="AVZ8" s="35"/>
      <c r="AWA8" s="14"/>
      <c r="AWB8" s="71"/>
      <c r="AWC8" s="71"/>
      <c r="AWD8" s="71"/>
      <c r="AWE8" s="71"/>
      <c r="AWF8" s="71"/>
      <c r="AWG8" s="71"/>
      <c r="AWH8" s="71"/>
      <c r="AWI8" s="71"/>
      <c r="AWJ8" s="71"/>
      <c r="AWK8" s="71"/>
      <c r="AWL8" s="71"/>
      <c r="AWM8" s="35"/>
      <c r="AWN8" s="14"/>
      <c r="AWO8" s="71"/>
      <c r="AWP8" s="71"/>
      <c r="AWQ8" s="71"/>
      <c r="AWR8" s="71"/>
      <c r="AWS8" s="71"/>
      <c r="AWT8" s="71"/>
      <c r="AWU8" s="71"/>
      <c r="AWV8" s="71"/>
      <c r="AWW8" s="71"/>
      <c r="AWX8" s="71"/>
      <c r="AWY8" s="71"/>
      <c r="AWZ8" s="35"/>
      <c r="AXA8" s="14"/>
      <c r="AXB8" s="71"/>
      <c r="AXC8" s="71"/>
      <c r="AXD8" s="71"/>
      <c r="AXE8" s="71"/>
      <c r="AXF8" s="71"/>
      <c r="AXG8" s="71"/>
      <c r="AXH8" s="71"/>
      <c r="AXI8" s="71"/>
      <c r="AXJ8" s="71"/>
      <c r="AXK8" s="71"/>
      <c r="AXL8" s="71"/>
      <c r="AXM8" s="35"/>
      <c r="AXN8" s="14"/>
      <c r="AXO8" s="71"/>
      <c r="AXP8" s="71"/>
      <c r="AXQ8" s="71"/>
      <c r="AXR8" s="71"/>
      <c r="AXS8" s="71"/>
      <c r="AXT8" s="71"/>
      <c r="AXU8" s="71"/>
      <c r="AXV8" s="71"/>
      <c r="AXW8" s="71"/>
      <c r="AXX8" s="71"/>
      <c r="AXY8" s="71"/>
      <c r="AXZ8" s="35"/>
      <c r="AYA8" s="14"/>
      <c r="AYB8" s="71"/>
      <c r="AYC8" s="71"/>
      <c r="AYD8" s="71"/>
      <c r="AYE8" s="71"/>
      <c r="AYF8" s="71"/>
      <c r="AYG8" s="71"/>
      <c r="AYH8" s="71"/>
      <c r="AYI8" s="71"/>
      <c r="AYJ8" s="71"/>
      <c r="AYK8" s="71"/>
      <c r="AYL8" s="71"/>
      <c r="AYM8" s="35"/>
      <c r="AYN8" s="14"/>
      <c r="AYO8" s="71"/>
      <c r="AYP8" s="71"/>
      <c r="AYQ8" s="71"/>
      <c r="AYR8" s="71"/>
      <c r="AYS8" s="71"/>
      <c r="AYT8" s="71"/>
      <c r="AYU8" s="71"/>
      <c r="AYV8" s="71"/>
      <c r="AYW8" s="71"/>
      <c r="AYX8" s="71"/>
      <c r="AYY8" s="71"/>
      <c r="AYZ8" s="35"/>
      <c r="AZA8" s="14"/>
      <c r="AZB8" s="71"/>
      <c r="AZC8" s="71"/>
      <c r="AZD8" s="71"/>
      <c r="AZE8" s="71"/>
      <c r="AZF8" s="71"/>
      <c r="AZG8" s="71"/>
      <c r="AZH8" s="71"/>
      <c r="AZI8" s="71"/>
      <c r="AZJ8" s="71"/>
      <c r="AZK8" s="71"/>
      <c r="AZL8" s="71"/>
      <c r="AZM8" s="35"/>
      <c r="AZN8" s="14"/>
      <c r="AZO8" s="71"/>
      <c r="AZP8" s="71"/>
      <c r="AZQ8" s="71"/>
      <c r="AZR8" s="71"/>
      <c r="AZS8" s="71"/>
      <c r="AZT8" s="71"/>
      <c r="AZU8" s="71"/>
      <c r="AZV8" s="71"/>
      <c r="AZW8" s="71"/>
      <c r="AZX8" s="71"/>
      <c r="AZY8" s="71"/>
      <c r="AZZ8" s="35"/>
      <c r="BAA8" s="14"/>
      <c r="BAB8" s="71"/>
      <c r="BAC8" s="71"/>
      <c r="BAD8" s="71"/>
      <c r="BAE8" s="71"/>
      <c r="BAF8" s="71"/>
      <c r="BAG8" s="71"/>
      <c r="BAH8" s="71"/>
      <c r="BAI8" s="71"/>
      <c r="BAJ8" s="71"/>
      <c r="BAK8" s="71"/>
      <c r="BAL8" s="71"/>
      <c r="BAM8" s="35"/>
      <c r="BAN8" s="14"/>
      <c r="BAO8" s="71"/>
      <c r="BAP8" s="71"/>
      <c r="BAQ8" s="71"/>
      <c r="BAR8" s="71"/>
      <c r="BAS8" s="71"/>
      <c r="BAT8" s="71"/>
      <c r="BAU8" s="71"/>
      <c r="BAV8" s="71"/>
      <c r="BAW8" s="71"/>
      <c r="BAX8" s="71"/>
      <c r="BAY8" s="71"/>
      <c r="BAZ8" s="35"/>
      <c r="BBA8" s="14"/>
      <c r="BBB8" s="71"/>
      <c r="BBC8" s="71"/>
      <c r="BBD8" s="71"/>
      <c r="BBE8" s="71"/>
      <c r="BBF8" s="71"/>
      <c r="BBG8" s="71"/>
      <c r="BBH8" s="71"/>
      <c r="BBI8" s="71"/>
      <c r="BBJ8" s="71"/>
      <c r="BBK8" s="71"/>
      <c r="BBL8" s="71"/>
      <c r="BBM8" s="35"/>
      <c r="BBN8" s="14"/>
      <c r="BBO8" s="71"/>
      <c r="BBP8" s="71"/>
      <c r="BBQ8" s="71"/>
      <c r="BBR8" s="71"/>
      <c r="BBS8" s="71"/>
      <c r="BBT8" s="71"/>
      <c r="BBU8" s="71"/>
      <c r="BBV8" s="71"/>
      <c r="BBW8" s="71"/>
      <c r="BBX8" s="71"/>
      <c r="BBY8" s="71"/>
      <c r="BBZ8" s="35"/>
      <c r="BCA8" s="14"/>
      <c r="BCB8" s="71"/>
      <c r="BCC8" s="71"/>
      <c r="BCD8" s="71"/>
      <c r="BCE8" s="71"/>
      <c r="BCF8" s="71"/>
      <c r="BCG8" s="71"/>
      <c r="BCH8" s="71"/>
      <c r="BCI8" s="71"/>
      <c r="BCJ8" s="71"/>
      <c r="BCK8" s="71"/>
      <c r="BCL8" s="71"/>
      <c r="BCM8" s="35"/>
      <c r="BCN8" s="14"/>
      <c r="BCO8" s="71"/>
      <c r="BCP8" s="71"/>
      <c r="BCQ8" s="71"/>
      <c r="BCR8" s="71"/>
      <c r="BCS8" s="71"/>
      <c r="BCT8" s="71"/>
      <c r="BCU8" s="71"/>
      <c r="BCV8" s="71"/>
      <c r="BCW8" s="71"/>
      <c r="BCX8" s="71"/>
      <c r="BCY8" s="71"/>
      <c r="BCZ8" s="35"/>
      <c r="BDA8" s="14"/>
      <c r="BDB8" s="71"/>
      <c r="BDC8" s="71"/>
      <c r="BDD8" s="71"/>
      <c r="BDE8" s="71"/>
      <c r="BDF8" s="71"/>
      <c r="BDG8" s="71"/>
      <c r="BDH8" s="71"/>
      <c r="BDI8" s="71"/>
      <c r="BDJ8" s="71"/>
      <c r="BDK8" s="71"/>
      <c r="BDL8" s="71"/>
      <c r="BDM8" s="35"/>
      <c r="BDN8" s="14"/>
      <c r="BDO8" s="71"/>
      <c r="BDP8" s="71"/>
      <c r="BDQ8" s="71"/>
      <c r="BDR8" s="71"/>
      <c r="BDS8" s="71"/>
      <c r="BDT8" s="71"/>
      <c r="BDU8" s="71"/>
      <c r="BDV8" s="71"/>
      <c r="BDW8" s="71"/>
      <c r="BDX8" s="71"/>
      <c r="BDY8" s="71"/>
      <c r="BDZ8" s="35"/>
      <c r="BEA8" s="14"/>
      <c r="BEB8" s="71"/>
      <c r="BEC8" s="71"/>
      <c r="BED8" s="71"/>
      <c r="BEE8" s="71"/>
      <c r="BEF8" s="71"/>
      <c r="BEG8" s="71"/>
      <c r="BEH8" s="71"/>
      <c r="BEI8" s="71"/>
      <c r="BEJ8" s="71"/>
      <c r="BEK8" s="71"/>
      <c r="BEL8" s="71"/>
      <c r="BEM8" s="35"/>
      <c r="BEN8" s="14"/>
      <c r="BEO8" s="71"/>
      <c r="BEP8" s="71"/>
      <c r="BEQ8" s="71"/>
      <c r="BER8" s="71"/>
      <c r="BES8" s="71"/>
      <c r="BET8" s="71"/>
      <c r="BEU8" s="71"/>
      <c r="BEV8" s="71"/>
      <c r="BEW8" s="71"/>
      <c r="BEX8" s="71"/>
      <c r="BEY8" s="71"/>
      <c r="BEZ8" s="35"/>
      <c r="BFA8" s="14"/>
      <c r="BFB8" s="71"/>
      <c r="BFC8" s="71"/>
      <c r="BFD8" s="71"/>
      <c r="BFE8" s="71"/>
      <c r="BFF8" s="71"/>
      <c r="BFG8" s="71"/>
      <c r="BFH8" s="71"/>
      <c r="BFI8" s="71"/>
      <c r="BFJ8" s="71"/>
      <c r="BFK8" s="71"/>
      <c r="BFL8" s="71"/>
      <c r="BFM8" s="35"/>
      <c r="BFN8" s="14"/>
      <c r="BFO8" s="71"/>
      <c r="BFP8" s="71"/>
      <c r="BFQ8" s="71"/>
      <c r="BFR8" s="71"/>
      <c r="BFS8" s="71"/>
      <c r="BFT8" s="71"/>
      <c r="BFU8" s="71"/>
      <c r="BFV8" s="71"/>
      <c r="BFW8" s="71"/>
      <c r="BFX8" s="71"/>
      <c r="BFY8" s="71"/>
      <c r="BFZ8" s="35"/>
      <c r="BGA8" s="14"/>
      <c r="BGB8" s="71"/>
      <c r="BGC8" s="71"/>
      <c r="BGD8" s="71"/>
      <c r="BGE8" s="71"/>
      <c r="BGF8" s="71"/>
      <c r="BGG8" s="71"/>
      <c r="BGH8" s="71"/>
      <c r="BGI8" s="71"/>
      <c r="BGJ8" s="71"/>
      <c r="BGK8" s="71"/>
      <c r="BGL8" s="71"/>
      <c r="BGM8" s="35"/>
      <c r="BGN8" s="14"/>
      <c r="BGO8" s="71"/>
      <c r="BGP8" s="71"/>
      <c r="BGQ8" s="71"/>
      <c r="BGR8" s="71"/>
      <c r="BGS8" s="71"/>
      <c r="BGT8" s="71"/>
      <c r="BGU8" s="71"/>
      <c r="BGV8" s="71"/>
      <c r="BGW8" s="71"/>
      <c r="BGX8" s="71"/>
      <c r="BGY8" s="71"/>
      <c r="BGZ8" s="35"/>
      <c r="BHA8" s="14"/>
      <c r="BHB8" s="71"/>
      <c r="BHC8" s="71"/>
      <c r="BHD8" s="71"/>
      <c r="BHE8" s="71"/>
      <c r="BHF8" s="71"/>
      <c r="BHG8" s="71"/>
      <c r="BHH8" s="71"/>
      <c r="BHI8" s="71"/>
      <c r="BHJ8" s="71"/>
      <c r="BHK8" s="71"/>
      <c r="BHL8" s="71"/>
      <c r="BHM8" s="35"/>
      <c r="BHN8" s="14"/>
      <c r="BHO8" s="71"/>
      <c r="BHP8" s="71"/>
      <c r="BHQ8" s="71"/>
      <c r="BHR8" s="71"/>
      <c r="BHS8" s="71"/>
      <c r="BHT8" s="71"/>
      <c r="BHU8" s="71"/>
      <c r="BHV8" s="71"/>
      <c r="BHW8" s="71"/>
      <c r="BHX8" s="71"/>
      <c r="BHY8" s="71"/>
      <c r="BHZ8" s="35"/>
      <c r="BIA8" s="14"/>
      <c r="BIB8" s="71"/>
      <c r="BIC8" s="71"/>
      <c r="BID8" s="71"/>
      <c r="BIE8" s="71"/>
      <c r="BIF8" s="71"/>
      <c r="BIG8" s="71"/>
      <c r="BIH8" s="71"/>
      <c r="BII8" s="71"/>
      <c r="BIJ8" s="71"/>
      <c r="BIK8" s="71"/>
      <c r="BIL8" s="71"/>
      <c r="BIM8" s="35"/>
      <c r="BIN8" s="14"/>
      <c r="BIO8" s="71"/>
      <c r="BIP8" s="71"/>
      <c r="BIQ8" s="71"/>
      <c r="BIR8" s="71"/>
      <c r="BIS8" s="71"/>
      <c r="BIT8" s="71"/>
      <c r="BIU8" s="71"/>
      <c r="BIV8" s="71"/>
      <c r="BIW8" s="71"/>
      <c r="BIX8" s="71"/>
      <c r="BIY8" s="71"/>
      <c r="BIZ8" s="35"/>
      <c r="BJA8" s="14"/>
      <c r="BJB8" s="71"/>
      <c r="BJC8" s="71"/>
      <c r="BJD8" s="71"/>
      <c r="BJE8" s="71"/>
      <c r="BJF8" s="71"/>
      <c r="BJG8" s="71"/>
      <c r="BJH8" s="71"/>
      <c r="BJI8" s="71"/>
      <c r="BJJ8" s="71"/>
      <c r="BJK8" s="71"/>
      <c r="BJL8" s="71"/>
      <c r="BJM8" s="35"/>
      <c r="BJN8" s="14"/>
      <c r="BJO8" s="71"/>
      <c r="BJP8" s="71"/>
      <c r="BJQ8" s="71"/>
      <c r="BJR8" s="71"/>
      <c r="BJS8" s="71"/>
      <c r="BJT8" s="71"/>
      <c r="BJU8" s="71"/>
      <c r="BJV8" s="71"/>
      <c r="BJW8" s="71"/>
      <c r="BJX8" s="71"/>
      <c r="BJY8" s="71"/>
      <c r="BJZ8" s="35"/>
      <c r="BKA8" s="14"/>
      <c r="BKB8" s="71"/>
      <c r="BKC8" s="71"/>
      <c r="BKD8" s="71"/>
      <c r="BKE8" s="71"/>
      <c r="BKF8" s="71"/>
      <c r="BKG8" s="71"/>
      <c r="BKH8" s="71"/>
      <c r="BKI8" s="71"/>
      <c r="BKJ8" s="71"/>
      <c r="BKK8" s="71"/>
      <c r="BKL8" s="71"/>
      <c r="BKM8" s="35"/>
      <c r="BKN8" s="14"/>
      <c r="BKO8" s="71"/>
      <c r="BKP8" s="71"/>
      <c r="BKQ8" s="71"/>
      <c r="BKR8" s="71"/>
      <c r="BKS8" s="71"/>
      <c r="BKT8" s="71"/>
      <c r="BKU8" s="71"/>
      <c r="BKV8" s="71"/>
      <c r="BKW8" s="71"/>
      <c r="BKX8" s="71"/>
      <c r="BKY8" s="71"/>
      <c r="BKZ8" s="35"/>
      <c r="BLA8" s="14"/>
      <c r="BLB8" s="71"/>
      <c r="BLC8" s="71"/>
      <c r="BLD8" s="71"/>
      <c r="BLE8" s="71"/>
      <c r="BLF8" s="71"/>
      <c r="BLG8" s="71"/>
      <c r="BLH8" s="71"/>
      <c r="BLI8" s="71"/>
      <c r="BLJ8" s="71"/>
      <c r="BLK8" s="71"/>
      <c r="BLL8" s="71"/>
      <c r="BLM8" s="35"/>
      <c r="BLN8" s="14"/>
      <c r="BLO8" s="71"/>
      <c r="BLP8" s="71"/>
      <c r="BLQ8" s="71"/>
      <c r="BLR8" s="71"/>
      <c r="BLS8" s="71"/>
      <c r="BLT8" s="71"/>
      <c r="BLU8" s="71"/>
      <c r="BLV8" s="71"/>
      <c r="BLW8" s="71"/>
      <c r="BLX8" s="71"/>
      <c r="BLY8" s="71"/>
      <c r="BLZ8" s="35"/>
      <c r="BMA8" s="14"/>
      <c r="BMB8" s="71"/>
      <c r="BMC8" s="71"/>
      <c r="BMD8" s="71"/>
      <c r="BME8" s="71"/>
      <c r="BMF8" s="71"/>
      <c r="BMG8" s="71"/>
      <c r="BMH8" s="71"/>
      <c r="BMI8" s="71"/>
      <c r="BMJ8" s="71"/>
      <c r="BMK8" s="71"/>
      <c r="BML8" s="71"/>
      <c r="BMM8" s="35"/>
      <c r="BMN8" s="14"/>
      <c r="BMO8" s="71"/>
      <c r="BMP8" s="71"/>
      <c r="BMQ8" s="71"/>
      <c r="BMR8" s="71"/>
      <c r="BMS8" s="71"/>
      <c r="BMT8" s="71"/>
      <c r="BMU8" s="71"/>
      <c r="BMV8" s="71"/>
      <c r="BMW8" s="71"/>
      <c r="BMX8" s="71"/>
      <c r="BMY8" s="71"/>
      <c r="BMZ8" s="35"/>
      <c r="BNA8" s="14"/>
      <c r="BNB8" s="71"/>
      <c r="BNC8" s="71"/>
      <c r="BND8" s="71"/>
      <c r="BNE8" s="71"/>
      <c r="BNF8" s="71"/>
      <c r="BNG8" s="71"/>
      <c r="BNH8" s="71"/>
      <c r="BNI8" s="71"/>
      <c r="BNJ8" s="71"/>
      <c r="BNK8" s="71"/>
      <c r="BNL8" s="71"/>
      <c r="BNM8" s="35"/>
      <c r="BNN8" s="14"/>
      <c r="BNO8" s="71"/>
      <c r="BNP8" s="71"/>
      <c r="BNQ8" s="71"/>
      <c r="BNR8" s="71"/>
      <c r="BNS8" s="71"/>
      <c r="BNT8" s="71"/>
      <c r="BNU8" s="71"/>
      <c r="BNV8" s="71"/>
      <c r="BNW8" s="71"/>
      <c r="BNX8" s="71"/>
      <c r="BNY8" s="71"/>
      <c r="BNZ8" s="35"/>
      <c r="BOA8" s="14"/>
      <c r="BOB8" s="71"/>
      <c r="BOC8" s="71"/>
      <c r="BOD8" s="71"/>
      <c r="BOE8" s="71"/>
      <c r="BOF8" s="71"/>
      <c r="BOG8" s="71"/>
      <c r="BOH8" s="71"/>
      <c r="BOI8" s="71"/>
      <c r="BOJ8" s="71"/>
      <c r="BOK8" s="71"/>
      <c r="BOL8" s="71"/>
      <c r="BOM8" s="35"/>
      <c r="BON8" s="14"/>
      <c r="BOO8" s="71"/>
      <c r="BOP8" s="71"/>
      <c r="BOQ8" s="71"/>
      <c r="BOR8" s="71"/>
      <c r="BOS8" s="71"/>
      <c r="BOT8" s="71"/>
      <c r="BOU8" s="71"/>
      <c r="BOV8" s="71"/>
      <c r="BOW8" s="71"/>
      <c r="BOX8" s="71"/>
      <c r="BOY8" s="71"/>
      <c r="BOZ8" s="35"/>
      <c r="BPA8" s="14"/>
      <c r="BPB8" s="71"/>
      <c r="BPC8" s="71"/>
      <c r="BPD8" s="71"/>
      <c r="BPE8" s="71"/>
      <c r="BPF8" s="71"/>
      <c r="BPG8" s="71"/>
      <c r="BPH8" s="71"/>
      <c r="BPI8" s="71"/>
      <c r="BPJ8" s="71"/>
      <c r="BPK8" s="71"/>
      <c r="BPL8" s="71"/>
      <c r="BPM8" s="35"/>
      <c r="BPN8" s="14"/>
      <c r="BPO8" s="71"/>
      <c r="BPP8" s="71"/>
      <c r="BPQ8" s="71"/>
      <c r="BPR8" s="71"/>
      <c r="BPS8" s="71"/>
      <c r="BPT8" s="71"/>
      <c r="BPU8" s="71"/>
      <c r="BPV8" s="71"/>
      <c r="BPW8" s="71"/>
      <c r="BPX8" s="71"/>
      <c r="BPY8" s="71"/>
      <c r="BPZ8" s="35"/>
      <c r="BQA8" s="14"/>
      <c r="BQB8" s="71"/>
      <c r="BQC8" s="71"/>
      <c r="BQD8" s="71"/>
      <c r="BQE8" s="71"/>
      <c r="BQF8" s="71"/>
      <c r="BQG8" s="71"/>
      <c r="BQH8" s="71"/>
      <c r="BQI8" s="71"/>
      <c r="BQJ8" s="71"/>
      <c r="BQK8" s="71"/>
      <c r="BQL8" s="71"/>
      <c r="BQM8" s="35"/>
      <c r="BQN8" s="14"/>
      <c r="BQO8" s="71"/>
      <c r="BQP8" s="71"/>
      <c r="BQQ8" s="71"/>
      <c r="BQR8" s="71"/>
      <c r="BQS8" s="71"/>
      <c r="BQT8" s="71"/>
      <c r="BQU8" s="71"/>
      <c r="BQV8" s="71"/>
      <c r="BQW8" s="71"/>
      <c r="BQX8" s="71"/>
      <c r="BQY8" s="71"/>
      <c r="BQZ8" s="35"/>
      <c r="BRA8" s="14"/>
      <c r="BRB8" s="71"/>
      <c r="BRC8" s="71"/>
      <c r="BRD8" s="71"/>
      <c r="BRE8" s="71"/>
      <c r="BRF8" s="71"/>
      <c r="BRG8" s="71"/>
      <c r="BRH8" s="71"/>
      <c r="BRI8" s="71"/>
      <c r="BRJ8" s="71"/>
      <c r="BRK8" s="71"/>
      <c r="BRL8" s="71"/>
      <c r="BRM8" s="35"/>
      <c r="BRN8" s="14"/>
      <c r="BRO8" s="71"/>
      <c r="BRP8" s="71"/>
      <c r="BRQ8" s="71"/>
      <c r="BRR8" s="71"/>
      <c r="BRS8" s="71"/>
      <c r="BRT8" s="71"/>
      <c r="BRU8" s="71"/>
      <c r="BRV8" s="71"/>
      <c r="BRW8" s="71"/>
      <c r="BRX8" s="71"/>
      <c r="BRY8" s="71"/>
      <c r="BRZ8" s="35"/>
      <c r="BSA8" s="14"/>
      <c r="BSB8" s="71"/>
      <c r="BSC8" s="71"/>
      <c r="BSD8" s="71"/>
      <c r="BSE8" s="71"/>
      <c r="BSF8" s="71"/>
      <c r="BSG8" s="71"/>
      <c r="BSH8" s="71"/>
      <c r="BSI8" s="71"/>
      <c r="BSJ8" s="71"/>
      <c r="BSK8" s="71"/>
      <c r="BSL8" s="71"/>
      <c r="BSM8" s="35"/>
      <c r="BSN8" s="14"/>
      <c r="BSO8" s="71"/>
      <c r="BSP8" s="71"/>
      <c r="BSQ8" s="71"/>
      <c r="BSR8" s="71"/>
      <c r="BSS8" s="71"/>
      <c r="BST8" s="71"/>
      <c r="BSU8" s="71"/>
      <c r="BSV8" s="71"/>
      <c r="BSW8" s="71"/>
      <c r="BSX8" s="71"/>
      <c r="BSY8" s="71"/>
      <c r="BSZ8" s="35"/>
      <c r="BTA8" s="14"/>
      <c r="BTB8" s="71"/>
      <c r="BTC8" s="71"/>
      <c r="BTD8" s="71"/>
      <c r="BTE8" s="71"/>
      <c r="BTF8" s="71"/>
      <c r="BTG8" s="71"/>
      <c r="BTH8" s="71"/>
      <c r="BTI8" s="71"/>
      <c r="BTJ8" s="71"/>
      <c r="BTK8" s="71"/>
      <c r="BTL8" s="71"/>
      <c r="BTM8" s="35"/>
      <c r="BTN8" s="14"/>
      <c r="BTO8" s="71"/>
      <c r="BTP8" s="71"/>
      <c r="BTQ8" s="71"/>
      <c r="BTR8" s="71"/>
      <c r="BTS8" s="71"/>
      <c r="BTT8" s="71"/>
      <c r="BTU8" s="71"/>
      <c r="BTV8" s="71"/>
      <c r="BTW8" s="71"/>
      <c r="BTX8" s="71"/>
      <c r="BTY8" s="71"/>
      <c r="BTZ8" s="35"/>
      <c r="BUA8" s="14"/>
      <c r="BUB8" s="71"/>
      <c r="BUC8" s="71"/>
      <c r="BUD8" s="71"/>
      <c r="BUE8" s="71"/>
      <c r="BUF8" s="71"/>
      <c r="BUG8" s="71"/>
      <c r="BUH8" s="71"/>
      <c r="BUI8" s="71"/>
      <c r="BUJ8" s="71"/>
      <c r="BUK8" s="71"/>
      <c r="BUL8" s="71"/>
      <c r="BUM8" s="35"/>
      <c r="BUN8" s="14"/>
      <c r="BUO8" s="71"/>
      <c r="BUP8" s="71"/>
      <c r="BUQ8" s="71"/>
      <c r="BUR8" s="71"/>
      <c r="BUS8" s="71"/>
      <c r="BUT8" s="71"/>
      <c r="BUU8" s="71"/>
      <c r="BUV8" s="71"/>
      <c r="BUW8" s="71"/>
      <c r="BUX8" s="71"/>
      <c r="BUY8" s="71"/>
      <c r="BUZ8" s="35"/>
      <c r="BVA8" s="14"/>
      <c r="BVB8" s="71"/>
      <c r="BVC8" s="71"/>
      <c r="BVD8" s="71"/>
      <c r="BVE8" s="71"/>
      <c r="BVF8" s="71"/>
      <c r="BVG8" s="71"/>
      <c r="BVH8" s="71"/>
      <c r="BVI8" s="71"/>
      <c r="BVJ8" s="71"/>
      <c r="BVK8" s="71"/>
      <c r="BVL8" s="71"/>
      <c r="BVM8" s="35"/>
      <c r="BVN8" s="14"/>
      <c r="BVO8" s="71"/>
      <c r="BVP8" s="71"/>
      <c r="BVQ8" s="71"/>
      <c r="BVR8" s="71"/>
      <c r="BVS8" s="71"/>
      <c r="BVT8" s="71"/>
      <c r="BVU8" s="71"/>
      <c r="BVV8" s="71"/>
      <c r="BVW8" s="71"/>
      <c r="BVX8" s="71"/>
      <c r="BVY8" s="71"/>
      <c r="BVZ8" s="35"/>
      <c r="BWA8" s="14"/>
      <c r="BWB8" s="71"/>
      <c r="BWC8" s="71"/>
      <c r="BWD8" s="71"/>
      <c r="BWE8" s="71"/>
      <c r="BWF8" s="71"/>
      <c r="BWG8" s="71"/>
      <c r="BWH8" s="71"/>
      <c r="BWI8" s="71"/>
      <c r="BWJ8" s="71"/>
      <c r="BWK8" s="71"/>
      <c r="BWL8" s="71"/>
      <c r="BWM8" s="35"/>
      <c r="BWN8" s="14"/>
      <c r="BWO8" s="71"/>
      <c r="BWP8" s="71"/>
      <c r="BWQ8" s="71"/>
      <c r="BWR8" s="71"/>
      <c r="BWS8" s="71"/>
      <c r="BWT8" s="71"/>
      <c r="BWU8" s="71"/>
      <c r="BWV8" s="71"/>
      <c r="BWW8" s="71"/>
      <c r="BWX8" s="71"/>
      <c r="BWY8" s="71"/>
      <c r="BWZ8" s="35"/>
      <c r="BXA8" s="14"/>
      <c r="BXB8" s="71"/>
      <c r="BXC8" s="71"/>
      <c r="BXD8" s="71"/>
      <c r="BXE8" s="71"/>
      <c r="BXF8" s="71"/>
      <c r="BXG8" s="71"/>
      <c r="BXH8" s="71"/>
      <c r="BXI8" s="71"/>
      <c r="BXJ8" s="71"/>
      <c r="BXK8" s="71"/>
      <c r="BXL8" s="71"/>
      <c r="BXM8" s="35"/>
      <c r="BXN8" s="14"/>
      <c r="BXO8" s="71"/>
      <c r="BXP8" s="71"/>
      <c r="BXQ8" s="71"/>
      <c r="BXR8" s="71"/>
      <c r="BXS8" s="71"/>
      <c r="BXT8" s="71"/>
      <c r="BXU8" s="71"/>
      <c r="BXV8" s="71"/>
      <c r="BXW8" s="71"/>
      <c r="BXX8" s="71"/>
      <c r="BXY8" s="71"/>
      <c r="BXZ8" s="35"/>
      <c r="BYA8" s="14"/>
      <c r="BYB8" s="71"/>
      <c r="BYC8" s="71"/>
      <c r="BYD8" s="71"/>
      <c r="BYE8" s="71"/>
      <c r="BYF8" s="71"/>
      <c r="BYG8" s="71"/>
      <c r="BYH8" s="71"/>
      <c r="BYI8" s="71"/>
      <c r="BYJ8" s="71"/>
      <c r="BYK8" s="71"/>
      <c r="BYL8" s="71"/>
      <c r="BYM8" s="35"/>
      <c r="BYN8" s="14"/>
      <c r="BYO8" s="71"/>
      <c r="BYP8" s="71"/>
      <c r="BYQ8" s="71"/>
      <c r="BYR8" s="71"/>
      <c r="BYS8" s="71"/>
      <c r="BYT8" s="71"/>
      <c r="BYU8" s="71"/>
      <c r="BYV8" s="71"/>
      <c r="BYW8" s="71"/>
      <c r="BYX8" s="71"/>
      <c r="BYY8" s="71"/>
      <c r="BYZ8" s="35"/>
      <c r="BZA8" s="14"/>
      <c r="BZB8" s="71"/>
      <c r="BZC8" s="71"/>
      <c r="BZD8" s="71"/>
      <c r="BZE8" s="71"/>
      <c r="BZF8" s="71"/>
      <c r="BZG8" s="71"/>
      <c r="BZH8" s="71"/>
      <c r="BZI8" s="71"/>
      <c r="BZJ8" s="71"/>
      <c r="BZK8" s="71"/>
      <c r="BZL8" s="71"/>
      <c r="BZM8" s="35"/>
      <c r="BZN8" s="14"/>
      <c r="BZO8" s="71"/>
      <c r="BZP8" s="71"/>
      <c r="BZQ8" s="71"/>
      <c r="BZR8" s="71"/>
      <c r="BZS8" s="71"/>
      <c r="BZT8" s="71"/>
      <c r="BZU8" s="71"/>
      <c r="BZV8" s="71"/>
      <c r="BZW8" s="71"/>
      <c r="BZX8" s="71"/>
      <c r="BZY8" s="71"/>
      <c r="BZZ8" s="35"/>
      <c r="CAA8" s="14"/>
      <c r="CAB8" s="71"/>
      <c r="CAC8" s="71"/>
      <c r="CAD8" s="71"/>
      <c r="CAE8" s="71"/>
      <c r="CAF8" s="71"/>
      <c r="CAG8" s="71"/>
      <c r="CAH8" s="71"/>
      <c r="CAI8" s="71"/>
      <c r="CAJ8" s="71"/>
      <c r="CAK8" s="71"/>
      <c r="CAL8" s="71"/>
      <c r="CAM8" s="35"/>
      <c r="CAN8" s="14"/>
      <c r="CAO8" s="71"/>
      <c r="CAP8" s="71"/>
      <c r="CAQ8" s="71"/>
      <c r="CAR8" s="71"/>
      <c r="CAS8" s="71"/>
      <c r="CAT8" s="71"/>
      <c r="CAU8" s="71"/>
      <c r="CAV8" s="71"/>
      <c r="CAW8" s="71"/>
      <c r="CAX8" s="71"/>
      <c r="CAY8" s="71"/>
      <c r="CAZ8" s="35"/>
      <c r="CBA8" s="14"/>
      <c r="CBB8" s="71"/>
      <c r="CBC8" s="71"/>
      <c r="CBD8" s="71"/>
      <c r="CBE8" s="71"/>
      <c r="CBF8" s="71"/>
      <c r="CBG8" s="71"/>
      <c r="CBH8" s="71"/>
      <c r="CBI8" s="71"/>
      <c r="CBJ8" s="71"/>
      <c r="CBK8" s="71"/>
      <c r="CBL8" s="71"/>
      <c r="CBM8" s="35"/>
      <c r="CBN8" s="14"/>
      <c r="CBO8" s="71"/>
      <c r="CBP8" s="71"/>
      <c r="CBQ8" s="71"/>
      <c r="CBR8" s="71"/>
      <c r="CBS8" s="71"/>
      <c r="CBT8" s="71"/>
      <c r="CBU8" s="71"/>
      <c r="CBV8" s="71"/>
      <c r="CBW8" s="71"/>
      <c r="CBX8" s="71"/>
      <c r="CBY8" s="71"/>
      <c r="CBZ8" s="35"/>
      <c r="CCA8" s="14"/>
      <c r="CCB8" s="71"/>
      <c r="CCC8" s="71"/>
      <c r="CCD8" s="71"/>
      <c r="CCE8" s="71"/>
      <c r="CCF8" s="71"/>
      <c r="CCG8" s="71"/>
      <c r="CCH8" s="71"/>
      <c r="CCI8" s="71"/>
      <c r="CCJ8" s="71"/>
      <c r="CCK8" s="71"/>
      <c r="CCL8" s="71"/>
      <c r="CCM8" s="35"/>
      <c r="CCN8" s="14"/>
      <c r="CCO8" s="71"/>
      <c r="CCP8" s="71"/>
      <c r="CCQ8" s="71"/>
      <c r="CCR8" s="71"/>
      <c r="CCS8" s="71"/>
      <c r="CCT8" s="71"/>
      <c r="CCU8" s="71"/>
      <c r="CCV8" s="71"/>
      <c r="CCW8" s="71"/>
      <c r="CCX8" s="71"/>
      <c r="CCY8" s="71"/>
      <c r="CCZ8" s="35"/>
      <c r="CDA8" s="14"/>
      <c r="CDB8" s="71"/>
      <c r="CDC8" s="71"/>
      <c r="CDD8" s="71"/>
      <c r="CDE8" s="71"/>
      <c r="CDF8" s="71"/>
      <c r="CDG8" s="71"/>
      <c r="CDH8" s="71"/>
      <c r="CDI8" s="71"/>
      <c r="CDJ8" s="71"/>
      <c r="CDK8" s="71"/>
      <c r="CDL8" s="71"/>
      <c r="CDM8" s="35"/>
      <c r="CDN8" s="14"/>
      <c r="CDO8" s="71"/>
      <c r="CDP8" s="71"/>
      <c r="CDQ8" s="71"/>
      <c r="CDR8" s="71"/>
      <c r="CDS8" s="71"/>
      <c r="CDT8" s="71"/>
      <c r="CDU8" s="71"/>
      <c r="CDV8" s="71"/>
      <c r="CDW8" s="71"/>
      <c r="CDX8" s="71"/>
      <c r="CDY8" s="71"/>
      <c r="CDZ8" s="35"/>
      <c r="CEA8" s="14"/>
      <c r="CEB8" s="71"/>
      <c r="CEC8" s="71"/>
      <c r="CED8" s="71"/>
      <c r="CEE8" s="71"/>
      <c r="CEF8" s="71"/>
      <c r="CEG8" s="71"/>
      <c r="CEH8" s="71"/>
      <c r="CEI8" s="71"/>
      <c r="CEJ8" s="71"/>
      <c r="CEK8" s="71"/>
      <c r="CEL8" s="71"/>
      <c r="CEM8" s="35"/>
      <c r="CEN8" s="14"/>
      <c r="CEO8" s="71"/>
      <c r="CEP8" s="71"/>
      <c r="CEQ8" s="71"/>
      <c r="CER8" s="71"/>
      <c r="CES8" s="71"/>
      <c r="CET8" s="71"/>
      <c r="CEU8" s="71"/>
      <c r="CEV8" s="71"/>
      <c r="CEW8" s="71"/>
      <c r="CEX8" s="71"/>
      <c r="CEY8" s="71"/>
      <c r="CEZ8" s="35"/>
      <c r="CFA8" s="14"/>
      <c r="CFB8" s="71"/>
      <c r="CFC8" s="71"/>
      <c r="CFD8" s="71"/>
      <c r="CFE8" s="71"/>
      <c r="CFF8" s="71"/>
      <c r="CFG8" s="71"/>
      <c r="CFH8" s="71"/>
      <c r="CFI8" s="71"/>
      <c r="CFJ8" s="71"/>
      <c r="CFK8" s="71"/>
      <c r="CFL8" s="71"/>
      <c r="CFM8" s="35"/>
      <c r="CFN8" s="14"/>
      <c r="CFO8" s="71"/>
      <c r="CFP8" s="71"/>
      <c r="CFQ8" s="71"/>
      <c r="CFR8" s="71"/>
      <c r="CFS8" s="71"/>
      <c r="CFT8" s="71"/>
      <c r="CFU8" s="71"/>
      <c r="CFV8" s="71"/>
      <c r="CFW8" s="71"/>
      <c r="CFX8" s="71"/>
      <c r="CFY8" s="71"/>
      <c r="CFZ8" s="35"/>
      <c r="CGA8" s="14"/>
      <c r="CGB8" s="71"/>
      <c r="CGC8" s="71"/>
      <c r="CGD8" s="71"/>
      <c r="CGE8" s="71"/>
      <c r="CGF8" s="71"/>
      <c r="CGG8" s="71"/>
      <c r="CGH8" s="71"/>
      <c r="CGI8" s="71"/>
      <c r="CGJ8" s="71"/>
      <c r="CGK8" s="71"/>
      <c r="CGL8" s="71"/>
      <c r="CGM8" s="35"/>
      <c r="CGN8" s="14"/>
      <c r="CGO8" s="71"/>
      <c r="CGP8" s="71"/>
      <c r="CGQ8" s="71"/>
      <c r="CGR8" s="71"/>
      <c r="CGS8" s="71"/>
      <c r="CGT8" s="71"/>
      <c r="CGU8" s="71"/>
      <c r="CGV8" s="71"/>
      <c r="CGW8" s="71"/>
      <c r="CGX8" s="71"/>
      <c r="CGY8" s="71"/>
      <c r="CGZ8" s="35"/>
      <c r="CHA8" s="14"/>
      <c r="CHB8" s="71"/>
      <c r="CHC8" s="71"/>
      <c r="CHD8" s="71"/>
      <c r="CHE8" s="71"/>
      <c r="CHF8" s="71"/>
      <c r="CHG8" s="71"/>
      <c r="CHH8" s="71"/>
      <c r="CHI8" s="71"/>
      <c r="CHJ8" s="71"/>
      <c r="CHK8" s="71"/>
      <c r="CHL8" s="71"/>
      <c r="CHM8" s="35"/>
      <c r="CHN8" s="14"/>
      <c r="CHO8" s="71"/>
      <c r="CHP8" s="71"/>
      <c r="CHQ8" s="71"/>
      <c r="CHR8" s="71"/>
      <c r="CHS8" s="71"/>
      <c r="CHT8" s="71"/>
      <c r="CHU8" s="71"/>
      <c r="CHV8" s="71"/>
      <c r="CHW8" s="71"/>
      <c r="CHX8" s="71"/>
      <c r="CHY8" s="71"/>
      <c r="CHZ8" s="35"/>
      <c r="CIA8" s="14"/>
      <c r="CIB8" s="71"/>
      <c r="CIC8" s="71"/>
      <c r="CID8" s="71"/>
      <c r="CIE8" s="71"/>
      <c r="CIF8" s="71"/>
      <c r="CIG8" s="71"/>
      <c r="CIH8" s="71"/>
      <c r="CII8" s="71"/>
      <c r="CIJ8" s="71"/>
      <c r="CIK8" s="71"/>
      <c r="CIL8" s="71"/>
      <c r="CIM8" s="35"/>
      <c r="CIN8" s="14"/>
      <c r="CIO8" s="71"/>
      <c r="CIP8" s="71"/>
      <c r="CIQ8" s="71"/>
      <c r="CIR8" s="71"/>
      <c r="CIS8" s="71"/>
      <c r="CIT8" s="71"/>
      <c r="CIU8" s="71"/>
      <c r="CIV8" s="71"/>
      <c r="CIW8" s="71"/>
      <c r="CIX8" s="71"/>
      <c r="CIY8" s="71"/>
      <c r="CIZ8" s="35"/>
      <c r="CJA8" s="14"/>
      <c r="CJB8" s="71"/>
      <c r="CJC8" s="71"/>
      <c r="CJD8" s="71"/>
      <c r="CJE8" s="71"/>
      <c r="CJF8" s="71"/>
      <c r="CJG8" s="71"/>
      <c r="CJH8" s="71"/>
      <c r="CJI8" s="71"/>
      <c r="CJJ8" s="71"/>
      <c r="CJK8" s="71"/>
      <c r="CJL8" s="71"/>
      <c r="CJM8" s="35"/>
      <c r="CJN8" s="14"/>
      <c r="CJO8" s="71"/>
      <c r="CJP8" s="71"/>
      <c r="CJQ8" s="71"/>
      <c r="CJR8" s="71"/>
      <c r="CJS8" s="71"/>
      <c r="CJT8" s="71"/>
      <c r="CJU8" s="71"/>
      <c r="CJV8" s="71"/>
      <c r="CJW8" s="71"/>
      <c r="CJX8" s="71"/>
      <c r="CJY8" s="71"/>
      <c r="CJZ8" s="35"/>
      <c r="CKA8" s="14"/>
      <c r="CKB8" s="71"/>
      <c r="CKC8" s="71"/>
      <c r="CKD8" s="71"/>
      <c r="CKE8" s="71"/>
      <c r="CKF8" s="71"/>
      <c r="CKG8" s="71"/>
      <c r="CKH8" s="71"/>
      <c r="CKI8" s="71"/>
      <c r="CKJ8" s="71"/>
      <c r="CKK8" s="71"/>
      <c r="CKL8" s="71"/>
      <c r="CKM8" s="35"/>
      <c r="CKN8" s="14"/>
      <c r="CKO8" s="71"/>
      <c r="CKP8" s="71"/>
      <c r="CKQ8" s="71"/>
      <c r="CKR8" s="71"/>
      <c r="CKS8" s="71"/>
      <c r="CKT8" s="71"/>
      <c r="CKU8" s="71"/>
      <c r="CKV8" s="71"/>
      <c r="CKW8" s="71"/>
      <c r="CKX8" s="71"/>
      <c r="CKY8" s="71"/>
      <c r="CKZ8" s="35"/>
      <c r="CLA8" s="14"/>
      <c r="CLB8" s="71"/>
      <c r="CLC8" s="71"/>
      <c r="CLD8" s="71"/>
      <c r="CLE8" s="71"/>
      <c r="CLF8" s="71"/>
      <c r="CLG8" s="71"/>
      <c r="CLH8" s="71"/>
      <c r="CLI8" s="71"/>
      <c r="CLJ8" s="71"/>
      <c r="CLK8" s="71"/>
      <c r="CLL8" s="71"/>
      <c r="CLM8" s="35"/>
      <c r="CLN8" s="14"/>
      <c r="CLO8" s="71"/>
      <c r="CLP8" s="71"/>
      <c r="CLQ8" s="71"/>
      <c r="CLR8" s="71"/>
      <c r="CLS8" s="71"/>
      <c r="CLT8" s="71"/>
      <c r="CLU8" s="71"/>
      <c r="CLV8" s="71"/>
      <c r="CLW8" s="71"/>
      <c r="CLX8" s="71"/>
      <c r="CLY8" s="71"/>
      <c r="CLZ8" s="35"/>
      <c r="CMA8" s="14"/>
      <c r="CMB8" s="71"/>
      <c r="CMC8" s="71"/>
      <c r="CMD8" s="71"/>
      <c r="CME8" s="71"/>
      <c r="CMF8" s="71"/>
      <c r="CMG8" s="71"/>
      <c r="CMH8" s="71"/>
      <c r="CMI8" s="71"/>
      <c r="CMJ8" s="71"/>
      <c r="CMK8" s="71"/>
      <c r="CML8" s="71"/>
      <c r="CMM8" s="35"/>
      <c r="CMN8" s="14"/>
      <c r="CMO8" s="71"/>
      <c r="CMP8" s="71"/>
      <c r="CMQ8" s="71"/>
      <c r="CMR8" s="71"/>
      <c r="CMS8" s="71"/>
      <c r="CMT8" s="71"/>
      <c r="CMU8" s="71"/>
      <c r="CMV8" s="71"/>
      <c r="CMW8" s="71"/>
      <c r="CMX8" s="71"/>
      <c r="CMY8" s="71"/>
      <c r="CMZ8" s="35"/>
      <c r="CNA8" s="14"/>
      <c r="CNB8" s="71"/>
      <c r="CNC8" s="71"/>
      <c r="CND8" s="71"/>
      <c r="CNE8" s="71"/>
      <c r="CNF8" s="71"/>
      <c r="CNG8" s="71"/>
      <c r="CNH8" s="71"/>
      <c r="CNI8" s="71"/>
      <c r="CNJ8" s="71"/>
      <c r="CNK8" s="71"/>
      <c r="CNL8" s="71"/>
      <c r="CNM8" s="35"/>
      <c r="CNN8" s="14"/>
      <c r="CNO8" s="71"/>
      <c r="CNP8" s="71"/>
      <c r="CNQ8" s="71"/>
      <c r="CNR8" s="71"/>
      <c r="CNS8" s="71"/>
      <c r="CNT8" s="71"/>
      <c r="CNU8" s="71"/>
      <c r="CNV8" s="71"/>
      <c r="CNW8" s="71"/>
      <c r="CNX8" s="71"/>
      <c r="CNY8" s="71"/>
      <c r="CNZ8" s="35"/>
      <c r="COA8" s="14"/>
      <c r="COB8" s="71"/>
      <c r="COC8" s="71"/>
      <c r="COD8" s="71"/>
      <c r="COE8" s="71"/>
      <c r="COF8" s="71"/>
      <c r="COG8" s="71"/>
      <c r="COH8" s="71"/>
      <c r="COI8" s="71"/>
      <c r="COJ8" s="71"/>
      <c r="COK8" s="71"/>
      <c r="COL8" s="71"/>
      <c r="COM8" s="35"/>
      <c r="CON8" s="14"/>
      <c r="COO8" s="71"/>
      <c r="COP8" s="71"/>
      <c r="COQ8" s="71"/>
      <c r="COR8" s="71"/>
      <c r="COS8" s="71"/>
      <c r="COT8" s="71"/>
      <c r="COU8" s="71"/>
      <c r="COV8" s="71"/>
      <c r="COW8" s="71"/>
      <c r="COX8" s="71"/>
      <c r="COY8" s="71"/>
      <c r="COZ8" s="35"/>
      <c r="CPA8" s="14"/>
      <c r="CPB8" s="71"/>
      <c r="CPC8" s="71"/>
      <c r="CPD8" s="71"/>
      <c r="CPE8" s="71"/>
      <c r="CPF8" s="71"/>
      <c r="CPG8" s="71"/>
      <c r="CPH8" s="71"/>
      <c r="CPI8" s="71"/>
      <c r="CPJ8" s="71"/>
      <c r="CPK8" s="71"/>
      <c r="CPL8" s="71"/>
      <c r="CPM8" s="35"/>
      <c r="CPN8" s="14"/>
      <c r="CPO8" s="71"/>
      <c r="CPP8" s="71"/>
      <c r="CPQ8" s="71"/>
      <c r="CPR8" s="71"/>
      <c r="CPS8" s="71"/>
      <c r="CPT8" s="71"/>
      <c r="CPU8" s="71"/>
      <c r="CPV8" s="71"/>
      <c r="CPW8" s="71"/>
      <c r="CPX8" s="71"/>
      <c r="CPY8" s="71"/>
      <c r="CPZ8" s="35"/>
      <c r="CQA8" s="14"/>
      <c r="CQB8" s="71"/>
      <c r="CQC8" s="71"/>
      <c r="CQD8" s="71"/>
      <c r="CQE8" s="71"/>
      <c r="CQF8" s="71"/>
      <c r="CQG8" s="71"/>
      <c r="CQH8" s="71"/>
      <c r="CQI8" s="71"/>
      <c r="CQJ8" s="71"/>
      <c r="CQK8" s="71"/>
      <c r="CQL8" s="71"/>
      <c r="CQM8" s="35"/>
      <c r="CQN8" s="14"/>
      <c r="CQO8" s="71"/>
      <c r="CQP8" s="71"/>
      <c r="CQQ8" s="71"/>
      <c r="CQR8" s="71"/>
      <c r="CQS8" s="71"/>
      <c r="CQT8" s="71"/>
      <c r="CQU8" s="71"/>
      <c r="CQV8" s="71"/>
      <c r="CQW8" s="71"/>
      <c r="CQX8" s="71"/>
      <c r="CQY8" s="71"/>
      <c r="CQZ8" s="35"/>
      <c r="CRA8" s="14"/>
      <c r="CRB8" s="71"/>
      <c r="CRC8" s="71"/>
      <c r="CRD8" s="71"/>
      <c r="CRE8" s="71"/>
      <c r="CRF8" s="71"/>
      <c r="CRG8" s="71"/>
      <c r="CRH8" s="71"/>
      <c r="CRI8" s="71"/>
      <c r="CRJ8" s="71"/>
      <c r="CRK8" s="71"/>
      <c r="CRL8" s="71"/>
      <c r="CRM8" s="35"/>
      <c r="CRN8" s="14"/>
      <c r="CRO8" s="71"/>
      <c r="CRP8" s="71"/>
      <c r="CRQ8" s="71"/>
      <c r="CRR8" s="71"/>
      <c r="CRS8" s="71"/>
      <c r="CRT8" s="71"/>
      <c r="CRU8" s="71"/>
      <c r="CRV8" s="71"/>
      <c r="CRW8" s="71"/>
      <c r="CRX8" s="71"/>
      <c r="CRY8" s="71"/>
      <c r="CRZ8" s="35"/>
      <c r="CSA8" s="14"/>
      <c r="CSB8" s="71"/>
      <c r="CSC8" s="71"/>
      <c r="CSD8" s="71"/>
      <c r="CSE8" s="71"/>
      <c r="CSF8" s="71"/>
      <c r="CSG8" s="71"/>
      <c r="CSH8" s="71"/>
      <c r="CSI8" s="71"/>
      <c r="CSJ8" s="71"/>
      <c r="CSK8" s="71"/>
      <c r="CSL8" s="71"/>
      <c r="CSM8" s="35"/>
      <c r="CSN8" s="14"/>
      <c r="CSO8" s="71"/>
      <c r="CSP8" s="71"/>
      <c r="CSQ8" s="71"/>
      <c r="CSR8" s="71"/>
      <c r="CSS8" s="71"/>
      <c r="CST8" s="71"/>
      <c r="CSU8" s="71"/>
      <c r="CSV8" s="71"/>
      <c r="CSW8" s="71"/>
      <c r="CSX8" s="71"/>
      <c r="CSY8" s="71"/>
      <c r="CSZ8" s="35"/>
      <c r="CTA8" s="14"/>
      <c r="CTB8" s="71"/>
      <c r="CTC8" s="71"/>
      <c r="CTD8" s="71"/>
      <c r="CTE8" s="71"/>
      <c r="CTF8" s="71"/>
      <c r="CTG8" s="71"/>
      <c r="CTH8" s="71"/>
      <c r="CTI8" s="71"/>
      <c r="CTJ8" s="71"/>
      <c r="CTK8" s="71"/>
      <c r="CTL8" s="71"/>
      <c r="CTM8" s="35"/>
      <c r="CTN8" s="14"/>
      <c r="CTO8" s="71"/>
      <c r="CTP8" s="71"/>
      <c r="CTQ8" s="71"/>
      <c r="CTR8" s="71"/>
      <c r="CTS8" s="71"/>
      <c r="CTT8" s="71"/>
      <c r="CTU8" s="71"/>
      <c r="CTV8" s="71"/>
      <c r="CTW8" s="71"/>
      <c r="CTX8" s="71"/>
      <c r="CTY8" s="71"/>
      <c r="CTZ8" s="35"/>
      <c r="CUA8" s="14"/>
      <c r="CUB8" s="71"/>
      <c r="CUC8" s="71"/>
      <c r="CUD8" s="71"/>
      <c r="CUE8" s="71"/>
      <c r="CUF8" s="71"/>
      <c r="CUG8" s="71"/>
      <c r="CUH8" s="71"/>
      <c r="CUI8" s="71"/>
      <c r="CUJ8" s="71"/>
      <c r="CUK8" s="71"/>
      <c r="CUL8" s="71"/>
      <c r="CUM8" s="35"/>
      <c r="CUN8" s="14"/>
      <c r="CUO8" s="71"/>
      <c r="CUP8" s="71"/>
      <c r="CUQ8" s="71"/>
      <c r="CUR8" s="71"/>
      <c r="CUS8" s="71"/>
      <c r="CUT8" s="71"/>
      <c r="CUU8" s="71"/>
      <c r="CUV8" s="71"/>
      <c r="CUW8" s="71"/>
      <c r="CUX8" s="71"/>
      <c r="CUY8" s="71"/>
      <c r="CUZ8" s="35"/>
      <c r="CVA8" s="14"/>
      <c r="CVB8" s="71"/>
      <c r="CVC8" s="71"/>
      <c r="CVD8" s="71"/>
      <c r="CVE8" s="71"/>
      <c r="CVF8" s="71"/>
      <c r="CVG8" s="71"/>
      <c r="CVH8" s="71"/>
      <c r="CVI8" s="71"/>
      <c r="CVJ8" s="71"/>
      <c r="CVK8" s="71"/>
      <c r="CVL8" s="71"/>
      <c r="CVM8" s="35"/>
      <c r="CVN8" s="14"/>
      <c r="CVO8" s="71"/>
      <c r="CVP8" s="71"/>
      <c r="CVQ8" s="71"/>
      <c r="CVR8" s="71"/>
      <c r="CVS8" s="71"/>
      <c r="CVT8" s="71"/>
      <c r="CVU8" s="71"/>
      <c r="CVV8" s="71"/>
      <c r="CVW8" s="71"/>
      <c r="CVX8" s="71"/>
      <c r="CVY8" s="71"/>
      <c r="CVZ8" s="35"/>
      <c r="CWA8" s="14"/>
      <c r="CWB8" s="71"/>
      <c r="CWC8" s="71"/>
      <c r="CWD8" s="71"/>
      <c r="CWE8" s="71"/>
      <c r="CWF8" s="71"/>
      <c r="CWG8" s="71"/>
      <c r="CWH8" s="71"/>
      <c r="CWI8" s="71"/>
      <c r="CWJ8" s="71"/>
      <c r="CWK8" s="71"/>
      <c r="CWL8" s="71"/>
      <c r="CWM8" s="35"/>
      <c r="CWN8" s="14"/>
      <c r="CWO8" s="71"/>
      <c r="CWP8" s="71"/>
      <c r="CWQ8" s="71"/>
      <c r="CWR8" s="71"/>
      <c r="CWS8" s="71"/>
      <c r="CWT8" s="71"/>
      <c r="CWU8" s="71"/>
      <c r="CWV8" s="71"/>
      <c r="CWW8" s="71"/>
      <c r="CWX8" s="71"/>
      <c r="CWY8" s="71"/>
      <c r="CWZ8" s="35"/>
      <c r="CXA8" s="14"/>
      <c r="CXB8" s="71"/>
      <c r="CXC8" s="71"/>
      <c r="CXD8" s="71"/>
      <c r="CXE8" s="71"/>
      <c r="CXF8" s="71"/>
      <c r="CXG8" s="71"/>
      <c r="CXH8" s="71"/>
      <c r="CXI8" s="71"/>
      <c r="CXJ8" s="71"/>
      <c r="CXK8" s="71"/>
      <c r="CXL8" s="71"/>
      <c r="CXM8" s="35"/>
      <c r="CXN8" s="14"/>
      <c r="CXO8" s="71"/>
      <c r="CXP8" s="71"/>
      <c r="CXQ8" s="71"/>
      <c r="CXR8" s="71"/>
      <c r="CXS8" s="71"/>
      <c r="CXT8" s="71"/>
      <c r="CXU8" s="71"/>
      <c r="CXV8" s="71"/>
      <c r="CXW8" s="71"/>
      <c r="CXX8" s="71"/>
      <c r="CXY8" s="71"/>
      <c r="CXZ8" s="35"/>
      <c r="CYA8" s="14"/>
      <c r="CYB8" s="71"/>
      <c r="CYC8" s="71"/>
      <c r="CYD8" s="71"/>
      <c r="CYE8" s="71"/>
      <c r="CYF8" s="71"/>
      <c r="CYG8" s="71"/>
      <c r="CYH8" s="71"/>
      <c r="CYI8" s="71"/>
      <c r="CYJ8" s="71"/>
      <c r="CYK8" s="71"/>
      <c r="CYL8" s="71"/>
      <c r="CYM8" s="35"/>
      <c r="CYN8" s="14"/>
      <c r="CYO8" s="71"/>
      <c r="CYP8" s="71"/>
      <c r="CYQ8" s="71"/>
      <c r="CYR8" s="71"/>
      <c r="CYS8" s="71"/>
      <c r="CYT8" s="71"/>
      <c r="CYU8" s="71"/>
      <c r="CYV8" s="71"/>
      <c r="CYW8" s="71"/>
      <c r="CYX8" s="71"/>
      <c r="CYY8" s="71"/>
      <c r="CYZ8" s="35"/>
      <c r="CZA8" s="14"/>
      <c r="CZB8" s="71"/>
      <c r="CZC8" s="71"/>
      <c r="CZD8" s="71"/>
      <c r="CZE8" s="71"/>
      <c r="CZF8" s="71"/>
      <c r="CZG8" s="71"/>
      <c r="CZH8" s="71"/>
      <c r="CZI8" s="71"/>
      <c r="CZJ8" s="71"/>
      <c r="CZK8" s="71"/>
      <c r="CZL8" s="71"/>
      <c r="CZM8" s="35"/>
      <c r="CZN8" s="14"/>
      <c r="CZO8" s="71"/>
      <c r="CZP8" s="71"/>
      <c r="CZQ8" s="71"/>
      <c r="CZR8" s="71"/>
      <c r="CZS8" s="71"/>
      <c r="CZT8" s="71"/>
      <c r="CZU8" s="71"/>
      <c r="CZV8" s="71"/>
      <c r="CZW8" s="71"/>
      <c r="CZX8" s="71"/>
      <c r="CZY8" s="71"/>
      <c r="CZZ8" s="35"/>
      <c r="DAA8" s="14"/>
      <c r="DAB8" s="71"/>
      <c r="DAC8" s="71"/>
      <c r="DAD8" s="71"/>
      <c r="DAE8" s="71"/>
      <c r="DAF8" s="71"/>
      <c r="DAG8" s="71"/>
      <c r="DAH8" s="71"/>
      <c r="DAI8" s="71"/>
      <c r="DAJ8" s="71"/>
      <c r="DAK8" s="71"/>
      <c r="DAL8" s="71"/>
      <c r="DAM8" s="35"/>
      <c r="DAN8" s="14"/>
      <c r="DAO8" s="71"/>
      <c r="DAP8" s="71"/>
      <c r="DAQ8" s="71"/>
      <c r="DAR8" s="71"/>
      <c r="DAS8" s="71"/>
      <c r="DAT8" s="71"/>
      <c r="DAU8" s="71"/>
      <c r="DAV8" s="71"/>
      <c r="DAW8" s="71"/>
      <c r="DAX8" s="71"/>
      <c r="DAY8" s="71"/>
      <c r="DAZ8" s="35"/>
      <c r="DBA8" s="14"/>
      <c r="DBB8" s="71"/>
      <c r="DBC8" s="71"/>
      <c r="DBD8" s="71"/>
      <c r="DBE8" s="71"/>
      <c r="DBF8" s="71"/>
      <c r="DBG8" s="71"/>
      <c r="DBH8" s="71"/>
      <c r="DBI8" s="71"/>
      <c r="DBJ8" s="71"/>
      <c r="DBK8" s="71"/>
      <c r="DBL8" s="71"/>
      <c r="DBM8" s="35"/>
      <c r="DBN8" s="14"/>
      <c r="DBO8" s="71"/>
      <c r="DBP8" s="71"/>
      <c r="DBQ8" s="71"/>
      <c r="DBR8" s="71"/>
      <c r="DBS8" s="71"/>
      <c r="DBT8" s="71"/>
      <c r="DBU8" s="71"/>
      <c r="DBV8" s="71"/>
      <c r="DBW8" s="71"/>
      <c r="DBX8" s="71"/>
      <c r="DBY8" s="71"/>
      <c r="DBZ8" s="35"/>
      <c r="DCA8" s="14"/>
      <c r="DCB8" s="71"/>
      <c r="DCC8" s="71"/>
      <c r="DCD8" s="71"/>
      <c r="DCE8" s="71"/>
      <c r="DCF8" s="71"/>
      <c r="DCG8" s="71"/>
      <c r="DCH8" s="71"/>
      <c r="DCI8" s="71"/>
      <c r="DCJ8" s="71"/>
      <c r="DCK8" s="71"/>
      <c r="DCL8" s="71"/>
      <c r="DCM8" s="35"/>
      <c r="DCN8" s="14"/>
      <c r="DCO8" s="71"/>
      <c r="DCP8" s="71"/>
      <c r="DCQ8" s="71"/>
      <c r="DCR8" s="71"/>
      <c r="DCS8" s="71"/>
      <c r="DCT8" s="71"/>
      <c r="DCU8" s="71"/>
      <c r="DCV8" s="71"/>
      <c r="DCW8" s="71"/>
      <c r="DCX8" s="71"/>
      <c r="DCY8" s="71"/>
      <c r="DCZ8" s="35"/>
      <c r="DDA8" s="14"/>
      <c r="DDB8" s="71"/>
      <c r="DDC8" s="71"/>
      <c r="DDD8" s="71"/>
      <c r="DDE8" s="71"/>
      <c r="DDF8" s="71"/>
      <c r="DDG8" s="71"/>
      <c r="DDH8" s="71"/>
      <c r="DDI8" s="71"/>
      <c r="DDJ8" s="71"/>
      <c r="DDK8" s="71"/>
      <c r="DDL8" s="71"/>
      <c r="DDM8" s="35"/>
      <c r="DDN8" s="14"/>
      <c r="DDO8" s="71"/>
      <c r="DDP8" s="71"/>
      <c r="DDQ8" s="71"/>
      <c r="DDR8" s="71"/>
      <c r="DDS8" s="71"/>
      <c r="DDT8" s="71"/>
      <c r="DDU8" s="71"/>
      <c r="DDV8" s="71"/>
      <c r="DDW8" s="71"/>
      <c r="DDX8" s="71"/>
      <c r="DDY8" s="71"/>
      <c r="DDZ8" s="35"/>
      <c r="DEA8" s="14"/>
      <c r="DEB8" s="71"/>
      <c r="DEC8" s="71"/>
      <c r="DED8" s="71"/>
      <c r="DEE8" s="71"/>
      <c r="DEF8" s="71"/>
      <c r="DEG8" s="71"/>
      <c r="DEH8" s="71"/>
      <c r="DEI8" s="71"/>
      <c r="DEJ8" s="71"/>
      <c r="DEK8" s="71"/>
      <c r="DEL8" s="71"/>
      <c r="DEM8" s="35"/>
      <c r="DEN8" s="14"/>
      <c r="DEO8" s="71"/>
      <c r="DEP8" s="71"/>
      <c r="DEQ8" s="71"/>
      <c r="DER8" s="71"/>
      <c r="DES8" s="71"/>
      <c r="DET8" s="71"/>
      <c r="DEU8" s="71"/>
      <c r="DEV8" s="71"/>
      <c r="DEW8" s="71"/>
      <c r="DEX8" s="71"/>
      <c r="DEY8" s="71"/>
      <c r="DEZ8" s="35"/>
      <c r="DFA8" s="14"/>
      <c r="DFB8" s="71"/>
      <c r="DFC8" s="71"/>
      <c r="DFD8" s="71"/>
      <c r="DFE8" s="71"/>
      <c r="DFF8" s="71"/>
      <c r="DFG8" s="71"/>
      <c r="DFH8" s="71"/>
      <c r="DFI8" s="71"/>
      <c r="DFJ8" s="71"/>
      <c r="DFK8" s="71"/>
      <c r="DFL8" s="71"/>
      <c r="DFM8" s="35"/>
      <c r="DFN8" s="14"/>
      <c r="DFO8" s="71"/>
      <c r="DFP8" s="71"/>
      <c r="DFQ8" s="71"/>
      <c r="DFR8" s="71"/>
      <c r="DFS8" s="71"/>
      <c r="DFT8" s="71"/>
      <c r="DFU8" s="71"/>
      <c r="DFV8" s="71"/>
      <c r="DFW8" s="71"/>
      <c r="DFX8" s="71"/>
      <c r="DFY8" s="71"/>
      <c r="DFZ8" s="35"/>
      <c r="DGA8" s="14"/>
      <c r="DGB8" s="71"/>
      <c r="DGC8" s="71"/>
      <c r="DGD8" s="71"/>
      <c r="DGE8" s="71"/>
      <c r="DGF8" s="71"/>
      <c r="DGG8" s="71"/>
      <c r="DGH8" s="71"/>
      <c r="DGI8" s="71"/>
      <c r="DGJ8" s="71"/>
      <c r="DGK8" s="71"/>
      <c r="DGL8" s="71"/>
      <c r="DGM8" s="35"/>
      <c r="DGN8" s="14"/>
      <c r="DGO8" s="71"/>
      <c r="DGP8" s="71"/>
      <c r="DGQ8" s="71"/>
      <c r="DGR8" s="71"/>
      <c r="DGS8" s="71"/>
      <c r="DGT8" s="71"/>
      <c r="DGU8" s="71"/>
      <c r="DGV8" s="71"/>
      <c r="DGW8" s="71"/>
      <c r="DGX8" s="71"/>
      <c r="DGY8" s="71"/>
      <c r="DGZ8" s="35"/>
      <c r="DHA8" s="14"/>
      <c r="DHB8" s="71"/>
      <c r="DHC8" s="71"/>
      <c r="DHD8" s="71"/>
      <c r="DHE8" s="71"/>
      <c r="DHF8" s="71"/>
      <c r="DHG8" s="71"/>
      <c r="DHH8" s="71"/>
      <c r="DHI8" s="71"/>
      <c r="DHJ8" s="71"/>
      <c r="DHK8" s="71"/>
      <c r="DHL8" s="71"/>
      <c r="DHM8" s="35"/>
      <c r="DHN8" s="14"/>
      <c r="DHO8" s="71"/>
      <c r="DHP8" s="71"/>
      <c r="DHQ8" s="71"/>
      <c r="DHR8" s="71"/>
      <c r="DHS8" s="71"/>
      <c r="DHT8" s="71"/>
      <c r="DHU8" s="71"/>
      <c r="DHV8" s="71"/>
      <c r="DHW8" s="71"/>
      <c r="DHX8" s="71"/>
      <c r="DHY8" s="71"/>
      <c r="DHZ8" s="35"/>
      <c r="DIA8" s="14"/>
      <c r="DIB8" s="71"/>
      <c r="DIC8" s="71"/>
      <c r="DID8" s="71"/>
      <c r="DIE8" s="71"/>
      <c r="DIF8" s="71"/>
      <c r="DIG8" s="71"/>
      <c r="DIH8" s="71"/>
      <c r="DII8" s="71"/>
      <c r="DIJ8" s="71"/>
      <c r="DIK8" s="71"/>
      <c r="DIL8" s="71"/>
      <c r="DIM8" s="35"/>
      <c r="DIN8" s="14"/>
      <c r="DIO8" s="71"/>
      <c r="DIP8" s="71"/>
      <c r="DIQ8" s="71"/>
      <c r="DIR8" s="71"/>
      <c r="DIS8" s="71"/>
      <c r="DIT8" s="71"/>
      <c r="DIU8" s="71"/>
      <c r="DIV8" s="71"/>
      <c r="DIW8" s="71"/>
      <c r="DIX8" s="71"/>
      <c r="DIY8" s="71"/>
      <c r="DIZ8" s="35"/>
      <c r="DJA8" s="14"/>
      <c r="DJB8" s="71"/>
      <c r="DJC8" s="71"/>
      <c r="DJD8" s="71"/>
      <c r="DJE8" s="71"/>
      <c r="DJF8" s="71"/>
      <c r="DJG8" s="71"/>
      <c r="DJH8" s="71"/>
      <c r="DJI8" s="71"/>
      <c r="DJJ8" s="71"/>
      <c r="DJK8" s="71"/>
      <c r="DJL8" s="71"/>
      <c r="DJM8" s="35"/>
      <c r="DJN8" s="14"/>
      <c r="DJO8" s="71"/>
      <c r="DJP8" s="71"/>
      <c r="DJQ8" s="71"/>
      <c r="DJR8" s="71"/>
      <c r="DJS8" s="71"/>
      <c r="DJT8" s="71"/>
      <c r="DJU8" s="71"/>
      <c r="DJV8" s="71"/>
      <c r="DJW8" s="71"/>
      <c r="DJX8" s="71"/>
      <c r="DJY8" s="71"/>
      <c r="DJZ8" s="35"/>
      <c r="DKA8" s="14"/>
      <c r="DKB8" s="71"/>
      <c r="DKC8" s="71"/>
      <c r="DKD8" s="71"/>
      <c r="DKE8" s="71"/>
      <c r="DKF8" s="71"/>
      <c r="DKG8" s="71"/>
      <c r="DKH8" s="71"/>
      <c r="DKI8" s="71"/>
      <c r="DKJ8" s="71"/>
      <c r="DKK8" s="71"/>
      <c r="DKL8" s="71"/>
      <c r="DKM8" s="35"/>
      <c r="DKN8" s="14"/>
      <c r="DKO8" s="71"/>
      <c r="DKP8" s="71"/>
      <c r="DKQ8" s="71"/>
      <c r="DKR8" s="71"/>
      <c r="DKS8" s="71"/>
      <c r="DKT8" s="71"/>
      <c r="DKU8" s="71"/>
      <c r="DKV8" s="71"/>
      <c r="DKW8" s="71"/>
      <c r="DKX8" s="71"/>
      <c r="DKY8" s="71"/>
      <c r="DKZ8" s="35"/>
      <c r="DLA8" s="14"/>
      <c r="DLB8" s="71"/>
      <c r="DLC8" s="71"/>
      <c r="DLD8" s="71"/>
      <c r="DLE8" s="71"/>
      <c r="DLF8" s="71"/>
      <c r="DLG8" s="71"/>
      <c r="DLH8" s="71"/>
      <c r="DLI8" s="71"/>
      <c r="DLJ8" s="71"/>
      <c r="DLK8" s="71"/>
      <c r="DLL8" s="71"/>
      <c r="DLM8" s="35"/>
      <c r="DLN8" s="14"/>
      <c r="DLO8" s="71"/>
      <c r="DLP8" s="71"/>
      <c r="DLQ8" s="71"/>
      <c r="DLR8" s="71"/>
      <c r="DLS8" s="71"/>
      <c r="DLT8" s="71"/>
      <c r="DLU8" s="71"/>
      <c r="DLV8" s="71"/>
      <c r="DLW8" s="71"/>
      <c r="DLX8" s="71"/>
      <c r="DLY8" s="71"/>
      <c r="DLZ8" s="35"/>
      <c r="DMA8" s="14"/>
      <c r="DMB8" s="71"/>
      <c r="DMC8" s="71"/>
      <c r="DMD8" s="71"/>
      <c r="DME8" s="71"/>
      <c r="DMF8" s="71"/>
      <c r="DMG8" s="71"/>
      <c r="DMH8" s="71"/>
      <c r="DMI8" s="71"/>
      <c r="DMJ8" s="71"/>
      <c r="DMK8" s="71"/>
      <c r="DML8" s="71"/>
      <c r="DMM8" s="35"/>
      <c r="DMN8" s="14"/>
      <c r="DMO8" s="71"/>
      <c r="DMP8" s="71"/>
      <c r="DMQ8" s="71"/>
      <c r="DMR8" s="71"/>
      <c r="DMS8" s="71"/>
      <c r="DMT8" s="71"/>
      <c r="DMU8" s="71"/>
      <c r="DMV8" s="71"/>
      <c r="DMW8" s="71"/>
      <c r="DMX8" s="71"/>
      <c r="DMY8" s="71"/>
      <c r="DMZ8" s="35"/>
      <c r="DNA8" s="14"/>
      <c r="DNB8" s="71"/>
      <c r="DNC8" s="71"/>
      <c r="DND8" s="71"/>
      <c r="DNE8" s="71"/>
      <c r="DNF8" s="71"/>
      <c r="DNG8" s="71"/>
      <c r="DNH8" s="71"/>
      <c r="DNI8" s="71"/>
      <c r="DNJ8" s="71"/>
      <c r="DNK8" s="71"/>
      <c r="DNL8" s="71"/>
      <c r="DNM8" s="35"/>
      <c r="DNN8" s="14"/>
      <c r="DNO8" s="71"/>
      <c r="DNP8" s="71"/>
      <c r="DNQ8" s="71"/>
      <c r="DNR8" s="71"/>
      <c r="DNS8" s="71"/>
      <c r="DNT8" s="71"/>
      <c r="DNU8" s="71"/>
      <c r="DNV8" s="71"/>
      <c r="DNW8" s="71"/>
      <c r="DNX8" s="71"/>
      <c r="DNY8" s="71"/>
      <c r="DNZ8" s="35"/>
      <c r="DOA8" s="14"/>
      <c r="DOB8" s="71"/>
      <c r="DOC8" s="71"/>
      <c r="DOD8" s="71"/>
      <c r="DOE8" s="71"/>
      <c r="DOF8" s="71"/>
      <c r="DOG8" s="71"/>
      <c r="DOH8" s="71"/>
      <c r="DOI8" s="71"/>
      <c r="DOJ8" s="71"/>
      <c r="DOK8" s="71"/>
      <c r="DOL8" s="71"/>
      <c r="DOM8" s="35"/>
      <c r="DON8" s="14"/>
      <c r="DOO8" s="71"/>
      <c r="DOP8" s="71"/>
      <c r="DOQ8" s="71"/>
      <c r="DOR8" s="71"/>
      <c r="DOS8" s="71"/>
      <c r="DOT8" s="71"/>
      <c r="DOU8" s="71"/>
      <c r="DOV8" s="71"/>
      <c r="DOW8" s="71"/>
      <c r="DOX8" s="71"/>
      <c r="DOY8" s="71"/>
      <c r="DOZ8" s="35"/>
      <c r="DPA8" s="14"/>
      <c r="DPB8" s="71"/>
      <c r="DPC8" s="71"/>
      <c r="DPD8" s="71"/>
      <c r="DPE8" s="71"/>
      <c r="DPF8" s="71"/>
      <c r="DPG8" s="71"/>
      <c r="DPH8" s="71"/>
      <c r="DPI8" s="71"/>
      <c r="DPJ8" s="71"/>
      <c r="DPK8" s="71"/>
      <c r="DPL8" s="71"/>
      <c r="DPM8" s="35"/>
      <c r="DPN8" s="14"/>
      <c r="DPO8" s="71"/>
      <c r="DPP8" s="71"/>
      <c r="DPQ8" s="71"/>
      <c r="DPR8" s="71"/>
      <c r="DPS8" s="71"/>
      <c r="DPT8" s="71"/>
      <c r="DPU8" s="71"/>
      <c r="DPV8" s="71"/>
      <c r="DPW8" s="71"/>
      <c r="DPX8" s="71"/>
      <c r="DPY8" s="71"/>
      <c r="DPZ8" s="35"/>
      <c r="DQA8" s="14"/>
      <c r="DQB8" s="71"/>
      <c r="DQC8" s="71"/>
      <c r="DQD8" s="71"/>
      <c r="DQE8" s="71"/>
      <c r="DQF8" s="71"/>
      <c r="DQG8" s="71"/>
      <c r="DQH8" s="71"/>
      <c r="DQI8" s="71"/>
      <c r="DQJ8" s="71"/>
      <c r="DQK8" s="71"/>
      <c r="DQL8" s="71"/>
      <c r="DQM8" s="35"/>
      <c r="DQN8" s="14"/>
      <c r="DQO8" s="71"/>
      <c r="DQP8" s="71"/>
      <c r="DQQ8" s="71"/>
      <c r="DQR8" s="71"/>
      <c r="DQS8" s="71"/>
      <c r="DQT8" s="71"/>
      <c r="DQU8" s="71"/>
      <c r="DQV8" s="71"/>
      <c r="DQW8" s="71"/>
      <c r="DQX8" s="71"/>
      <c r="DQY8" s="71"/>
      <c r="DQZ8" s="35"/>
      <c r="DRA8" s="14"/>
      <c r="DRB8" s="71"/>
      <c r="DRC8" s="71"/>
      <c r="DRD8" s="71"/>
      <c r="DRE8" s="71"/>
      <c r="DRF8" s="71"/>
      <c r="DRG8" s="71"/>
      <c r="DRH8" s="71"/>
      <c r="DRI8" s="71"/>
      <c r="DRJ8" s="71"/>
      <c r="DRK8" s="71"/>
      <c r="DRL8" s="71"/>
      <c r="DRM8" s="35"/>
      <c r="DRN8" s="14"/>
      <c r="DRO8" s="71"/>
      <c r="DRP8" s="71"/>
      <c r="DRQ8" s="71"/>
      <c r="DRR8" s="71"/>
      <c r="DRS8" s="71"/>
      <c r="DRT8" s="71"/>
      <c r="DRU8" s="71"/>
      <c r="DRV8" s="71"/>
      <c r="DRW8" s="71"/>
      <c r="DRX8" s="71"/>
      <c r="DRY8" s="71"/>
      <c r="DRZ8" s="35"/>
      <c r="DSA8" s="14"/>
      <c r="DSB8" s="71"/>
      <c r="DSC8" s="71"/>
      <c r="DSD8" s="71"/>
      <c r="DSE8" s="71"/>
      <c r="DSF8" s="71"/>
      <c r="DSG8" s="71"/>
      <c r="DSH8" s="71"/>
      <c r="DSI8" s="71"/>
      <c r="DSJ8" s="71"/>
      <c r="DSK8" s="71"/>
      <c r="DSL8" s="71"/>
      <c r="DSM8" s="35"/>
      <c r="DSN8" s="14"/>
      <c r="DSO8" s="71"/>
      <c r="DSP8" s="71"/>
      <c r="DSQ8" s="71"/>
      <c r="DSR8" s="71"/>
      <c r="DSS8" s="71"/>
      <c r="DST8" s="71"/>
      <c r="DSU8" s="71"/>
      <c r="DSV8" s="71"/>
      <c r="DSW8" s="71"/>
      <c r="DSX8" s="71"/>
      <c r="DSY8" s="71"/>
      <c r="DSZ8" s="35"/>
      <c r="DTA8" s="14"/>
      <c r="DTB8" s="71"/>
      <c r="DTC8" s="71"/>
      <c r="DTD8" s="71"/>
      <c r="DTE8" s="71"/>
      <c r="DTF8" s="71"/>
      <c r="DTG8" s="71"/>
      <c r="DTH8" s="71"/>
      <c r="DTI8" s="71"/>
      <c r="DTJ8" s="71"/>
      <c r="DTK8" s="71"/>
      <c r="DTL8" s="71"/>
      <c r="DTM8" s="35"/>
      <c r="DTN8" s="14"/>
      <c r="DTO8" s="71"/>
      <c r="DTP8" s="71"/>
      <c r="DTQ8" s="71"/>
      <c r="DTR8" s="71"/>
      <c r="DTS8" s="71"/>
      <c r="DTT8" s="71"/>
      <c r="DTU8" s="71"/>
      <c r="DTV8" s="71"/>
      <c r="DTW8" s="71"/>
      <c r="DTX8" s="71"/>
      <c r="DTY8" s="71"/>
      <c r="DTZ8" s="35"/>
      <c r="DUA8" s="14"/>
      <c r="DUB8" s="71"/>
      <c r="DUC8" s="71"/>
      <c r="DUD8" s="71"/>
      <c r="DUE8" s="71"/>
      <c r="DUF8" s="71"/>
      <c r="DUG8" s="71"/>
      <c r="DUH8" s="71"/>
      <c r="DUI8" s="71"/>
      <c r="DUJ8" s="71"/>
      <c r="DUK8" s="71"/>
      <c r="DUL8" s="71"/>
      <c r="DUM8" s="35"/>
      <c r="DUN8" s="14"/>
      <c r="DUO8" s="71"/>
      <c r="DUP8" s="71"/>
      <c r="DUQ8" s="71"/>
      <c r="DUR8" s="71"/>
      <c r="DUS8" s="71"/>
      <c r="DUT8" s="71"/>
      <c r="DUU8" s="71"/>
      <c r="DUV8" s="71"/>
      <c r="DUW8" s="71"/>
      <c r="DUX8" s="71"/>
      <c r="DUY8" s="71"/>
      <c r="DUZ8" s="35"/>
      <c r="DVA8" s="14"/>
      <c r="DVB8" s="71"/>
      <c r="DVC8" s="71"/>
      <c r="DVD8" s="71"/>
      <c r="DVE8" s="71"/>
      <c r="DVF8" s="71"/>
      <c r="DVG8" s="71"/>
      <c r="DVH8" s="71"/>
      <c r="DVI8" s="71"/>
      <c r="DVJ8" s="71"/>
      <c r="DVK8" s="71"/>
      <c r="DVL8" s="71"/>
      <c r="DVM8" s="35"/>
      <c r="DVN8" s="14"/>
      <c r="DVO8" s="71"/>
      <c r="DVP8" s="71"/>
      <c r="DVQ8" s="71"/>
      <c r="DVR8" s="71"/>
      <c r="DVS8" s="71"/>
      <c r="DVT8" s="71"/>
      <c r="DVU8" s="71"/>
      <c r="DVV8" s="71"/>
      <c r="DVW8" s="71"/>
      <c r="DVX8" s="71"/>
      <c r="DVY8" s="71"/>
      <c r="DVZ8" s="35"/>
      <c r="DWA8" s="14"/>
      <c r="DWB8" s="71"/>
      <c r="DWC8" s="71"/>
      <c r="DWD8" s="71"/>
      <c r="DWE8" s="71"/>
      <c r="DWF8" s="71"/>
      <c r="DWG8" s="71"/>
      <c r="DWH8" s="71"/>
      <c r="DWI8" s="71"/>
      <c r="DWJ8" s="71"/>
      <c r="DWK8" s="71"/>
      <c r="DWL8" s="71"/>
      <c r="DWM8" s="35"/>
      <c r="DWN8" s="14"/>
      <c r="DWO8" s="71"/>
      <c r="DWP8" s="71"/>
      <c r="DWQ8" s="71"/>
      <c r="DWR8" s="71"/>
      <c r="DWS8" s="71"/>
      <c r="DWT8" s="71"/>
      <c r="DWU8" s="71"/>
      <c r="DWV8" s="71"/>
      <c r="DWW8" s="71"/>
      <c r="DWX8" s="71"/>
      <c r="DWY8" s="71"/>
      <c r="DWZ8" s="35"/>
      <c r="DXA8" s="14"/>
      <c r="DXB8" s="71"/>
      <c r="DXC8" s="71"/>
      <c r="DXD8" s="71"/>
      <c r="DXE8" s="71"/>
      <c r="DXF8" s="71"/>
      <c r="DXG8" s="71"/>
      <c r="DXH8" s="71"/>
      <c r="DXI8" s="71"/>
      <c r="DXJ8" s="71"/>
      <c r="DXK8" s="71"/>
      <c r="DXL8" s="71"/>
      <c r="DXM8" s="35"/>
      <c r="DXN8" s="14"/>
      <c r="DXO8" s="71"/>
      <c r="DXP8" s="71"/>
      <c r="DXQ8" s="71"/>
      <c r="DXR8" s="71"/>
      <c r="DXS8" s="71"/>
      <c r="DXT8" s="71"/>
      <c r="DXU8" s="71"/>
      <c r="DXV8" s="71"/>
      <c r="DXW8" s="71"/>
      <c r="DXX8" s="71"/>
      <c r="DXY8" s="71"/>
      <c r="DXZ8" s="35"/>
      <c r="DYA8" s="14"/>
      <c r="DYB8" s="71"/>
      <c r="DYC8" s="71"/>
      <c r="DYD8" s="71"/>
      <c r="DYE8" s="71"/>
      <c r="DYF8" s="71"/>
      <c r="DYG8" s="71"/>
      <c r="DYH8" s="71"/>
      <c r="DYI8" s="71"/>
      <c r="DYJ8" s="71"/>
      <c r="DYK8" s="71"/>
      <c r="DYL8" s="71"/>
      <c r="DYM8" s="35"/>
      <c r="DYN8" s="14"/>
      <c r="DYO8" s="71"/>
      <c r="DYP8" s="71"/>
      <c r="DYQ8" s="71"/>
      <c r="DYR8" s="71"/>
      <c r="DYS8" s="71"/>
      <c r="DYT8" s="71"/>
      <c r="DYU8" s="71"/>
      <c r="DYV8" s="71"/>
      <c r="DYW8" s="71"/>
      <c r="DYX8" s="71"/>
      <c r="DYY8" s="71"/>
      <c r="DYZ8" s="35"/>
      <c r="DZA8" s="14"/>
      <c r="DZB8" s="71"/>
      <c r="DZC8" s="71"/>
      <c r="DZD8" s="71"/>
      <c r="DZE8" s="71"/>
      <c r="DZF8" s="71"/>
      <c r="DZG8" s="71"/>
      <c r="DZH8" s="71"/>
      <c r="DZI8" s="71"/>
      <c r="DZJ8" s="71"/>
      <c r="DZK8" s="71"/>
      <c r="DZL8" s="71"/>
      <c r="DZM8" s="35"/>
      <c r="DZN8" s="14"/>
      <c r="DZO8" s="71"/>
      <c r="DZP8" s="71"/>
      <c r="DZQ8" s="71"/>
      <c r="DZR8" s="71"/>
      <c r="DZS8" s="71"/>
      <c r="DZT8" s="71"/>
      <c r="DZU8" s="71"/>
      <c r="DZV8" s="71"/>
      <c r="DZW8" s="71"/>
      <c r="DZX8" s="71"/>
      <c r="DZY8" s="71"/>
      <c r="DZZ8" s="35"/>
      <c r="EAA8" s="14"/>
      <c r="EAB8" s="71"/>
      <c r="EAC8" s="71"/>
      <c r="EAD8" s="71"/>
      <c r="EAE8" s="71"/>
      <c r="EAF8" s="71"/>
      <c r="EAG8" s="71"/>
      <c r="EAH8" s="71"/>
      <c r="EAI8" s="71"/>
      <c r="EAJ8" s="71"/>
      <c r="EAK8" s="71"/>
      <c r="EAL8" s="71"/>
      <c r="EAM8" s="35"/>
      <c r="EAN8" s="14"/>
      <c r="EAO8" s="71"/>
      <c r="EAP8" s="71"/>
      <c r="EAQ8" s="71"/>
      <c r="EAR8" s="71"/>
      <c r="EAS8" s="71"/>
      <c r="EAT8" s="71"/>
      <c r="EAU8" s="71"/>
      <c r="EAV8" s="71"/>
      <c r="EAW8" s="71"/>
      <c r="EAX8" s="71"/>
      <c r="EAY8" s="71"/>
      <c r="EAZ8" s="35"/>
      <c r="EBA8" s="14"/>
      <c r="EBB8" s="71"/>
      <c r="EBC8" s="71"/>
      <c r="EBD8" s="71"/>
      <c r="EBE8" s="71"/>
      <c r="EBF8" s="71"/>
      <c r="EBG8" s="71"/>
      <c r="EBH8" s="71"/>
      <c r="EBI8" s="71"/>
      <c r="EBJ8" s="71"/>
      <c r="EBK8" s="71"/>
      <c r="EBL8" s="71"/>
      <c r="EBM8" s="35"/>
      <c r="EBN8" s="14"/>
      <c r="EBO8" s="71"/>
      <c r="EBP8" s="71"/>
      <c r="EBQ8" s="71"/>
      <c r="EBR8" s="71"/>
      <c r="EBS8" s="71"/>
      <c r="EBT8" s="71"/>
      <c r="EBU8" s="71"/>
      <c r="EBV8" s="71"/>
      <c r="EBW8" s="71"/>
      <c r="EBX8" s="71"/>
      <c r="EBY8" s="71"/>
      <c r="EBZ8" s="35"/>
      <c r="ECA8" s="14"/>
      <c r="ECB8" s="71"/>
      <c r="ECC8" s="71"/>
      <c r="ECD8" s="71"/>
      <c r="ECE8" s="71"/>
      <c r="ECF8" s="71"/>
      <c r="ECG8" s="71"/>
      <c r="ECH8" s="71"/>
      <c r="ECI8" s="71"/>
      <c r="ECJ8" s="71"/>
      <c r="ECK8" s="71"/>
      <c r="ECL8" s="71"/>
      <c r="ECM8" s="35"/>
      <c r="ECN8" s="14"/>
      <c r="ECO8" s="71"/>
      <c r="ECP8" s="71"/>
      <c r="ECQ8" s="71"/>
      <c r="ECR8" s="71"/>
      <c r="ECS8" s="71"/>
      <c r="ECT8" s="71"/>
      <c r="ECU8" s="71"/>
      <c r="ECV8" s="71"/>
      <c r="ECW8" s="71"/>
      <c r="ECX8" s="71"/>
      <c r="ECY8" s="71"/>
      <c r="ECZ8" s="35"/>
      <c r="EDA8" s="14"/>
      <c r="EDB8" s="71"/>
      <c r="EDC8" s="71"/>
      <c r="EDD8" s="71"/>
      <c r="EDE8" s="71"/>
      <c r="EDF8" s="71"/>
      <c r="EDG8" s="71"/>
      <c r="EDH8" s="71"/>
      <c r="EDI8" s="71"/>
      <c r="EDJ8" s="71"/>
      <c r="EDK8" s="71"/>
      <c r="EDL8" s="71"/>
      <c r="EDM8" s="35"/>
      <c r="EDN8" s="14"/>
      <c r="EDO8" s="71"/>
      <c r="EDP8" s="71"/>
      <c r="EDQ8" s="71"/>
      <c r="EDR8" s="71"/>
      <c r="EDS8" s="71"/>
      <c r="EDT8" s="71"/>
      <c r="EDU8" s="71"/>
      <c r="EDV8" s="71"/>
      <c r="EDW8" s="71"/>
      <c r="EDX8" s="71"/>
      <c r="EDY8" s="71"/>
      <c r="EDZ8" s="35"/>
      <c r="EEA8" s="14"/>
      <c r="EEB8" s="71"/>
      <c r="EEC8" s="71"/>
      <c r="EED8" s="71"/>
      <c r="EEE8" s="71"/>
      <c r="EEF8" s="71"/>
      <c r="EEG8" s="71"/>
      <c r="EEH8" s="71"/>
      <c r="EEI8" s="71"/>
      <c r="EEJ8" s="71"/>
      <c r="EEK8" s="71"/>
      <c r="EEL8" s="71"/>
      <c r="EEM8" s="35"/>
      <c r="EEN8" s="14"/>
      <c r="EEO8" s="71"/>
      <c r="EEP8" s="71"/>
      <c r="EEQ8" s="71"/>
      <c r="EER8" s="71"/>
      <c r="EES8" s="71"/>
      <c r="EET8" s="71"/>
      <c r="EEU8" s="71"/>
      <c r="EEV8" s="71"/>
      <c r="EEW8" s="71"/>
      <c r="EEX8" s="71"/>
      <c r="EEY8" s="71"/>
      <c r="EEZ8" s="35"/>
      <c r="EFA8" s="14"/>
      <c r="EFB8" s="71"/>
      <c r="EFC8" s="71"/>
      <c r="EFD8" s="71"/>
      <c r="EFE8" s="71"/>
      <c r="EFF8" s="71"/>
      <c r="EFG8" s="71"/>
      <c r="EFH8" s="71"/>
      <c r="EFI8" s="71"/>
      <c r="EFJ8" s="71"/>
      <c r="EFK8" s="71"/>
      <c r="EFL8" s="71"/>
      <c r="EFM8" s="35"/>
      <c r="EFN8" s="14"/>
      <c r="EFO8" s="71"/>
      <c r="EFP8" s="71"/>
      <c r="EFQ8" s="71"/>
      <c r="EFR8" s="71"/>
      <c r="EFS8" s="71"/>
      <c r="EFT8" s="71"/>
      <c r="EFU8" s="71"/>
      <c r="EFV8" s="71"/>
      <c r="EFW8" s="71"/>
      <c r="EFX8" s="71"/>
      <c r="EFY8" s="71"/>
      <c r="EFZ8" s="35"/>
      <c r="EGA8" s="14"/>
      <c r="EGB8" s="71"/>
      <c r="EGC8" s="71"/>
      <c r="EGD8" s="71"/>
      <c r="EGE8" s="71"/>
      <c r="EGF8" s="71"/>
      <c r="EGG8" s="71"/>
      <c r="EGH8" s="71"/>
      <c r="EGI8" s="71"/>
      <c r="EGJ8" s="71"/>
      <c r="EGK8" s="71"/>
      <c r="EGL8" s="71"/>
      <c r="EGM8" s="35"/>
      <c r="EGN8" s="14"/>
      <c r="EGO8" s="71"/>
      <c r="EGP8" s="71"/>
      <c r="EGQ8" s="71"/>
      <c r="EGR8" s="71"/>
      <c r="EGS8" s="71"/>
      <c r="EGT8" s="71"/>
      <c r="EGU8" s="71"/>
      <c r="EGV8" s="71"/>
      <c r="EGW8" s="71"/>
      <c r="EGX8" s="71"/>
      <c r="EGY8" s="71"/>
      <c r="EGZ8" s="35"/>
      <c r="EHA8" s="14"/>
      <c r="EHB8" s="71"/>
      <c r="EHC8" s="71"/>
      <c r="EHD8" s="71"/>
      <c r="EHE8" s="71"/>
      <c r="EHF8" s="71"/>
      <c r="EHG8" s="71"/>
      <c r="EHH8" s="71"/>
      <c r="EHI8" s="71"/>
      <c r="EHJ8" s="71"/>
      <c r="EHK8" s="71"/>
      <c r="EHL8" s="71"/>
      <c r="EHM8" s="35"/>
      <c r="EHN8" s="14"/>
      <c r="EHO8" s="71"/>
      <c r="EHP8" s="71"/>
      <c r="EHQ8" s="71"/>
      <c r="EHR8" s="71"/>
      <c r="EHS8" s="71"/>
      <c r="EHT8" s="71"/>
      <c r="EHU8" s="71"/>
      <c r="EHV8" s="71"/>
      <c r="EHW8" s="71"/>
      <c r="EHX8" s="71"/>
      <c r="EHY8" s="71"/>
      <c r="EHZ8" s="35"/>
      <c r="EIA8" s="14"/>
      <c r="EIB8" s="71"/>
      <c r="EIC8" s="71"/>
      <c r="EID8" s="71"/>
      <c r="EIE8" s="71"/>
      <c r="EIF8" s="71"/>
      <c r="EIG8" s="71"/>
      <c r="EIH8" s="71"/>
      <c r="EII8" s="71"/>
      <c r="EIJ8" s="71"/>
      <c r="EIK8" s="71"/>
      <c r="EIL8" s="71"/>
      <c r="EIM8" s="35"/>
      <c r="EIN8" s="14"/>
      <c r="EIO8" s="71"/>
      <c r="EIP8" s="71"/>
      <c r="EIQ8" s="71"/>
      <c r="EIR8" s="71"/>
      <c r="EIS8" s="71"/>
      <c r="EIT8" s="71"/>
      <c r="EIU8" s="71"/>
      <c r="EIV8" s="71"/>
      <c r="EIW8" s="71"/>
      <c r="EIX8" s="71"/>
      <c r="EIY8" s="71"/>
      <c r="EIZ8" s="35"/>
      <c r="EJA8" s="14"/>
      <c r="EJB8" s="71"/>
      <c r="EJC8" s="71"/>
      <c r="EJD8" s="71"/>
      <c r="EJE8" s="71"/>
      <c r="EJF8" s="71"/>
      <c r="EJG8" s="71"/>
      <c r="EJH8" s="71"/>
      <c r="EJI8" s="71"/>
      <c r="EJJ8" s="71"/>
      <c r="EJK8" s="71"/>
      <c r="EJL8" s="71"/>
      <c r="EJM8" s="35"/>
      <c r="EJN8" s="14"/>
      <c r="EJO8" s="71"/>
      <c r="EJP8" s="71"/>
      <c r="EJQ8" s="71"/>
      <c r="EJR8" s="71"/>
      <c r="EJS8" s="71"/>
      <c r="EJT8" s="71"/>
      <c r="EJU8" s="71"/>
      <c r="EJV8" s="71"/>
      <c r="EJW8" s="71"/>
      <c r="EJX8" s="71"/>
      <c r="EJY8" s="71"/>
      <c r="EJZ8" s="35"/>
      <c r="EKA8" s="14"/>
      <c r="EKB8" s="71"/>
      <c r="EKC8" s="71"/>
      <c r="EKD8" s="71"/>
      <c r="EKE8" s="71"/>
      <c r="EKF8" s="71"/>
      <c r="EKG8" s="71"/>
      <c r="EKH8" s="71"/>
      <c r="EKI8" s="71"/>
      <c r="EKJ8" s="71"/>
      <c r="EKK8" s="71"/>
      <c r="EKL8" s="71"/>
      <c r="EKM8" s="35"/>
      <c r="EKN8" s="14"/>
      <c r="EKO8" s="71"/>
      <c r="EKP8" s="71"/>
      <c r="EKQ8" s="71"/>
      <c r="EKR8" s="71"/>
      <c r="EKS8" s="71"/>
      <c r="EKT8" s="71"/>
      <c r="EKU8" s="71"/>
      <c r="EKV8" s="71"/>
      <c r="EKW8" s="71"/>
      <c r="EKX8" s="71"/>
      <c r="EKY8" s="71"/>
      <c r="EKZ8" s="35"/>
      <c r="ELA8" s="14"/>
      <c r="ELB8" s="71"/>
      <c r="ELC8" s="71"/>
      <c r="ELD8" s="71"/>
      <c r="ELE8" s="71"/>
      <c r="ELF8" s="71"/>
      <c r="ELG8" s="71"/>
      <c r="ELH8" s="71"/>
      <c r="ELI8" s="71"/>
      <c r="ELJ8" s="71"/>
      <c r="ELK8" s="71"/>
      <c r="ELL8" s="71"/>
      <c r="ELM8" s="35"/>
      <c r="ELN8" s="14"/>
      <c r="ELO8" s="71"/>
      <c r="ELP8" s="71"/>
      <c r="ELQ8" s="71"/>
      <c r="ELR8" s="71"/>
      <c r="ELS8" s="71"/>
      <c r="ELT8" s="71"/>
      <c r="ELU8" s="71"/>
      <c r="ELV8" s="71"/>
      <c r="ELW8" s="71"/>
      <c r="ELX8" s="71"/>
      <c r="ELY8" s="71"/>
      <c r="ELZ8" s="35"/>
      <c r="EMA8" s="14"/>
      <c r="EMB8" s="71"/>
      <c r="EMC8" s="71"/>
      <c r="EMD8" s="71"/>
      <c r="EME8" s="71"/>
      <c r="EMF8" s="71"/>
      <c r="EMG8" s="71"/>
      <c r="EMH8" s="71"/>
      <c r="EMI8" s="71"/>
      <c r="EMJ8" s="71"/>
      <c r="EMK8" s="71"/>
      <c r="EML8" s="71"/>
      <c r="EMM8" s="35"/>
      <c r="EMN8" s="14"/>
      <c r="EMO8" s="71"/>
      <c r="EMP8" s="71"/>
      <c r="EMQ8" s="71"/>
      <c r="EMR8" s="71"/>
      <c r="EMS8" s="71"/>
      <c r="EMT8" s="71"/>
      <c r="EMU8" s="71"/>
      <c r="EMV8" s="71"/>
      <c r="EMW8" s="71"/>
      <c r="EMX8" s="71"/>
      <c r="EMY8" s="71"/>
      <c r="EMZ8" s="35"/>
      <c r="ENA8" s="14"/>
      <c r="ENB8" s="71"/>
      <c r="ENC8" s="71"/>
      <c r="END8" s="71"/>
      <c r="ENE8" s="71"/>
      <c r="ENF8" s="71"/>
      <c r="ENG8" s="71"/>
      <c r="ENH8" s="71"/>
      <c r="ENI8" s="71"/>
      <c r="ENJ8" s="71"/>
      <c r="ENK8" s="71"/>
      <c r="ENL8" s="71"/>
      <c r="ENM8" s="35"/>
      <c r="ENN8" s="14"/>
      <c r="ENO8" s="71"/>
      <c r="ENP8" s="71"/>
      <c r="ENQ8" s="71"/>
      <c r="ENR8" s="71"/>
      <c r="ENS8" s="71"/>
      <c r="ENT8" s="71"/>
      <c r="ENU8" s="71"/>
      <c r="ENV8" s="71"/>
      <c r="ENW8" s="71"/>
      <c r="ENX8" s="71"/>
      <c r="ENY8" s="71"/>
      <c r="ENZ8" s="35"/>
      <c r="EOA8" s="14"/>
      <c r="EOB8" s="71"/>
      <c r="EOC8" s="71"/>
      <c r="EOD8" s="71"/>
      <c r="EOE8" s="71"/>
      <c r="EOF8" s="71"/>
      <c r="EOG8" s="71"/>
      <c r="EOH8" s="71"/>
      <c r="EOI8" s="71"/>
      <c r="EOJ8" s="71"/>
      <c r="EOK8" s="71"/>
      <c r="EOL8" s="71"/>
      <c r="EOM8" s="35"/>
      <c r="EON8" s="14"/>
      <c r="EOO8" s="71"/>
      <c r="EOP8" s="71"/>
      <c r="EOQ8" s="71"/>
      <c r="EOR8" s="71"/>
      <c r="EOS8" s="71"/>
      <c r="EOT8" s="71"/>
      <c r="EOU8" s="71"/>
      <c r="EOV8" s="71"/>
      <c r="EOW8" s="71"/>
      <c r="EOX8" s="71"/>
      <c r="EOY8" s="71"/>
      <c r="EOZ8" s="35"/>
      <c r="EPA8" s="14"/>
      <c r="EPB8" s="71"/>
      <c r="EPC8" s="71"/>
      <c r="EPD8" s="71"/>
      <c r="EPE8" s="71"/>
      <c r="EPF8" s="71"/>
      <c r="EPG8" s="71"/>
      <c r="EPH8" s="71"/>
      <c r="EPI8" s="71"/>
      <c r="EPJ8" s="71"/>
      <c r="EPK8" s="71"/>
      <c r="EPL8" s="71"/>
      <c r="EPM8" s="35"/>
      <c r="EPN8" s="14"/>
      <c r="EPO8" s="71"/>
      <c r="EPP8" s="71"/>
      <c r="EPQ8" s="71"/>
      <c r="EPR8" s="71"/>
      <c r="EPS8" s="71"/>
      <c r="EPT8" s="71"/>
      <c r="EPU8" s="71"/>
      <c r="EPV8" s="71"/>
      <c r="EPW8" s="71"/>
      <c r="EPX8" s="71"/>
      <c r="EPY8" s="71"/>
      <c r="EPZ8" s="35"/>
      <c r="EQA8" s="14"/>
      <c r="EQB8" s="71"/>
      <c r="EQC8" s="71"/>
      <c r="EQD8" s="71"/>
      <c r="EQE8" s="71"/>
      <c r="EQF8" s="71"/>
      <c r="EQG8" s="71"/>
      <c r="EQH8" s="71"/>
      <c r="EQI8" s="71"/>
      <c r="EQJ8" s="71"/>
      <c r="EQK8" s="71"/>
      <c r="EQL8" s="71"/>
      <c r="EQM8" s="35"/>
      <c r="EQN8" s="14"/>
      <c r="EQO8" s="71"/>
      <c r="EQP8" s="71"/>
      <c r="EQQ8" s="71"/>
      <c r="EQR8" s="71"/>
      <c r="EQS8" s="71"/>
      <c r="EQT8" s="71"/>
      <c r="EQU8" s="71"/>
      <c r="EQV8" s="71"/>
      <c r="EQW8" s="71"/>
      <c r="EQX8" s="71"/>
      <c r="EQY8" s="71"/>
      <c r="EQZ8" s="35"/>
      <c r="ERA8" s="14"/>
      <c r="ERB8" s="71"/>
      <c r="ERC8" s="71"/>
      <c r="ERD8" s="71"/>
      <c r="ERE8" s="71"/>
      <c r="ERF8" s="71"/>
      <c r="ERG8" s="71"/>
      <c r="ERH8" s="71"/>
      <c r="ERI8" s="71"/>
      <c r="ERJ8" s="71"/>
      <c r="ERK8" s="71"/>
      <c r="ERL8" s="71"/>
      <c r="ERM8" s="35"/>
      <c r="ERN8" s="14"/>
      <c r="ERO8" s="71"/>
      <c r="ERP8" s="71"/>
      <c r="ERQ8" s="71"/>
      <c r="ERR8" s="71"/>
      <c r="ERS8" s="71"/>
      <c r="ERT8" s="71"/>
      <c r="ERU8" s="71"/>
      <c r="ERV8" s="71"/>
      <c r="ERW8" s="71"/>
      <c r="ERX8" s="71"/>
      <c r="ERY8" s="71"/>
      <c r="ERZ8" s="35"/>
      <c r="ESA8" s="14"/>
      <c r="ESB8" s="71"/>
      <c r="ESC8" s="71"/>
      <c r="ESD8" s="71"/>
      <c r="ESE8" s="71"/>
      <c r="ESF8" s="71"/>
      <c r="ESG8" s="71"/>
      <c r="ESH8" s="71"/>
      <c r="ESI8" s="71"/>
      <c r="ESJ8" s="71"/>
      <c r="ESK8" s="71"/>
      <c r="ESL8" s="71"/>
      <c r="ESM8" s="35"/>
      <c r="ESN8" s="14"/>
      <c r="ESO8" s="71"/>
      <c r="ESP8" s="71"/>
      <c r="ESQ8" s="71"/>
      <c r="ESR8" s="71"/>
      <c r="ESS8" s="71"/>
      <c r="EST8" s="71"/>
      <c r="ESU8" s="71"/>
      <c r="ESV8" s="71"/>
      <c r="ESW8" s="71"/>
      <c r="ESX8" s="71"/>
      <c r="ESY8" s="71"/>
      <c r="ESZ8" s="35"/>
      <c r="ETA8" s="14"/>
      <c r="ETB8" s="71"/>
      <c r="ETC8" s="71"/>
      <c r="ETD8" s="71"/>
      <c r="ETE8" s="71"/>
      <c r="ETF8" s="71"/>
      <c r="ETG8" s="71"/>
      <c r="ETH8" s="71"/>
      <c r="ETI8" s="71"/>
      <c r="ETJ8" s="71"/>
      <c r="ETK8" s="71"/>
      <c r="ETL8" s="71"/>
      <c r="ETM8" s="35"/>
      <c r="ETN8" s="14"/>
      <c r="ETO8" s="71"/>
      <c r="ETP8" s="71"/>
      <c r="ETQ8" s="71"/>
      <c r="ETR8" s="71"/>
      <c r="ETS8" s="71"/>
      <c r="ETT8" s="71"/>
      <c r="ETU8" s="71"/>
      <c r="ETV8" s="71"/>
      <c r="ETW8" s="71"/>
      <c r="ETX8" s="71"/>
      <c r="ETY8" s="71"/>
      <c r="ETZ8" s="35"/>
      <c r="EUA8" s="14"/>
      <c r="EUB8" s="71"/>
      <c r="EUC8" s="71"/>
      <c r="EUD8" s="71"/>
      <c r="EUE8" s="71"/>
      <c r="EUF8" s="71"/>
      <c r="EUG8" s="71"/>
      <c r="EUH8" s="71"/>
      <c r="EUI8" s="71"/>
      <c r="EUJ8" s="71"/>
      <c r="EUK8" s="71"/>
      <c r="EUL8" s="71"/>
      <c r="EUM8" s="35"/>
      <c r="EUN8" s="14"/>
      <c r="EUO8" s="71"/>
      <c r="EUP8" s="71"/>
      <c r="EUQ8" s="71"/>
      <c r="EUR8" s="71"/>
      <c r="EUS8" s="71"/>
      <c r="EUT8" s="71"/>
      <c r="EUU8" s="71"/>
      <c r="EUV8" s="71"/>
      <c r="EUW8" s="71"/>
      <c r="EUX8" s="71"/>
      <c r="EUY8" s="71"/>
      <c r="EUZ8" s="35"/>
      <c r="EVA8" s="14"/>
      <c r="EVB8" s="71"/>
      <c r="EVC8" s="71"/>
      <c r="EVD8" s="71"/>
      <c r="EVE8" s="71"/>
      <c r="EVF8" s="71"/>
      <c r="EVG8" s="71"/>
      <c r="EVH8" s="71"/>
      <c r="EVI8" s="71"/>
      <c r="EVJ8" s="71"/>
      <c r="EVK8" s="71"/>
      <c r="EVL8" s="71"/>
      <c r="EVM8" s="35"/>
      <c r="EVN8" s="14"/>
      <c r="EVO8" s="71"/>
      <c r="EVP8" s="71"/>
      <c r="EVQ8" s="71"/>
      <c r="EVR8" s="71"/>
      <c r="EVS8" s="71"/>
      <c r="EVT8" s="71"/>
      <c r="EVU8" s="71"/>
      <c r="EVV8" s="71"/>
      <c r="EVW8" s="71"/>
      <c r="EVX8" s="71"/>
      <c r="EVY8" s="71"/>
      <c r="EVZ8" s="35"/>
      <c r="EWA8" s="14"/>
      <c r="EWB8" s="71"/>
      <c r="EWC8" s="71"/>
      <c r="EWD8" s="71"/>
      <c r="EWE8" s="71"/>
      <c r="EWF8" s="71"/>
      <c r="EWG8" s="71"/>
      <c r="EWH8" s="71"/>
      <c r="EWI8" s="71"/>
      <c r="EWJ8" s="71"/>
      <c r="EWK8" s="71"/>
      <c r="EWL8" s="71"/>
      <c r="EWM8" s="35"/>
      <c r="EWN8" s="14"/>
      <c r="EWO8" s="71"/>
      <c r="EWP8" s="71"/>
      <c r="EWQ8" s="71"/>
      <c r="EWR8" s="71"/>
      <c r="EWS8" s="71"/>
      <c r="EWT8" s="71"/>
      <c r="EWU8" s="71"/>
      <c r="EWV8" s="71"/>
      <c r="EWW8" s="71"/>
      <c r="EWX8" s="71"/>
      <c r="EWY8" s="71"/>
      <c r="EWZ8" s="35"/>
      <c r="EXA8" s="14"/>
      <c r="EXB8" s="71"/>
      <c r="EXC8" s="71"/>
      <c r="EXD8" s="71"/>
      <c r="EXE8" s="71"/>
      <c r="EXF8" s="71"/>
      <c r="EXG8" s="71"/>
      <c r="EXH8" s="71"/>
      <c r="EXI8" s="71"/>
      <c r="EXJ8" s="71"/>
      <c r="EXK8" s="71"/>
      <c r="EXL8" s="71"/>
      <c r="EXM8" s="35"/>
      <c r="EXN8" s="14"/>
      <c r="EXO8" s="71"/>
      <c r="EXP8" s="71"/>
      <c r="EXQ8" s="71"/>
      <c r="EXR8" s="71"/>
      <c r="EXS8" s="71"/>
      <c r="EXT8" s="71"/>
      <c r="EXU8" s="71"/>
      <c r="EXV8" s="71"/>
      <c r="EXW8" s="71"/>
      <c r="EXX8" s="71"/>
      <c r="EXY8" s="71"/>
      <c r="EXZ8" s="35"/>
      <c r="EYA8" s="14"/>
      <c r="EYB8" s="71"/>
      <c r="EYC8" s="71"/>
      <c r="EYD8" s="71"/>
      <c r="EYE8" s="71"/>
      <c r="EYF8" s="71"/>
      <c r="EYG8" s="71"/>
      <c r="EYH8" s="71"/>
      <c r="EYI8" s="71"/>
      <c r="EYJ8" s="71"/>
      <c r="EYK8" s="71"/>
      <c r="EYL8" s="71"/>
      <c r="EYM8" s="35"/>
      <c r="EYN8" s="14"/>
      <c r="EYO8" s="71"/>
      <c r="EYP8" s="71"/>
      <c r="EYQ8" s="71"/>
      <c r="EYR8" s="71"/>
      <c r="EYS8" s="71"/>
      <c r="EYT8" s="71"/>
      <c r="EYU8" s="71"/>
      <c r="EYV8" s="71"/>
      <c r="EYW8" s="71"/>
      <c r="EYX8" s="71"/>
      <c r="EYY8" s="71"/>
      <c r="EYZ8" s="35"/>
      <c r="EZA8" s="14"/>
      <c r="EZB8" s="71"/>
      <c r="EZC8" s="71"/>
      <c r="EZD8" s="71"/>
      <c r="EZE8" s="71"/>
      <c r="EZF8" s="71"/>
      <c r="EZG8" s="71"/>
      <c r="EZH8" s="71"/>
      <c r="EZI8" s="71"/>
      <c r="EZJ8" s="71"/>
      <c r="EZK8" s="71"/>
      <c r="EZL8" s="71"/>
      <c r="EZM8" s="35"/>
      <c r="EZN8" s="14"/>
      <c r="EZO8" s="71"/>
      <c r="EZP8" s="71"/>
      <c r="EZQ8" s="71"/>
      <c r="EZR8" s="71"/>
      <c r="EZS8" s="71"/>
      <c r="EZT8" s="71"/>
      <c r="EZU8" s="71"/>
      <c r="EZV8" s="71"/>
      <c r="EZW8" s="71"/>
      <c r="EZX8" s="71"/>
      <c r="EZY8" s="71"/>
      <c r="EZZ8" s="35"/>
      <c r="FAA8" s="14"/>
      <c r="FAB8" s="71"/>
      <c r="FAC8" s="71"/>
      <c r="FAD8" s="71"/>
      <c r="FAE8" s="71"/>
      <c r="FAF8" s="71"/>
      <c r="FAG8" s="71"/>
      <c r="FAH8" s="71"/>
      <c r="FAI8" s="71"/>
      <c r="FAJ8" s="71"/>
      <c r="FAK8" s="71"/>
      <c r="FAL8" s="71"/>
      <c r="FAM8" s="35"/>
      <c r="FAN8" s="14"/>
      <c r="FAO8" s="71"/>
      <c r="FAP8" s="71"/>
      <c r="FAQ8" s="71"/>
      <c r="FAR8" s="71"/>
      <c r="FAS8" s="71"/>
      <c r="FAT8" s="71"/>
      <c r="FAU8" s="71"/>
      <c r="FAV8" s="71"/>
      <c r="FAW8" s="71"/>
      <c r="FAX8" s="71"/>
      <c r="FAY8" s="71"/>
      <c r="FAZ8" s="35"/>
      <c r="FBA8" s="14"/>
      <c r="FBB8" s="71"/>
      <c r="FBC8" s="71"/>
      <c r="FBD8" s="71"/>
      <c r="FBE8" s="71"/>
      <c r="FBF8" s="71"/>
      <c r="FBG8" s="71"/>
      <c r="FBH8" s="71"/>
      <c r="FBI8" s="71"/>
      <c r="FBJ8" s="71"/>
      <c r="FBK8" s="71"/>
      <c r="FBL8" s="71"/>
      <c r="FBM8" s="35"/>
      <c r="FBN8" s="14"/>
      <c r="FBO8" s="71"/>
      <c r="FBP8" s="71"/>
      <c r="FBQ8" s="71"/>
      <c r="FBR8" s="71"/>
      <c r="FBS8" s="71"/>
      <c r="FBT8" s="71"/>
      <c r="FBU8" s="71"/>
      <c r="FBV8" s="71"/>
      <c r="FBW8" s="71"/>
      <c r="FBX8" s="71"/>
      <c r="FBY8" s="71"/>
      <c r="FBZ8" s="35"/>
      <c r="FCA8" s="14"/>
      <c r="FCB8" s="71"/>
      <c r="FCC8" s="71"/>
      <c r="FCD8" s="71"/>
      <c r="FCE8" s="71"/>
      <c r="FCF8" s="71"/>
      <c r="FCG8" s="71"/>
      <c r="FCH8" s="71"/>
      <c r="FCI8" s="71"/>
      <c r="FCJ8" s="71"/>
      <c r="FCK8" s="71"/>
      <c r="FCL8" s="71"/>
      <c r="FCM8" s="35"/>
      <c r="FCN8" s="14"/>
      <c r="FCO8" s="71"/>
      <c r="FCP8" s="71"/>
      <c r="FCQ8" s="71"/>
      <c r="FCR8" s="71"/>
      <c r="FCS8" s="71"/>
      <c r="FCT8" s="71"/>
      <c r="FCU8" s="71"/>
      <c r="FCV8" s="71"/>
      <c r="FCW8" s="71"/>
      <c r="FCX8" s="71"/>
      <c r="FCY8" s="71"/>
      <c r="FCZ8" s="35"/>
      <c r="FDA8" s="14"/>
      <c r="FDB8" s="71"/>
      <c r="FDC8" s="71"/>
      <c r="FDD8" s="71"/>
      <c r="FDE8" s="71"/>
      <c r="FDF8" s="71"/>
      <c r="FDG8" s="71"/>
      <c r="FDH8" s="71"/>
      <c r="FDI8" s="71"/>
      <c r="FDJ8" s="71"/>
      <c r="FDK8" s="71"/>
      <c r="FDL8" s="71"/>
      <c r="FDM8" s="35"/>
      <c r="FDN8" s="14"/>
      <c r="FDO8" s="71"/>
      <c r="FDP8" s="71"/>
      <c r="FDQ8" s="71"/>
      <c r="FDR8" s="71"/>
      <c r="FDS8" s="71"/>
      <c r="FDT8" s="71"/>
      <c r="FDU8" s="71"/>
      <c r="FDV8" s="71"/>
      <c r="FDW8" s="71"/>
      <c r="FDX8" s="71"/>
      <c r="FDY8" s="71"/>
      <c r="FDZ8" s="35"/>
      <c r="FEA8" s="14"/>
      <c r="FEB8" s="71"/>
      <c r="FEC8" s="71"/>
      <c r="FED8" s="71"/>
      <c r="FEE8" s="71"/>
      <c r="FEF8" s="71"/>
      <c r="FEG8" s="71"/>
      <c r="FEH8" s="71"/>
      <c r="FEI8" s="71"/>
      <c r="FEJ8" s="71"/>
      <c r="FEK8" s="71"/>
      <c r="FEL8" s="71"/>
      <c r="FEM8" s="35"/>
      <c r="FEN8" s="14"/>
      <c r="FEO8" s="71"/>
      <c r="FEP8" s="71"/>
      <c r="FEQ8" s="71"/>
      <c r="FER8" s="71"/>
      <c r="FES8" s="71"/>
      <c r="FET8" s="71"/>
      <c r="FEU8" s="71"/>
      <c r="FEV8" s="71"/>
      <c r="FEW8" s="71"/>
      <c r="FEX8" s="71"/>
      <c r="FEY8" s="71"/>
      <c r="FEZ8" s="35"/>
      <c r="FFA8" s="14"/>
      <c r="FFB8" s="71"/>
      <c r="FFC8" s="71"/>
      <c r="FFD8" s="71"/>
      <c r="FFE8" s="71"/>
      <c r="FFF8" s="71"/>
      <c r="FFG8" s="71"/>
      <c r="FFH8" s="71"/>
      <c r="FFI8" s="71"/>
      <c r="FFJ8" s="71"/>
      <c r="FFK8" s="71"/>
      <c r="FFL8" s="71"/>
      <c r="FFM8" s="35"/>
      <c r="FFN8" s="14"/>
      <c r="FFO8" s="71"/>
      <c r="FFP8" s="71"/>
      <c r="FFQ8" s="71"/>
      <c r="FFR8" s="71"/>
      <c r="FFS8" s="71"/>
      <c r="FFT8" s="71"/>
      <c r="FFU8" s="71"/>
      <c r="FFV8" s="71"/>
      <c r="FFW8" s="71"/>
      <c r="FFX8" s="71"/>
      <c r="FFY8" s="71"/>
      <c r="FFZ8" s="35"/>
      <c r="FGA8" s="14"/>
      <c r="FGB8" s="71"/>
      <c r="FGC8" s="71"/>
      <c r="FGD8" s="71"/>
      <c r="FGE8" s="71"/>
      <c r="FGF8" s="71"/>
      <c r="FGG8" s="71"/>
      <c r="FGH8" s="71"/>
      <c r="FGI8" s="71"/>
      <c r="FGJ8" s="71"/>
      <c r="FGK8" s="71"/>
      <c r="FGL8" s="71"/>
      <c r="FGM8" s="35"/>
      <c r="FGN8" s="14"/>
      <c r="FGO8" s="71"/>
      <c r="FGP8" s="71"/>
      <c r="FGQ8" s="71"/>
      <c r="FGR8" s="71"/>
      <c r="FGS8" s="71"/>
      <c r="FGT8" s="71"/>
      <c r="FGU8" s="71"/>
      <c r="FGV8" s="71"/>
      <c r="FGW8" s="71"/>
      <c r="FGX8" s="71"/>
      <c r="FGY8" s="71"/>
      <c r="FGZ8" s="35"/>
      <c r="FHA8" s="14"/>
      <c r="FHB8" s="71"/>
      <c r="FHC8" s="71"/>
      <c r="FHD8" s="71"/>
      <c r="FHE8" s="71"/>
      <c r="FHF8" s="71"/>
      <c r="FHG8" s="71"/>
      <c r="FHH8" s="71"/>
      <c r="FHI8" s="71"/>
      <c r="FHJ8" s="71"/>
      <c r="FHK8" s="71"/>
      <c r="FHL8" s="71"/>
      <c r="FHM8" s="35"/>
      <c r="FHN8" s="14"/>
      <c r="FHO8" s="71"/>
      <c r="FHP8" s="71"/>
      <c r="FHQ8" s="71"/>
      <c r="FHR8" s="71"/>
      <c r="FHS8" s="71"/>
      <c r="FHT8" s="71"/>
      <c r="FHU8" s="71"/>
      <c r="FHV8" s="71"/>
      <c r="FHW8" s="71"/>
      <c r="FHX8" s="71"/>
      <c r="FHY8" s="71"/>
      <c r="FHZ8" s="35"/>
      <c r="FIA8" s="14"/>
      <c r="FIB8" s="71"/>
      <c r="FIC8" s="71"/>
      <c r="FID8" s="71"/>
      <c r="FIE8" s="71"/>
      <c r="FIF8" s="71"/>
      <c r="FIG8" s="71"/>
      <c r="FIH8" s="71"/>
      <c r="FII8" s="71"/>
      <c r="FIJ8" s="71"/>
      <c r="FIK8" s="71"/>
      <c r="FIL8" s="71"/>
      <c r="FIM8" s="35"/>
      <c r="FIN8" s="14"/>
      <c r="FIO8" s="71"/>
      <c r="FIP8" s="71"/>
      <c r="FIQ8" s="71"/>
      <c r="FIR8" s="71"/>
      <c r="FIS8" s="71"/>
      <c r="FIT8" s="71"/>
      <c r="FIU8" s="71"/>
      <c r="FIV8" s="71"/>
      <c r="FIW8" s="71"/>
      <c r="FIX8" s="71"/>
      <c r="FIY8" s="71"/>
      <c r="FIZ8" s="35"/>
      <c r="FJA8" s="14"/>
      <c r="FJB8" s="71"/>
      <c r="FJC8" s="71"/>
      <c r="FJD8" s="71"/>
      <c r="FJE8" s="71"/>
      <c r="FJF8" s="71"/>
      <c r="FJG8" s="71"/>
      <c r="FJH8" s="71"/>
      <c r="FJI8" s="71"/>
      <c r="FJJ8" s="71"/>
      <c r="FJK8" s="71"/>
      <c r="FJL8" s="71"/>
      <c r="FJM8" s="35"/>
      <c r="FJN8" s="14"/>
      <c r="FJO8" s="71"/>
      <c r="FJP8" s="71"/>
      <c r="FJQ8" s="71"/>
      <c r="FJR8" s="71"/>
      <c r="FJS8" s="71"/>
      <c r="FJT8" s="71"/>
      <c r="FJU8" s="71"/>
      <c r="FJV8" s="71"/>
      <c r="FJW8" s="71"/>
      <c r="FJX8" s="71"/>
      <c r="FJY8" s="71"/>
      <c r="FJZ8" s="35"/>
      <c r="FKA8" s="14"/>
      <c r="FKB8" s="71"/>
      <c r="FKC8" s="71"/>
      <c r="FKD8" s="71"/>
      <c r="FKE8" s="71"/>
      <c r="FKF8" s="71"/>
      <c r="FKG8" s="71"/>
      <c r="FKH8" s="71"/>
      <c r="FKI8" s="71"/>
      <c r="FKJ8" s="71"/>
      <c r="FKK8" s="71"/>
      <c r="FKL8" s="71"/>
      <c r="FKM8" s="35"/>
      <c r="FKN8" s="14"/>
      <c r="FKO8" s="71"/>
      <c r="FKP8" s="71"/>
      <c r="FKQ8" s="71"/>
      <c r="FKR8" s="71"/>
      <c r="FKS8" s="71"/>
      <c r="FKT8" s="71"/>
      <c r="FKU8" s="71"/>
      <c r="FKV8" s="71"/>
      <c r="FKW8" s="71"/>
      <c r="FKX8" s="71"/>
      <c r="FKY8" s="71"/>
      <c r="FKZ8" s="35"/>
      <c r="FLA8" s="14"/>
      <c r="FLB8" s="71"/>
      <c r="FLC8" s="71"/>
      <c r="FLD8" s="71"/>
      <c r="FLE8" s="71"/>
      <c r="FLF8" s="71"/>
      <c r="FLG8" s="71"/>
      <c r="FLH8" s="71"/>
      <c r="FLI8" s="71"/>
      <c r="FLJ8" s="71"/>
      <c r="FLK8" s="71"/>
      <c r="FLL8" s="71"/>
      <c r="FLM8" s="35"/>
      <c r="FLN8" s="14"/>
      <c r="FLO8" s="71"/>
      <c r="FLP8" s="71"/>
      <c r="FLQ8" s="71"/>
      <c r="FLR8" s="71"/>
      <c r="FLS8" s="71"/>
      <c r="FLT8" s="71"/>
      <c r="FLU8" s="71"/>
      <c r="FLV8" s="71"/>
      <c r="FLW8" s="71"/>
      <c r="FLX8" s="71"/>
      <c r="FLY8" s="71"/>
      <c r="FLZ8" s="35"/>
      <c r="FMA8" s="14"/>
      <c r="FMB8" s="71"/>
      <c r="FMC8" s="71"/>
      <c r="FMD8" s="71"/>
      <c r="FME8" s="71"/>
      <c r="FMF8" s="71"/>
      <c r="FMG8" s="71"/>
      <c r="FMH8" s="71"/>
      <c r="FMI8" s="71"/>
      <c r="FMJ8" s="71"/>
      <c r="FMK8" s="71"/>
      <c r="FML8" s="71"/>
      <c r="FMM8" s="35"/>
      <c r="FMN8" s="14"/>
      <c r="FMO8" s="71"/>
      <c r="FMP8" s="71"/>
      <c r="FMQ8" s="71"/>
      <c r="FMR8" s="71"/>
      <c r="FMS8" s="71"/>
      <c r="FMT8" s="71"/>
      <c r="FMU8" s="71"/>
      <c r="FMV8" s="71"/>
      <c r="FMW8" s="71"/>
      <c r="FMX8" s="71"/>
      <c r="FMY8" s="71"/>
      <c r="FMZ8" s="35"/>
      <c r="FNA8" s="14"/>
      <c r="FNB8" s="71"/>
      <c r="FNC8" s="71"/>
      <c r="FND8" s="71"/>
      <c r="FNE8" s="71"/>
      <c r="FNF8" s="71"/>
      <c r="FNG8" s="71"/>
      <c r="FNH8" s="71"/>
      <c r="FNI8" s="71"/>
      <c r="FNJ8" s="71"/>
      <c r="FNK8" s="71"/>
      <c r="FNL8" s="71"/>
      <c r="FNM8" s="35"/>
      <c r="FNN8" s="14"/>
      <c r="FNO8" s="71"/>
      <c r="FNP8" s="71"/>
      <c r="FNQ8" s="71"/>
      <c r="FNR8" s="71"/>
      <c r="FNS8" s="71"/>
      <c r="FNT8" s="71"/>
      <c r="FNU8" s="71"/>
      <c r="FNV8" s="71"/>
      <c r="FNW8" s="71"/>
      <c r="FNX8" s="71"/>
      <c r="FNY8" s="71"/>
      <c r="FNZ8" s="35"/>
      <c r="FOA8" s="14"/>
      <c r="FOB8" s="71"/>
      <c r="FOC8" s="71"/>
      <c r="FOD8" s="71"/>
      <c r="FOE8" s="71"/>
      <c r="FOF8" s="71"/>
      <c r="FOG8" s="71"/>
      <c r="FOH8" s="71"/>
      <c r="FOI8" s="71"/>
      <c r="FOJ8" s="71"/>
      <c r="FOK8" s="71"/>
      <c r="FOL8" s="71"/>
      <c r="FOM8" s="35"/>
      <c r="FON8" s="14"/>
      <c r="FOO8" s="71"/>
      <c r="FOP8" s="71"/>
      <c r="FOQ8" s="71"/>
      <c r="FOR8" s="71"/>
      <c r="FOS8" s="71"/>
      <c r="FOT8" s="71"/>
      <c r="FOU8" s="71"/>
      <c r="FOV8" s="71"/>
      <c r="FOW8" s="71"/>
      <c r="FOX8" s="71"/>
      <c r="FOY8" s="71"/>
      <c r="FOZ8" s="35"/>
      <c r="FPA8" s="14"/>
      <c r="FPB8" s="71"/>
      <c r="FPC8" s="71"/>
      <c r="FPD8" s="71"/>
      <c r="FPE8" s="71"/>
      <c r="FPF8" s="71"/>
      <c r="FPG8" s="71"/>
      <c r="FPH8" s="71"/>
      <c r="FPI8" s="71"/>
      <c r="FPJ8" s="71"/>
      <c r="FPK8" s="71"/>
      <c r="FPL8" s="71"/>
      <c r="FPM8" s="35"/>
      <c r="FPN8" s="14"/>
      <c r="FPO8" s="71"/>
      <c r="FPP8" s="71"/>
      <c r="FPQ8" s="71"/>
      <c r="FPR8" s="71"/>
      <c r="FPS8" s="71"/>
      <c r="FPT8" s="71"/>
      <c r="FPU8" s="71"/>
      <c r="FPV8" s="71"/>
      <c r="FPW8" s="71"/>
      <c r="FPX8" s="71"/>
      <c r="FPY8" s="71"/>
      <c r="FPZ8" s="35"/>
      <c r="FQA8" s="14"/>
      <c r="FQB8" s="71"/>
      <c r="FQC8" s="71"/>
      <c r="FQD8" s="71"/>
      <c r="FQE8" s="71"/>
      <c r="FQF8" s="71"/>
      <c r="FQG8" s="71"/>
      <c r="FQH8" s="71"/>
      <c r="FQI8" s="71"/>
      <c r="FQJ8" s="71"/>
      <c r="FQK8" s="71"/>
      <c r="FQL8" s="71"/>
      <c r="FQM8" s="35"/>
      <c r="FQN8" s="14"/>
      <c r="FQO8" s="71"/>
      <c r="FQP8" s="71"/>
      <c r="FQQ8" s="71"/>
      <c r="FQR8" s="71"/>
      <c r="FQS8" s="71"/>
      <c r="FQT8" s="71"/>
      <c r="FQU8" s="71"/>
      <c r="FQV8" s="71"/>
      <c r="FQW8" s="71"/>
      <c r="FQX8" s="71"/>
      <c r="FQY8" s="71"/>
      <c r="FQZ8" s="35"/>
      <c r="FRA8" s="14"/>
      <c r="FRB8" s="71"/>
      <c r="FRC8" s="71"/>
      <c r="FRD8" s="71"/>
      <c r="FRE8" s="71"/>
      <c r="FRF8" s="71"/>
      <c r="FRG8" s="71"/>
      <c r="FRH8" s="71"/>
      <c r="FRI8" s="71"/>
      <c r="FRJ8" s="71"/>
      <c r="FRK8" s="71"/>
      <c r="FRL8" s="71"/>
      <c r="FRM8" s="35"/>
      <c r="FRN8" s="14"/>
      <c r="FRO8" s="71"/>
      <c r="FRP8" s="71"/>
      <c r="FRQ8" s="71"/>
      <c r="FRR8" s="71"/>
      <c r="FRS8" s="71"/>
      <c r="FRT8" s="71"/>
      <c r="FRU8" s="71"/>
      <c r="FRV8" s="71"/>
      <c r="FRW8" s="71"/>
      <c r="FRX8" s="71"/>
      <c r="FRY8" s="71"/>
      <c r="FRZ8" s="35"/>
      <c r="FSA8" s="14"/>
      <c r="FSB8" s="71"/>
      <c r="FSC8" s="71"/>
      <c r="FSD8" s="71"/>
      <c r="FSE8" s="71"/>
      <c r="FSF8" s="71"/>
      <c r="FSG8" s="71"/>
      <c r="FSH8" s="71"/>
      <c r="FSI8" s="71"/>
      <c r="FSJ8" s="71"/>
      <c r="FSK8" s="71"/>
      <c r="FSL8" s="71"/>
      <c r="FSM8" s="35"/>
      <c r="FSN8" s="14"/>
      <c r="FSO8" s="71"/>
      <c r="FSP8" s="71"/>
      <c r="FSQ8" s="71"/>
      <c r="FSR8" s="71"/>
      <c r="FSS8" s="71"/>
      <c r="FST8" s="71"/>
      <c r="FSU8" s="71"/>
      <c r="FSV8" s="71"/>
      <c r="FSW8" s="71"/>
      <c r="FSX8" s="71"/>
      <c r="FSY8" s="71"/>
      <c r="FSZ8" s="35"/>
      <c r="FTA8" s="14"/>
      <c r="FTB8" s="71"/>
      <c r="FTC8" s="71"/>
      <c r="FTD8" s="71"/>
      <c r="FTE8" s="71"/>
      <c r="FTF8" s="71"/>
      <c r="FTG8" s="71"/>
      <c r="FTH8" s="71"/>
      <c r="FTI8" s="71"/>
      <c r="FTJ8" s="71"/>
      <c r="FTK8" s="71"/>
      <c r="FTL8" s="71"/>
      <c r="FTM8" s="35"/>
      <c r="FTN8" s="14"/>
      <c r="FTO8" s="71"/>
      <c r="FTP8" s="71"/>
      <c r="FTQ8" s="71"/>
      <c r="FTR8" s="71"/>
      <c r="FTS8" s="71"/>
      <c r="FTT8" s="71"/>
      <c r="FTU8" s="71"/>
      <c r="FTV8" s="71"/>
      <c r="FTW8" s="71"/>
      <c r="FTX8" s="71"/>
      <c r="FTY8" s="71"/>
      <c r="FTZ8" s="35"/>
      <c r="FUA8" s="14"/>
      <c r="FUB8" s="71"/>
      <c r="FUC8" s="71"/>
      <c r="FUD8" s="71"/>
      <c r="FUE8" s="71"/>
      <c r="FUF8" s="71"/>
      <c r="FUG8" s="71"/>
      <c r="FUH8" s="71"/>
      <c r="FUI8" s="71"/>
      <c r="FUJ8" s="71"/>
      <c r="FUK8" s="71"/>
      <c r="FUL8" s="71"/>
      <c r="FUM8" s="35"/>
      <c r="FUN8" s="14"/>
      <c r="FUO8" s="71"/>
      <c r="FUP8" s="71"/>
      <c r="FUQ8" s="71"/>
      <c r="FUR8" s="71"/>
      <c r="FUS8" s="71"/>
      <c r="FUT8" s="71"/>
      <c r="FUU8" s="71"/>
      <c r="FUV8" s="71"/>
      <c r="FUW8" s="71"/>
      <c r="FUX8" s="71"/>
      <c r="FUY8" s="71"/>
      <c r="FUZ8" s="35"/>
      <c r="FVA8" s="14"/>
      <c r="FVB8" s="71"/>
      <c r="FVC8" s="71"/>
      <c r="FVD8" s="71"/>
      <c r="FVE8" s="71"/>
      <c r="FVF8" s="71"/>
      <c r="FVG8" s="71"/>
      <c r="FVH8" s="71"/>
      <c r="FVI8" s="71"/>
      <c r="FVJ8" s="71"/>
      <c r="FVK8" s="71"/>
      <c r="FVL8" s="71"/>
      <c r="FVM8" s="35"/>
      <c r="FVN8" s="14"/>
      <c r="FVO8" s="71"/>
      <c r="FVP8" s="71"/>
      <c r="FVQ8" s="71"/>
      <c r="FVR8" s="71"/>
      <c r="FVS8" s="71"/>
      <c r="FVT8" s="71"/>
      <c r="FVU8" s="71"/>
      <c r="FVV8" s="71"/>
      <c r="FVW8" s="71"/>
      <c r="FVX8" s="71"/>
      <c r="FVY8" s="71"/>
      <c r="FVZ8" s="35"/>
      <c r="FWA8" s="14"/>
      <c r="FWB8" s="71"/>
      <c r="FWC8" s="71"/>
      <c r="FWD8" s="71"/>
      <c r="FWE8" s="71"/>
      <c r="FWF8" s="71"/>
      <c r="FWG8" s="71"/>
      <c r="FWH8" s="71"/>
      <c r="FWI8" s="71"/>
      <c r="FWJ8" s="71"/>
      <c r="FWK8" s="71"/>
      <c r="FWL8" s="71"/>
      <c r="FWM8" s="35"/>
      <c r="FWN8" s="14"/>
      <c r="FWO8" s="71"/>
      <c r="FWP8" s="71"/>
      <c r="FWQ8" s="71"/>
      <c r="FWR8" s="71"/>
      <c r="FWS8" s="71"/>
      <c r="FWT8" s="71"/>
      <c r="FWU8" s="71"/>
      <c r="FWV8" s="71"/>
      <c r="FWW8" s="71"/>
      <c r="FWX8" s="71"/>
      <c r="FWY8" s="71"/>
      <c r="FWZ8" s="35"/>
      <c r="FXA8" s="14"/>
      <c r="FXB8" s="71"/>
      <c r="FXC8" s="71"/>
      <c r="FXD8" s="71"/>
      <c r="FXE8" s="71"/>
      <c r="FXF8" s="71"/>
      <c r="FXG8" s="71"/>
      <c r="FXH8" s="71"/>
      <c r="FXI8" s="71"/>
      <c r="FXJ8" s="71"/>
      <c r="FXK8" s="71"/>
      <c r="FXL8" s="71"/>
      <c r="FXM8" s="35"/>
      <c r="FXN8" s="14"/>
      <c r="FXO8" s="71"/>
      <c r="FXP8" s="71"/>
      <c r="FXQ8" s="71"/>
      <c r="FXR8" s="71"/>
      <c r="FXS8" s="71"/>
      <c r="FXT8" s="71"/>
      <c r="FXU8" s="71"/>
      <c r="FXV8" s="71"/>
      <c r="FXW8" s="71"/>
      <c r="FXX8" s="71"/>
      <c r="FXY8" s="71"/>
      <c r="FXZ8" s="35"/>
      <c r="FYA8" s="14"/>
      <c r="FYB8" s="71"/>
      <c r="FYC8" s="71"/>
      <c r="FYD8" s="71"/>
      <c r="FYE8" s="71"/>
      <c r="FYF8" s="71"/>
      <c r="FYG8" s="71"/>
      <c r="FYH8" s="71"/>
      <c r="FYI8" s="71"/>
      <c r="FYJ8" s="71"/>
      <c r="FYK8" s="71"/>
      <c r="FYL8" s="71"/>
      <c r="FYM8" s="35"/>
      <c r="FYN8" s="14"/>
      <c r="FYO8" s="71"/>
      <c r="FYP8" s="71"/>
      <c r="FYQ8" s="71"/>
      <c r="FYR8" s="71"/>
      <c r="FYS8" s="71"/>
      <c r="FYT8" s="71"/>
      <c r="FYU8" s="71"/>
      <c r="FYV8" s="71"/>
      <c r="FYW8" s="71"/>
      <c r="FYX8" s="71"/>
      <c r="FYY8" s="71"/>
      <c r="FYZ8" s="35"/>
      <c r="FZA8" s="14"/>
      <c r="FZB8" s="71"/>
      <c r="FZC8" s="71"/>
      <c r="FZD8" s="71"/>
      <c r="FZE8" s="71"/>
      <c r="FZF8" s="71"/>
      <c r="FZG8" s="71"/>
      <c r="FZH8" s="71"/>
      <c r="FZI8" s="71"/>
      <c r="FZJ8" s="71"/>
      <c r="FZK8" s="71"/>
      <c r="FZL8" s="71"/>
      <c r="FZM8" s="35"/>
      <c r="FZN8" s="14"/>
      <c r="FZO8" s="71"/>
      <c r="FZP8" s="71"/>
      <c r="FZQ8" s="71"/>
      <c r="FZR8" s="71"/>
      <c r="FZS8" s="71"/>
      <c r="FZT8" s="71"/>
      <c r="FZU8" s="71"/>
      <c r="FZV8" s="71"/>
      <c r="FZW8" s="71"/>
      <c r="FZX8" s="71"/>
      <c r="FZY8" s="71"/>
      <c r="FZZ8" s="35"/>
      <c r="GAA8" s="14"/>
      <c r="GAB8" s="71"/>
      <c r="GAC8" s="71"/>
      <c r="GAD8" s="71"/>
      <c r="GAE8" s="71"/>
      <c r="GAF8" s="71"/>
      <c r="GAG8" s="71"/>
      <c r="GAH8" s="71"/>
      <c r="GAI8" s="71"/>
      <c r="GAJ8" s="71"/>
      <c r="GAK8" s="71"/>
      <c r="GAL8" s="71"/>
      <c r="GAM8" s="35"/>
      <c r="GAN8" s="14"/>
      <c r="GAO8" s="71"/>
      <c r="GAP8" s="71"/>
      <c r="GAQ8" s="71"/>
      <c r="GAR8" s="71"/>
      <c r="GAS8" s="71"/>
      <c r="GAT8" s="71"/>
      <c r="GAU8" s="71"/>
      <c r="GAV8" s="71"/>
      <c r="GAW8" s="71"/>
      <c r="GAX8" s="71"/>
      <c r="GAY8" s="71"/>
      <c r="GAZ8" s="35"/>
      <c r="GBA8" s="14"/>
      <c r="GBB8" s="71"/>
      <c r="GBC8" s="71"/>
      <c r="GBD8" s="71"/>
      <c r="GBE8" s="71"/>
      <c r="GBF8" s="71"/>
      <c r="GBG8" s="71"/>
      <c r="GBH8" s="71"/>
      <c r="GBI8" s="71"/>
      <c r="GBJ8" s="71"/>
      <c r="GBK8" s="71"/>
      <c r="GBL8" s="71"/>
      <c r="GBM8" s="35"/>
      <c r="GBN8" s="14"/>
      <c r="GBO8" s="71"/>
      <c r="GBP8" s="71"/>
      <c r="GBQ8" s="71"/>
      <c r="GBR8" s="71"/>
      <c r="GBS8" s="71"/>
      <c r="GBT8" s="71"/>
      <c r="GBU8" s="71"/>
      <c r="GBV8" s="71"/>
      <c r="GBW8" s="71"/>
      <c r="GBX8" s="71"/>
      <c r="GBY8" s="71"/>
      <c r="GBZ8" s="35"/>
      <c r="GCA8" s="14"/>
      <c r="GCB8" s="71"/>
      <c r="GCC8" s="71"/>
      <c r="GCD8" s="71"/>
      <c r="GCE8" s="71"/>
      <c r="GCF8" s="71"/>
      <c r="GCG8" s="71"/>
      <c r="GCH8" s="71"/>
      <c r="GCI8" s="71"/>
      <c r="GCJ8" s="71"/>
      <c r="GCK8" s="71"/>
      <c r="GCL8" s="71"/>
      <c r="GCM8" s="35"/>
      <c r="GCN8" s="14"/>
      <c r="GCO8" s="71"/>
      <c r="GCP8" s="71"/>
      <c r="GCQ8" s="71"/>
      <c r="GCR8" s="71"/>
      <c r="GCS8" s="71"/>
      <c r="GCT8" s="71"/>
      <c r="GCU8" s="71"/>
      <c r="GCV8" s="71"/>
      <c r="GCW8" s="71"/>
      <c r="GCX8" s="71"/>
      <c r="GCY8" s="71"/>
      <c r="GCZ8" s="35"/>
      <c r="GDA8" s="14"/>
      <c r="GDB8" s="71"/>
      <c r="GDC8" s="71"/>
      <c r="GDD8" s="71"/>
      <c r="GDE8" s="71"/>
      <c r="GDF8" s="71"/>
      <c r="GDG8" s="71"/>
      <c r="GDH8" s="71"/>
      <c r="GDI8" s="71"/>
      <c r="GDJ8" s="71"/>
      <c r="GDK8" s="71"/>
      <c r="GDL8" s="71"/>
      <c r="GDM8" s="35"/>
      <c r="GDN8" s="14"/>
      <c r="GDO8" s="71"/>
      <c r="GDP8" s="71"/>
      <c r="GDQ8" s="71"/>
      <c r="GDR8" s="71"/>
      <c r="GDS8" s="71"/>
      <c r="GDT8" s="71"/>
      <c r="GDU8" s="71"/>
      <c r="GDV8" s="71"/>
      <c r="GDW8" s="71"/>
      <c r="GDX8" s="71"/>
      <c r="GDY8" s="71"/>
      <c r="GDZ8" s="35"/>
      <c r="GEA8" s="14"/>
      <c r="GEB8" s="71"/>
      <c r="GEC8" s="71"/>
      <c r="GED8" s="71"/>
      <c r="GEE8" s="71"/>
      <c r="GEF8" s="71"/>
      <c r="GEG8" s="71"/>
      <c r="GEH8" s="71"/>
      <c r="GEI8" s="71"/>
      <c r="GEJ8" s="71"/>
      <c r="GEK8" s="71"/>
      <c r="GEL8" s="71"/>
      <c r="GEM8" s="35"/>
      <c r="GEN8" s="14"/>
      <c r="GEO8" s="71"/>
      <c r="GEP8" s="71"/>
      <c r="GEQ8" s="71"/>
      <c r="GER8" s="71"/>
      <c r="GES8" s="71"/>
      <c r="GET8" s="71"/>
      <c r="GEU8" s="71"/>
      <c r="GEV8" s="71"/>
      <c r="GEW8" s="71"/>
      <c r="GEX8" s="71"/>
      <c r="GEY8" s="71"/>
      <c r="GEZ8" s="35"/>
      <c r="GFA8" s="14"/>
      <c r="GFB8" s="71"/>
      <c r="GFC8" s="71"/>
      <c r="GFD8" s="71"/>
      <c r="GFE8" s="71"/>
      <c r="GFF8" s="71"/>
      <c r="GFG8" s="71"/>
      <c r="GFH8" s="71"/>
      <c r="GFI8" s="71"/>
      <c r="GFJ8" s="71"/>
      <c r="GFK8" s="71"/>
      <c r="GFL8" s="71"/>
      <c r="GFM8" s="35"/>
      <c r="GFN8" s="14"/>
      <c r="GFO8" s="71"/>
      <c r="GFP8" s="71"/>
      <c r="GFQ8" s="71"/>
      <c r="GFR8" s="71"/>
      <c r="GFS8" s="71"/>
      <c r="GFT8" s="71"/>
      <c r="GFU8" s="71"/>
      <c r="GFV8" s="71"/>
      <c r="GFW8" s="71"/>
      <c r="GFX8" s="71"/>
      <c r="GFY8" s="71"/>
      <c r="GFZ8" s="35"/>
      <c r="GGA8" s="14"/>
      <c r="GGB8" s="71"/>
      <c r="GGC8" s="71"/>
      <c r="GGD8" s="71"/>
      <c r="GGE8" s="71"/>
      <c r="GGF8" s="71"/>
      <c r="GGG8" s="71"/>
      <c r="GGH8" s="71"/>
      <c r="GGI8" s="71"/>
      <c r="GGJ8" s="71"/>
      <c r="GGK8" s="71"/>
      <c r="GGL8" s="71"/>
      <c r="GGM8" s="35"/>
      <c r="GGN8" s="14"/>
      <c r="GGO8" s="71"/>
      <c r="GGP8" s="71"/>
      <c r="GGQ8" s="71"/>
      <c r="GGR8" s="71"/>
      <c r="GGS8" s="71"/>
      <c r="GGT8" s="71"/>
      <c r="GGU8" s="71"/>
      <c r="GGV8" s="71"/>
      <c r="GGW8" s="71"/>
      <c r="GGX8" s="71"/>
      <c r="GGY8" s="71"/>
      <c r="GGZ8" s="35"/>
      <c r="GHA8" s="14"/>
      <c r="GHB8" s="71"/>
      <c r="GHC8" s="71"/>
      <c r="GHD8" s="71"/>
      <c r="GHE8" s="71"/>
      <c r="GHF8" s="71"/>
      <c r="GHG8" s="71"/>
      <c r="GHH8" s="71"/>
      <c r="GHI8" s="71"/>
      <c r="GHJ8" s="71"/>
      <c r="GHK8" s="71"/>
      <c r="GHL8" s="71"/>
      <c r="GHM8" s="35"/>
      <c r="GHN8" s="14"/>
      <c r="GHO8" s="71"/>
      <c r="GHP8" s="71"/>
      <c r="GHQ8" s="71"/>
      <c r="GHR8" s="71"/>
      <c r="GHS8" s="71"/>
      <c r="GHT8" s="71"/>
      <c r="GHU8" s="71"/>
      <c r="GHV8" s="71"/>
      <c r="GHW8" s="71"/>
      <c r="GHX8" s="71"/>
      <c r="GHY8" s="71"/>
      <c r="GHZ8" s="35"/>
      <c r="GIA8" s="14"/>
      <c r="GIB8" s="71"/>
      <c r="GIC8" s="71"/>
      <c r="GID8" s="71"/>
      <c r="GIE8" s="71"/>
      <c r="GIF8" s="71"/>
      <c r="GIG8" s="71"/>
      <c r="GIH8" s="71"/>
      <c r="GII8" s="71"/>
      <c r="GIJ8" s="71"/>
      <c r="GIK8" s="71"/>
      <c r="GIL8" s="71"/>
      <c r="GIM8" s="35"/>
      <c r="GIN8" s="14"/>
      <c r="GIO8" s="71"/>
      <c r="GIP8" s="71"/>
      <c r="GIQ8" s="71"/>
      <c r="GIR8" s="71"/>
      <c r="GIS8" s="71"/>
      <c r="GIT8" s="71"/>
      <c r="GIU8" s="71"/>
      <c r="GIV8" s="71"/>
      <c r="GIW8" s="71"/>
      <c r="GIX8" s="71"/>
      <c r="GIY8" s="71"/>
      <c r="GIZ8" s="35"/>
      <c r="GJA8" s="14"/>
      <c r="GJB8" s="71"/>
      <c r="GJC8" s="71"/>
      <c r="GJD8" s="71"/>
      <c r="GJE8" s="71"/>
      <c r="GJF8" s="71"/>
      <c r="GJG8" s="71"/>
      <c r="GJH8" s="71"/>
      <c r="GJI8" s="71"/>
      <c r="GJJ8" s="71"/>
      <c r="GJK8" s="71"/>
      <c r="GJL8" s="71"/>
      <c r="GJM8" s="35"/>
      <c r="GJN8" s="14"/>
      <c r="GJO8" s="71"/>
      <c r="GJP8" s="71"/>
      <c r="GJQ8" s="71"/>
      <c r="GJR8" s="71"/>
      <c r="GJS8" s="71"/>
      <c r="GJT8" s="71"/>
      <c r="GJU8" s="71"/>
      <c r="GJV8" s="71"/>
      <c r="GJW8" s="71"/>
      <c r="GJX8" s="71"/>
      <c r="GJY8" s="71"/>
      <c r="GJZ8" s="35"/>
      <c r="GKA8" s="14"/>
      <c r="GKB8" s="71"/>
      <c r="GKC8" s="71"/>
      <c r="GKD8" s="71"/>
      <c r="GKE8" s="71"/>
      <c r="GKF8" s="71"/>
      <c r="GKG8" s="71"/>
      <c r="GKH8" s="71"/>
      <c r="GKI8" s="71"/>
      <c r="GKJ8" s="71"/>
      <c r="GKK8" s="71"/>
      <c r="GKL8" s="71"/>
      <c r="GKM8" s="35"/>
      <c r="GKN8" s="14"/>
      <c r="GKO8" s="71"/>
      <c r="GKP8" s="71"/>
      <c r="GKQ8" s="71"/>
      <c r="GKR8" s="71"/>
      <c r="GKS8" s="71"/>
      <c r="GKT8" s="71"/>
      <c r="GKU8" s="71"/>
      <c r="GKV8" s="71"/>
      <c r="GKW8" s="71"/>
      <c r="GKX8" s="71"/>
      <c r="GKY8" s="71"/>
      <c r="GKZ8" s="35"/>
      <c r="GLA8" s="14"/>
      <c r="GLB8" s="71"/>
      <c r="GLC8" s="71"/>
      <c r="GLD8" s="71"/>
      <c r="GLE8" s="71"/>
      <c r="GLF8" s="71"/>
      <c r="GLG8" s="71"/>
      <c r="GLH8" s="71"/>
      <c r="GLI8" s="71"/>
      <c r="GLJ8" s="71"/>
      <c r="GLK8" s="71"/>
      <c r="GLL8" s="71"/>
      <c r="GLM8" s="35"/>
      <c r="GLN8" s="14"/>
      <c r="GLO8" s="71"/>
      <c r="GLP8" s="71"/>
      <c r="GLQ8" s="71"/>
      <c r="GLR8" s="71"/>
      <c r="GLS8" s="71"/>
      <c r="GLT8" s="71"/>
      <c r="GLU8" s="71"/>
      <c r="GLV8" s="71"/>
      <c r="GLW8" s="71"/>
      <c r="GLX8" s="71"/>
      <c r="GLY8" s="71"/>
      <c r="GLZ8" s="35"/>
      <c r="GMA8" s="14"/>
      <c r="GMB8" s="71"/>
      <c r="GMC8" s="71"/>
      <c r="GMD8" s="71"/>
      <c r="GME8" s="71"/>
      <c r="GMF8" s="71"/>
      <c r="GMG8" s="71"/>
      <c r="GMH8" s="71"/>
      <c r="GMI8" s="71"/>
      <c r="GMJ8" s="71"/>
      <c r="GMK8" s="71"/>
      <c r="GML8" s="71"/>
      <c r="GMM8" s="35"/>
      <c r="GMN8" s="14"/>
      <c r="GMO8" s="71"/>
      <c r="GMP8" s="71"/>
      <c r="GMQ8" s="71"/>
      <c r="GMR8" s="71"/>
      <c r="GMS8" s="71"/>
      <c r="GMT8" s="71"/>
      <c r="GMU8" s="71"/>
      <c r="GMV8" s="71"/>
      <c r="GMW8" s="71"/>
      <c r="GMX8" s="71"/>
      <c r="GMY8" s="71"/>
      <c r="GMZ8" s="35"/>
      <c r="GNA8" s="14"/>
      <c r="GNB8" s="71"/>
      <c r="GNC8" s="71"/>
      <c r="GND8" s="71"/>
      <c r="GNE8" s="71"/>
      <c r="GNF8" s="71"/>
      <c r="GNG8" s="71"/>
      <c r="GNH8" s="71"/>
      <c r="GNI8" s="71"/>
      <c r="GNJ8" s="71"/>
      <c r="GNK8" s="71"/>
      <c r="GNL8" s="71"/>
      <c r="GNM8" s="35"/>
      <c r="GNN8" s="14"/>
      <c r="GNO8" s="71"/>
      <c r="GNP8" s="71"/>
      <c r="GNQ8" s="71"/>
      <c r="GNR8" s="71"/>
      <c r="GNS8" s="71"/>
      <c r="GNT8" s="71"/>
      <c r="GNU8" s="71"/>
      <c r="GNV8" s="71"/>
      <c r="GNW8" s="71"/>
      <c r="GNX8" s="71"/>
      <c r="GNY8" s="71"/>
      <c r="GNZ8" s="35"/>
      <c r="GOA8" s="14"/>
      <c r="GOB8" s="71"/>
      <c r="GOC8" s="71"/>
      <c r="GOD8" s="71"/>
      <c r="GOE8" s="71"/>
      <c r="GOF8" s="71"/>
      <c r="GOG8" s="71"/>
      <c r="GOH8" s="71"/>
      <c r="GOI8" s="71"/>
      <c r="GOJ8" s="71"/>
      <c r="GOK8" s="71"/>
      <c r="GOL8" s="71"/>
      <c r="GOM8" s="35"/>
      <c r="GON8" s="14"/>
      <c r="GOO8" s="71"/>
      <c r="GOP8" s="71"/>
      <c r="GOQ8" s="71"/>
      <c r="GOR8" s="71"/>
      <c r="GOS8" s="71"/>
      <c r="GOT8" s="71"/>
      <c r="GOU8" s="71"/>
      <c r="GOV8" s="71"/>
      <c r="GOW8" s="71"/>
      <c r="GOX8" s="71"/>
      <c r="GOY8" s="71"/>
      <c r="GOZ8" s="35"/>
      <c r="GPA8" s="14"/>
      <c r="GPB8" s="71"/>
      <c r="GPC8" s="71"/>
      <c r="GPD8" s="71"/>
      <c r="GPE8" s="71"/>
      <c r="GPF8" s="71"/>
      <c r="GPG8" s="71"/>
      <c r="GPH8" s="71"/>
      <c r="GPI8" s="71"/>
      <c r="GPJ8" s="71"/>
      <c r="GPK8" s="71"/>
      <c r="GPL8" s="71"/>
      <c r="GPM8" s="35"/>
      <c r="GPN8" s="14"/>
      <c r="GPO8" s="71"/>
      <c r="GPP8" s="71"/>
      <c r="GPQ8" s="71"/>
      <c r="GPR8" s="71"/>
      <c r="GPS8" s="71"/>
      <c r="GPT8" s="71"/>
      <c r="GPU8" s="71"/>
      <c r="GPV8" s="71"/>
      <c r="GPW8" s="71"/>
      <c r="GPX8" s="71"/>
      <c r="GPY8" s="71"/>
      <c r="GPZ8" s="35"/>
      <c r="GQA8" s="14"/>
      <c r="GQB8" s="71"/>
      <c r="GQC8" s="71"/>
      <c r="GQD8" s="71"/>
      <c r="GQE8" s="71"/>
      <c r="GQF8" s="71"/>
      <c r="GQG8" s="71"/>
      <c r="GQH8" s="71"/>
      <c r="GQI8" s="71"/>
      <c r="GQJ8" s="71"/>
      <c r="GQK8" s="71"/>
      <c r="GQL8" s="71"/>
      <c r="GQM8" s="35"/>
      <c r="GQN8" s="14"/>
      <c r="GQO8" s="71"/>
      <c r="GQP8" s="71"/>
      <c r="GQQ8" s="71"/>
      <c r="GQR8" s="71"/>
      <c r="GQS8" s="71"/>
      <c r="GQT8" s="71"/>
      <c r="GQU8" s="71"/>
      <c r="GQV8" s="71"/>
      <c r="GQW8" s="71"/>
      <c r="GQX8" s="71"/>
      <c r="GQY8" s="71"/>
      <c r="GQZ8" s="35"/>
      <c r="GRA8" s="14"/>
      <c r="GRB8" s="71"/>
      <c r="GRC8" s="71"/>
      <c r="GRD8" s="71"/>
      <c r="GRE8" s="71"/>
      <c r="GRF8" s="71"/>
      <c r="GRG8" s="71"/>
      <c r="GRH8" s="71"/>
      <c r="GRI8" s="71"/>
      <c r="GRJ8" s="71"/>
      <c r="GRK8" s="71"/>
      <c r="GRL8" s="71"/>
      <c r="GRM8" s="35"/>
      <c r="GRN8" s="14"/>
      <c r="GRO8" s="71"/>
      <c r="GRP8" s="71"/>
      <c r="GRQ8" s="71"/>
      <c r="GRR8" s="71"/>
      <c r="GRS8" s="71"/>
      <c r="GRT8" s="71"/>
      <c r="GRU8" s="71"/>
      <c r="GRV8" s="71"/>
      <c r="GRW8" s="71"/>
      <c r="GRX8" s="71"/>
      <c r="GRY8" s="71"/>
      <c r="GRZ8" s="35"/>
      <c r="GSA8" s="14"/>
      <c r="GSB8" s="71"/>
      <c r="GSC8" s="71"/>
      <c r="GSD8" s="71"/>
      <c r="GSE8" s="71"/>
      <c r="GSF8" s="71"/>
      <c r="GSG8" s="71"/>
      <c r="GSH8" s="71"/>
      <c r="GSI8" s="71"/>
      <c r="GSJ8" s="71"/>
      <c r="GSK8" s="71"/>
      <c r="GSL8" s="71"/>
      <c r="GSM8" s="35"/>
      <c r="GSN8" s="14"/>
      <c r="GSO8" s="71"/>
      <c r="GSP8" s="71"/>
      <c r="GSQ8" s="71"/>
      <c r="GSR8" s="71"/>
      <c r="GSS8" s="71"/>
      <c r="GST8" s="71"/>
      <c r="GSU8" s="71"/>
      <c r="GSV8" s="71"/>
      <c r="GSW8" s="71"/>
      <c r="GSX8" s="71"/>
      <c r="GSY8" s="71"/>
      <c r="GSZ8" s="35"/>
      <c r="GTA8" s="14"/>
      <c r="GTB8" s="71"/>
      <c r="GTC8" s="71"/>
      <c r="GTD8" s="71"/>
      <c r="GTE8" s="71"/>
      <c r="GTF8" s="71"/>
      <c r="GTG8" s="71"/>
      <c r="GTH8" s="71"/>
      <c r="GTI8" s="71"/>
      <c r="GTJ8" s="71"/>
      <c r="GTK8" s="71"/>
      <c r="GTL8" s="71"/>
      <c r="GTM8" s="35"/>
      <c r="GTN8" s="14"/>
      <c r="GTO8" s="71"/>
      <c r="GTP8" s="71"/>
      <c r="GTQ8" s="71"/>
      <c r="GTR8" s="71"/>
      <c r="GTS8" s="71"/>
      <c r="GTT8" s="71"/>
      <c r="GTU8" s="71"/>
      <c r="GTV8" s="71"/>
      <c r="GTW8" s="71"/>
      <c r="GTX8" s="71"/>
      <c r="GTY8" s="71"/>
      <c r="GTZ8" s="35"/>
      <c r="GUA8" s="14"/>
      <c r="GUB8" s="71"/>
      <c r="GUC8" s="71"/>
      <c r="GUD8" s="71"/>
      <c r="GUE8" s="71"/>
      <c r="GUF8" s="71"/>
      <c r="GUG8" s="71"/>
      <c r="GUH8" s="71"/>
      <c r="GUI8" s="71"/>
      <c r="GUJ8" s="71"/>
      <c r="GUK8" s="71"/>
      <c r="GUL8" s="71"/>
      <c r="GUM8" s="35"/>
      <c r="GUN8" s="14"/>
      <c r="GUO8" s="71"/>
      <c r="GUP8" s="71"/>
      <c r="GUQ8" s="71"/>
      <c r="GUR8" s="71"/>
      <c r="GUS8" s="71"/>
      <c r="GUT8" s="71"/>
      <c r="GUU8" s="71"/>
      <c r="GUV8" s="71"/>
      <c r="GUW8" s="71"/>
      <c r="GUX8" s="71"/>
      <c r="GUY8" s="71"/>
      <c r="GUZ8" s="35"/>
      <c r="GVA8" s="14"/>
      <c r="GVB8" s="71"/>
      <c r="GVC8" s="71"/>
      <c r="GVD8" s="71"/>
      <c r="GVE8" s="71"/>
      <c r="GVF8" s="71"/>
      <c r="GVG8" s="71"/>
      <c r="GVH8" s="71"/>
      <c r="GVI8" s="71"/>
      <c r="GVJ8" s="71"/>
      <c r="GVK8" s="71"/>
      <c r="GVL8" s="71"/>
      <c r="GVM8" s="35"/>
      <c r="GVN8" s="14"/>
      <c r="GVO8" s="71"/>
      <c r="GVP8" s="71"/>
      <c r="GVQ8" s="71"/>
      <c r="GVR8" s="71"/>
      <c r="GVS8" s="71"/>
      <c r="GVT8" s="71"/>
      <c r="GVU8" s="71"/>
      <c r="GVV8" s="71"/>
      <c r="GVW8" s="71"/>
      <c r="GVX8" s="71"/>
      <c r="GVY8" s="71"/>
      <c r="GVZ8" s="35"/>
      <c r="GWA8" s="14"/>
      <c r="GWB8" s="71"/>
      <c r="GWC8" s="71"/>
      <c r="GWD8" s="71"/>
      <c r="GWE8" s="71"/>
      <c r="GWF8" s="71"/>
      <c r="GWG8" s="71"/>
      <c r="GWH8" s="71"/>
      <c r="GWI8" s="71"/>
      <c r="GWJ8" s="71"/>
      <c r="GWK8" s="71"/>
      <c r="GWL8" s="71"/>
      <c r="GWM8" s="35"/>
      <c r="GWN8" s="14"/>
      <c r="GWO8" s="71"/>
      <c r="GWP8" s="71"/>
      <c r="GWQ8" s="71"/>
      <c r="GWR8" s="71"/>
      <c r="GWS8" s="71"/>
      <c r="GWT8" s="71"/>
      <c r="GWU8" s="71"/>
      <c r="GWV8" s="71"/>
      <c r="GWW8" s="71"/>
      <c r="GWX8" s="71"/>
      <c r="GWY8" s="71"/>
      <c r="GWZ8" s="35"/>
      <c r="GXA8" s="14"/>
      <c r="GXB8" s="71"/>
      <c r="GXC8" s="71"/>
      <c r="GXD8" s="71"/>
      <c r="GXE8" s="71"/>
      <c r="GXF8" s="71"/>
      <c r="GXG8" s="71"/>
      <c r="GXH8" s="71"/>
      <c r="GXI8" s="71"/>
      <c r="GXJ8" s="71"/>
      <c r="GXK8" s="71"/>
      <c r="GXL8" s="71"/>
      <c r="GXM8" s="35"/>
      <c r="GXN8" s="14"/>
      <c r="GXO8" s="71"/>
      <c r="GXP8" s="71"/>
      <c r="GXQ8" s="71"/>
      <c r="GXR8" s="71"/>
      <c r="GXS8" s="71"/>
      <c r="GXT8" s="71"/>
      <c r="GXU8" s="71"/>
      <c r="GXV8" s="71"/>
      <c r="GXW8" s="71"/>
      <c r="GXX8" s="71"/>
      <c r="GXY8" s="71"/>
      <c r="GXZ8" s="35"/>
      <c r="GYA8" s="14"/>
      <c r="GYB8" s="71"/>
      <c r="GYC8" s="71"/>
      <c r="GYD8" s="71"/>
      <c r="GYE8" s="71"/>
      <c r="GYF8" s="71"/>
      <c r="GYG8" s="71"/>
      <c r="GYH8" s="71"/>
      <c r="GYI8" s="71"/>
      <c r="GYJ8" s="71"/>
      <c r="GYK8" s="71"/>
      <c r="GYL8" s="71"/>
      <c r="GYM8" s="35"/>
      <c r="GYN8" s="14"/>
      <c r="GYO8" s="71"/>
      <c r="GYP8" s="71"/>
      <c r="GYQ8" s="71"/>
      <c r="GYR8" s="71"/>
      <c r="GYS8" s="71"/>
      <c r="GYT8" s="71"/>
      <c r="GYU8" s="71"/>
      <c r="GYV8" s="71"/>
      <c r="GYW8" s="71"/>
      <c r="GYX8" s="71"/>
      <c r="GYY8" s="71"/>
      <c r="GYZ8" s="35"/>
      <c r="GZA8" s="14"/>
      <c r="GZB8" s="71"/>
      <c r="GZC8" s="71"/>
      <c r="GZD8" s="71"/>
      <c r="GZE8" s="71"/>
      <c r="GZF8" s="71"/>
      <c r="GZG8" s="71"/>
      <c r="GZH8" s="71"/>
      <c r="GZI8" s="71"/>
      <c r="GZJ8" s="71"/>
      <c r="GZK8" s="71"/>
      <c r="GZL8" s="71"/>
      <c r="GZM8" s="35"/>
      <c r="GZN8" s="14"/>
      <c r="GZO8" s="71"/>
      <c r="GZP8" s="71"/>
      <c r="GZQ8" s="71"/>
      <c r="GZR8" s="71"/>
      <c r="GZS8" s="71"/>
      <c r="GZT8" s="71"/>
      <c r="GZU8" s="71"/>
      <c r="GZV8" s="71"/>
      <c r="GZW8" s="71"/>
      <c r="GZX8" s="71"/>
      <c r="GZY8" s="71"/>
      <c r="GZZ8" s="35"/>
      <c r="HAA8" s="14"/>
      <c r="HAB8" s="71"/>
      <c r="HAC8" s="71"/>
      <c r="HAD8" s="71"/>
      <c r="HAE8" s="71"/>
      <c r="HAF8" s="71"/>
      <c r="HAG8" s="71"/>
      <c r="HAH8" s="71"/>
      <c r="HAI8" s="71"/>
      <c r="HAJ8" s="71"/>
      <c r="HAK8" s="71"/>
      <c r="HAL8" s="71"/>
      <c r="HAM8" s="35"/>
      <c r="HAN8" s="14"/>
      <c r="HAO8" s="71"/>
      <c r="HAP8" s="71"/>
      <c r="HAQ8" s="71"/>
      <c r="HAR8" s="71"/>
      <c r="HAS8" s="71"/>
      <c r="HAT8" s="71"/>
      <c r="HAU8" s="71"/>
      <c r="HAV8" s="71"/>
      <c r="HAW8" s="71"/>
      <c r="HAX8" s="71"/>
      <c r="HAY8" s="71"/>
      <c r="HAZ8" s="35"/>
      <c r="HBA8" s="14"/>
      <c r="HBB8" s="71"/>
      <c r="HBC8" s="71"/>
      <c r="HBD8" s="71"/>
      <c r="HBE8" s="71"/>
      <c r="HBF8" s="71"/>
      <c r="HBG8" s="71"/>
      <c r="HBH8" s="71"/>
      <c r="HBI8" s="71"/>
      <c r="HBJ8" s="71"/>
      <c r="HBK8" s="71"/>
      <c r="HBL8" s="71"/>
      <c r="HBM8" s="35"/>
      <c r="HBN8" s="14"/>
      <c r="HBO8" s="71"/>
      <c r="HBP8" s="71"/>
      <c r="HBQ8" s="71"/>
      <c r="HBR8" s="71"/>
      <c r="HBS8" s="71"/>
      <c r="HBT8" s="71"/>
      <c r="HBU8" s="71"/>
      <c r="HBV8" s="71"/>
      <c r="HBW8" s="71"/>
      <c r="HBX8" s="71"/>
      <c r="HBY8" s="71"/>
      <c r="HBZ8" s="35"/>
      <c r="HCA8" s="14"/>
      <c r="HCB8" s="71"/>
      <c r="HCC8" s="71"/>
      <c r="HCD8" s="71"/>
      <c r="HCE8" s="71"/>
      <c r="HCF8" s="71"/>
      <c r="HCG8" s="71"/>
      <c r="HCH8" s="71"/>
      <c r="HCI8" s="71"/>
      <c r="HCJ8" s="71"/>
      <c r="HCK8" s="71"/>
      <c r="HCL8" s="71"/>
      <c r="HCM8" s="35"/>
      <c r="HCN8" s="14"/>
      <c r="HCO8" s="71"/>
      <c r="HCP8" s="71"/>
      <c r="HCQ8" s="71"/>
      <c r="HCR8" s="71"/>
      <c r="HCS8" s="71"/>
      <c r="HCT8" s="71"/>
      <c r="HCU8" s="71"/>
      <c r="HCV8" s="71"/>
      <c r="HCW8" s="71"/>
      <c r="HCX8" s="71"/>
      <c r="HCY8" s="71"/>
      <c r="HCZ8" s="35"/>
      <c r="HDA8" s="14"/>
      <c r="HDB8" s="71"/>
      <c r="HDC8" s="71"/>
      <c r="HDD8" s="71"/>
      <c r="HDE8" s="71"/>
      <c r="HDF8" s="71"/>
      <c r="HDG8" s="71"/>
      <c r="HDH8" s="71"/>
      <c r="HDI8" s="71"/>
      <c r="HDJ8" s="71"/>
      <c r="HDK8" s="71"/>
      <c r="HDL8" s="71"/>
      <c r="HDM8" s="35"/>
      <c r="HDN8" s="14"/>
      <c r="HDO8" s="71"/>
      <c r="HDP8" s="71"/>
      <c r="HDQ8" s="71"/>
      <c r="HDR8" s="71"/>
      <c r="HDS8" s="71"/>
      <c r="HDT8" s="71"/>
      <c r="HDU8" s="71"/>
      <c r="HDV8" s="71"/>
      <c r="HDW8" s="71"/>
      <c r="HDX8" s="71"/>
      <c r="HDY8" s="71"/>
      <c r="HDZ8" s="35"/>
      <c r="HEA8" s="14"/>
      <c r="HEB8" s="71"/>
      <c r="HEC8" s="71"/>
      <c r="HED8" s="71"/>
      <c r="HEE8" s="71"/>
      <c r="HEF8" s="71"/>
      <c r="HEG8" s="71"/>
      <c r="HEH8" s="71"/>
      <c r="HEI8" s="71"/>
      <c r="HEJ8" s="71"/>
      <c r="HEK8" s="71"/>
      <c r="HEL8" s="71"/>
      <c r="HEM8" s="35"/>
      <c r="HEN8" s="14"/>
      <c r="HEO8" s="71"/>
      <c r="HEP8" s="71"/>
      <c r="HEQ8" s="71"/>
      <c r="HER8" s="71"/>
      <c r="HES8" s="71"/>
      <c r="HET8" s="71"/>
      <c r="HEU8" s="71"/>
      <c r="HEV8" s="71"/>
      <c r="HEW8" s="71"/>
      <c r="HEX8" s="71"/>
      <c r="HEY8" s="71"/>
      <c r="HEZ8" s="35"/>
      <c r="HFA8" s="14"/>
      <c r="HFB8" s="71"/>
      <c r="HFC8" s="71"/>
      <c r="HFD8" s="71"/>
      <c r="HFE8" s="71"/>
      <c r="HFF8" s="71"/>
      <c r="HFG8" s="71"/>
      <c r="HFH8" s="71"/>
      <c r="HFI8" s="71"/>
      <c r="HFJ8" s="71"/>
      <c r="HFK8" s="71"/>
      <c r="HFL8" s="71"/>
      <c r="HFM8" s="35"/>
      <c r="HFN8" s="14"/>
      <c r="HFO8" s="71"/>
      <c r="HFP8" s="71"/>
      <c r="HFQ8" s="71"/>
      <c r="HFR8" s="71"/>
      <c r="HFS8" s="71"/>
      <c r="HFT8" s="71"/>
      <c r="HFU8" s="71"/>
      <c r="HFV8" s="71"/>
      <c r="HFW8" s="71"/>
      <c r="HFX8" s="71"/>
      <c r="HFY8" s="71"/>
      <c r="HFZ8" s="35"/>
      <c r="HGA8" s="14"/>
      <c r="HGB8" s="71"/>
      <c r="HGC8" s="71"/>
      <c r="HGD8" s="71"/>
      <c r="HGE8" s="71"/>
      <c r="HGF8" s="71"/>
      <c r="HGG8" s="71"/>
      <c r="HGH8" s="71"/>
      <c r="HGI8" s="71"/>
      <c r="HGJ8" s="71"/>
      <c r="HGK8" s="71"/>
      <c r="HGL8" s="71"/>
      <c r="HGM8" s="35"/>
      <c r="HGN8" s="14"/>
      <c r="HGO8" s="71"/>
      <c r="HGP8" s="71"/>
      <c r="HGQ8" s="71"/>
      <c r="HGR8" s="71"/>
      <c r="HGS8" s="71"/>
      <c r="HGT8" s="71"/>
      <c r="HGU8" s="71"/>
      <c r="HGV8" s="71"/>
      <c r="HGW8" s="71"/>
      <c r="HGX8" s="71"/>
      <c r="HGY8" s="71"/>
      <c r="HGZ8" s="35"/>
      <c r="HHA8" s="14"/>
      <c r="HHB8" s="71"/>
      <c r="HHC8" s="71"/>
      <c r="HHD8" s="71"/>
      <c r="HHE8" s="71"/>
      <c r="HHF8" s="71"/>
      <c r="HHG8" s="71"/>
      <c r="HHH8" s="71"/>
      <c r="HHI8" s="71"/>
      <c r="HHJ8" s="71"/>
      <c r="HHK8" s="71"/>
      <c r="HHL8" s="71"/>
      <c r="HHM8" s="35"/>
      <c r="HHN8" s="14"/>
      <c r="HHO8" s="71"/>
      <c r="HHP8" s="71"/>
      <c r="HHQ8" s="71"/>
      <c r="HHR8" s="71"/>
      <c r="HHS8" s="71"/>
      <c r="HHT8" s="71"/>
      <c r="HHU8" s="71"/>
      <c r="HHV8" s="71"/>
      <c r="HHW8" s="71"/>
      <c r="HHX8" s="71"/>
      <c r="HHY8" s="71"/>
      <c r="HHZ8" s="35"/>
      <c r="HIA8" s="14"/>
      <c r="HIB8" s="71"/>
      <c r="HIC8" s="71"/>
      <c r="HID8" s="71"/>
      <c r="HIE8" s="71"/>
      <c r="HIF8" s="71"/>
      <c r="HIG8" s="71"/>
      <c r="HIH8" s="71"/>
      <c r="HII8" s="71"/>
      <c r="HIJ8" s="71"/>
      <c r="HIK8" s="71"/>
      <c r="HIL8" s="71"/>
      <c r="HIM8" s="35"/>
      <c r="HIN8" s="14"/>
      <c r="HIO8" s="71"/>
      <c r="HIP8" s="71"/>
      <c r="HIQ8" s="71"/>
      <c r="HIR8" s="71"/>
      <c r="HIS8" s="71"/>
      <c r="HIT8" s="71"/>
      <c r="HIU8" s="71"/>
      <c r="HIV8" s="71"/>
      <c r="HIW8" s="71"/>
      <c r="HIX8" s="71"/>
      <c r="HIY8" s="71"/>
      <c r="HIZ8" s="35"/>
      <c r="HJA8" s="14"/>
      <c r="HJB8" s="71"/>
      <c r="HJC8" s="71"/>
      <c r="HJD8" s="71"/>
      <c r="HJE8" s="71"/>
      <c r="HJF8" s="71"/>
      <c r="HJG8" s="71"/>
      <c r="HJH8" s="71"/>
      <c r="HJI8" s="71"/>
      <c r="HJJ8" s="71"/>
      <c r="HJK8" s="71"/>
      <c r="HJL8" s="71"/>
      <c r="HJM8" s="35"/>
      <c r="HJN8" s="14"/>
      <c r="HJO8" s="71"/>
      <c r="HJP8" s="71"/>
      <c r="HJQ8" s="71"/>
      <c r="HJR8" s="71"/>
      <c r="HJS8" s="71"/>
      <c r="HJT8" s="71"/>
      <c r="HJU8" s="71"/>
      <c r="HJV8" s="71"/>
      <c r="HJW8" s="71"/>
      <c r="HJX8" s="71"/>
      <c r="HJY8" s="71"/>
      <c r="HJZ8" s="35"/>
      <c r="HKA8" s="14"/>
      <c r="HKB8" s="71"/>
      <c r="HKC8" s="71"/>
      <c r="HKD8" s="71"/>
      <c r="HKE8" s="71"/>
      <c r="HKF8" s="71"/>
      <c r="HKG8" s="71"/>
      <c r="HKH8" s="71"/>
      <c r="HKI8" s="71"/>
      <c r="HKJ8" s="71"/>
      <c r="HKK8" s="71"/>
      <c r="HKL8" s="71"/>
      <c r="HKM8" s="35"/>
      <c r="HKN8" s="14"/>
      <c r="HKO8" s="71"/>
      <c r="HKP8" s="71"/>
      <c r="HKQ8" s="71"/>
      <c r="HKR8" s="71"/>
      <c r="HKS8" s="71"/>
      <c r="HKT8" s="71"/>
      <c r="HKU8" s="71"/>
      <c r="HKV8" s="71"/>
      <c r="HKW8" s="71"/>
      <c r="HKX8" s="71"/>
      <c r="HKY8" s="71"/>
      <c r="HKZ8" s="35"/>
      <c r="HLA8" s="14"/>
      <c r="HLB8" s="71"/>
      <c r="HLC8" s="71"/>
      <c r="HLD8" s="71"/>
      <c r="HLE8" s="71"/>
      <c r="HLF8" s="71"/>
      <c r="HLG8" s="71"/>
      <c r="HLH8" s="71"/>
      <c r="HLI8" s="71"/>
      <c r="HLJ8" s="71"/>
      <c r="HLK8" s="71"/>
      <c r="HLL8" s="71"/>
      <c r="HLM8" s="35"/>
      <c r="HLN8" s="14"/>
      <c r="HLO8" s="71"/>
      <c r="HLP8" s="71"/>
      <c r="HLQ8" s="71"/>
      <c r="HLR8" s="71"/>
      <c r="HLS8" s="71"/>
      <c r="HLT8" s="71"/>
      <c r="HLU8" s="71"/>
      <c r="HLV8" s="71"/>
      <c r="HLW8" s="71"/>
      <c r="HLX8" s="71"/>
      <c r="HLY8" s="71"/>
      <c r="HLZ8" s="35"/>
      <c r="HMA8" s="14"/>
      <c r="HMB8" s="71"/>
      <c r="HMC8" s="71"/>
      <c r="HMD8" s="71"/>
      <c r="HME8" s="71"/>
      <c r="HMF8" s="71"/>
      <c r="HMG8" s="71"/>
      <c r="HMH8" s="71"/>
      <c r="HMI8" s="71"/>
      <c r="HMJ8" s="71"/>
      <c r="HMK8" s="71"/>
      <c r="HML8" s="71"/>
      <c r="HMM8" s="35"/>
      <c r="HMN8" s="14"/>
      <c r="HMO8" s="71"/>
      <c r="HMP8" s="71"/>
      <c r="HMQ8" s="71"/>
      <c r="HMR8" s="71"/>
      <c r="HMS8" s="71"/>
      <c r="HMT8" s="71"/>
      <c r="HMU8" s="71"/>
      <c r="HMV8" s="71"/>
      <c r="HMW8" s="71"/>
      <c r="HMX8" s="71"/>
      <c r="HMY8" s="71"/>
      <c r="HMZ8" s="35"/>
      <c r="HNA8" s="14"/>
      <c r="HNB8" s="71"/>
      <c r="HNC8" s="71"/>
      <c r="HND8" s="71"/>
      <c r="HNE8" s="71"/>
      <c r="HNF8" s="71"/>
      <c r="HNG8" s="71"/>
      <c r="HNH8" s="71"/>
      <c r="HNI8" s="71"/>
      <c r="HNJ8" s="71"/>
      <c r="HNK8" s="71"/>
      <c r="HNL8" s="71"/>
      <c r="HNM8" s="35"/>
      <c r="HNN8" s="14"/>
      <c r="HNO8" s="71"/>
      <c r="HNP8" s="71"/>
      <c r="HNQ8" s="71"/>
      <c r="HNR8" s="71"/>
      <c r="HNS8" s="71"/>
      <c r="HNT8" s="71"/>
      <c r="HNU8" s="71"/>
      <c r="HNV8" s="71"/>
      <c r="HNW8" s="71"/>
      <c r="HNX8" s="71"/>
      <c r="HNY8" s="71"/>
      <c r="HNZ8" s="35"/>
      <c r="HOA8" s="14"/>
      <c r="HOB8" s="71"/>
      <c r="HOC8" s="71"/>
      <c r="HOD8" s="71"/>
      <c r="HOE8" s="71"/>
      <c r="HOF8" s="71"/>
      <c r="HOG8" s="71"/>
      <c r="HOH8" s="71"/>
      <c r="HOI8" s="71"/>
      <c r="HOJ8" s="71"/>
      <c r="HOK8" s="71"/>
      <c r="HOL8" s="71"/>
      <c r="HOM8" s="35"/>
      <c r="HON8" s="14"/>
      <c r="HOO8" s="71"/>
      <c r="HOP8" s="71"/>
      <c r="HOQ8" s="71"/>
      <c r="HOR8" s="71"/>
      <c r="HOS8" s="71"/>
      <c r="HOT8" s="71"/>
      <c r="HOU8" s="71"/>
      <c r="HOV8" s="71"/>
      <c r="HOW8" s="71"/>
      <c r="HOX8" s="71"/>
      <c r="HOY8" s="71"/>
      <c r="HOZ8" s="35"/>
      <c r="HPA8" s="14"/>
      <c r="HPB8" s="71"/>
      <c r="HPC8" s="71"/>
      <c r="HPD8" s="71"/>
      <c r="HPE8" s="71"/>
      <c r="HPF8" s="71"/>
      <c r="HPG8" s="71"/>
      <c r="HPH8" s="71"/>
      <c r="HPI8" s="71"/>
      <c r="HPJ8" s="71"/>
      <c r="HPK8" s="71"/>
      <c r="HPL8" s="71"/>
      <c r="HPM8" s="35"/>
      <c r="HPN8" s="14"/>
      <c r="HPO8" s="71"/>
      <c r="HPP8" s="71"/>
      <c r="HPQ8" s="71"/>
      <c r="HPR8" s="71"/>
      <c r="HPS8" s="71"/>
      <c r="HPT8" s="71"/>
      <c r="HPU8" s="71"/>
      <c r="HPV8" s="71"/>
      <c r="HPW8" s="71"/>
      <c r="HPX8" s="71"/>
      <c r="HPY8" s="71"/>
      <c r="HPZ8" s="35"/>
      <c r="HQA8" s="14"/>
      <c r="HQB8" s="71"/>
      <c r="HQC8" s="71"/>
      <c r="HQD8" s="71"/>
      <c r="HQE8" s="71"/>
      <c r="HQF8" s="71"/>
      <c r="HQG8" s="71"/>
      <c r="HQH8" s="71"/>
      <c r="HQI8" s="71"/>
      <c r="HQJ8" s="71"/>
      <c r="HQK8" s="71"/>
      <c r="HQL8" s="71"/>
      <c r="HQM8" s="35"/>
      <c r="HQN8" s="14"/>
      <c r="HQO8" s="71"/>
      <c r="HQP8" s="71"/>
      <c r="HQQ8" s="71"/>
      <c r="HQR8" s="71"/>
      <c r="HQS8" s="71"/>
      <c r="HQT8" s="71"/>
      <c r="HQU8" s="71"/>
      <c r="HQV8" s="71"/>
      <c r="HQW8" s="71"/>
      <c r="HQX8" s="71"/>
      <c r="HQY8" s="71"/>
      <c r="HQZ8" s="35"/>
      <c r="HRA8" s="14"/>
      <c r="HRB8" s="71"/>
      <c r="HRC8" s="71"/>
      <c r="HRD8" s="71"/>
      <c r="HRE8" s="71"/>
      <c r="HRF8" s="71"/>
      <c r="HRG8" s="71"/>
      <c r="HRH8" s="71"/>
      <c r="HRI8" s="71"/>
      <c r="HRJ8" s="71"/>
      <c r="HRK8" s="71"/>
      <c r="HRL8" s="71"/>
      <c r="HRM8" s="35"/>
      <c r="HRN8" s="14"/>
      <c r="HRO8" s="71"/>
      <c r="HRP8" s="71"/>
      <c r="HRQ8" s="71"/>
      <c r="HRR8" s="71"/>
      <c r="HRS8" s="71"/>
      <c r="HRT8" s="71"/>
      <c r="HRU8" s="71"/>
      <c r="HRV8" s="71"/>
      <c r="HRW8" s="71"/>
      <c r="HRX8" s="71"/>
      <c r="HRY8" s="71"/>
      <c r="HRZ8" s="35"/>
      <c r="HSA8" s="14"/>
      <c r="HSB8" s="71"/>
      <c r="HSC8" s="71"/>
      <c r="HSD8" s="71"/>
      <c r="HSE8" s="71"/>
      <c r="HSF8" s="71"/>
      <c r="HSG8" s="71"/>
      <c r="HSH8" s="71"/>
      <c r="HSI8" s="71"/>
      <c r="HSJ8" s="71"/>
      <c r="HSK8" s="71"/>
      <c r="HSL8" s="71"/>
      <c r="HSM8" s="35"/>
      <c r="HSN8" s="14"/>
      <c r="HSO8" s="71"/>
      <c r="HSP8" s="71"/>
      <c r="HSQ8" s="71"/>
      <c r="HSR8" s="71"/>
      <c r="HSS8" s="71"/>
      <c r="HST8" s="71"/>
      <c r="HSU8" s="71"/>
      <c r="HSV8" s="71"/>
      <c r="HSW8" s="71"/>
      <c r="HSX8" s="71"/>
      <c r="HSY8" s="71"/>
      <c r="HSZ8" s="35"/>
      <c r="HTA8" s="14"/>
      <c r="HTB8" s="71"/>
      <c r="HTC8" s="71"/>
      <c r="HTD8" s="71"/>
      <c r="HTE8" s="71"/>
      <c r="HTF8" s="71"/>
      <c r="HTG8" s="71"/>
      <c r="HTH8" s="71"/>
      <c r="HTI8" s="71"/>
      <c r="HTJ8" s="71"/>
      <c r="HTK8" s="71"/>
      <c r="HTL8" s="71"/>
      <c r="HTM8" s="35"/>
      <c r="HTN8" s="14"/>
      <c r="HTO8" s="71"/>
      <c r="HTP8" s="71"/>
      <c r="HTQ8" s="71"/>
      <c r="HTR8" s="71"/>
      <c r="HTS8" s="71"/>
      <c r="HTT8" s="71"/>
      <c r="HTU8" s="71"/>
      <c r="HTV8" s="71"/>
      <c r="HTW8" s="71"/>
      <c r="HTX8" s="71"/>
      <c r="HTY8" s="71"/>
      <c r="HTZ8" s="35"/>
      <c r="HUA8" s="14"/>
      <c r="HUB8" s="71"/>
      <c r="HUC8" s="71"/>
      <c r="HUD8" s="71"/>
      <c r="HUE8" s="71"/>
      <c r="HUF8" s="71"/>
      <c r="HUG8" s="71"/>
      <c r="HUH8" s="71"/>
      <c r="HUI8" s="71"/>
      <c r="HUJ8" s="71"/>
      <c r="HUK8" s="71"/>
      <c r="HUL8" s="71"/>
      <c r="HUM8" s="35"/>
      <c r="HUN8" s="14"/>
      <c r="HUO8" s="71"/>
      <c r="HUP8" s="71"/>
      <c r="HUQ8" s="71"/>
      <c r="HUR8" s="71"/>
      <c r="HUS8" s="71"/>
      <c r="HUT8" s="71"/>
      <c r="HUU8" s="71"/>
      <c r="HUV8" s="71"/>
      <c r="HUW8" s="71"/>
      <c r="HUX8" s="71"/>
      <c r="HUY8" s="71"/>
      <c r="HUZ8" s="35"/>
      <c r="HVA8" s="14"/>
      <c r="HVB8" s="71"/>
      <c r="HVC8" s="71"/>
      <c r="HVD8" s="71"/>
      <c r="HVE8" s="71"/>
      <c r="HVF8" s="71"/>
      <c r="HVG8" s="71"/>
      <c r="HVH8" s="71"/>
      <c r="HVI8" s="71"/>
      <c r="HVJ8" s="71"/>
      <c r="HVK8" s="71"/>
      <c r="HVL8" s="71"/>
      <c r="HVM8" s="35"/>
      <c r="HVN8" s="14"/>
      <c r="HVO8" s="71"/>
      <c r="HVP8" s="71"/>
      <c r="HVQ8" s="71"/>
      <c r="HVR8" s="71"/>
      <c r="HVS8" s="71"/>
      <c r="HVT8" s="71"/>
      <c r="HVU8" s="71"/>
      <c r="HVV8" s="71"/>
      <c r="HVW8" s="71"/>
      <c r="HVX8" s="71"/>
      <c r="HVY8" s="71"/>
      <c r="HVZ8" s="35"/>
      <c r="HWA8" s="14"/>
      <c r="HWB8" s="71"/>
      <c r="HWC8" s="71"/>
      <c r="HWD8" s="71"/>
      <c r="HWE8" s="71"/>
      <c r="HWF8" s="71"/>
      <c r="HWG8" s="71"/>
      <c r="HWH8" s="71"/>
      <c r="HWI8" s="71"/>
      <c r="HWJ8" s="71"/>
      <c r="HWK8" s="71"/>
      <c r="HWL8" s="71"/>
      <c r="HWM8" s="35"/>
      <c r="HWN8" s="14"/>
      <c r="HWO8" s="71"/>
      <c r="HWP8" s="71"/>
      <c r="HWQ8" s="71"/>
      <c r="HWR8" s="71"/>
      <c r="HWS8" s="71"/>
      <c r="HWT8" s="71"/>
      <c r="HWU8" s="71"/>
      <c r="HWV8" s="71"/>
      <c r="HWW8" s="71"/>
      <c r="HWX8" s="71"/>
      <c r="HWY8" s="71"/>
      <c r="HWZ8" s="35"/>
      <c r="HXA8" s="14"/>
      <c r="HXB8" s="71"/>
      <c r="HXC8" s="71"/>
      <c r="HXD8" s="71"/>
      <c r="HXE8" s="71"/>
      <c r="HXF8" s="71"/>
      <c r="HXG8" s="71"/>
      <c r="HXH8" s="71"/>
      <c r="HXI8" s="71"/>
      <c r="HXJ8" s="71"/>
      <c r="HXK8" s="71"/>
      <c r="HXL8" s="71"/>
      <c r="HXM8" s="35"/>
      <c r="HXN8" s="14"/>
      <c r="HXO8" s="71"/>
      <c r="HXP8" s="71"/>
      <c r="HXQ8" s="71"/>
      <c r="HXR8" s="71"/>
      <c r="HXS8" s="71"/>
      <c r="HXT8" s="71"/>
      <c r="HXU8" s="71"/>
      <c r="HXV8" s="71"/>
      <c r="HXW8" s="71"/>
      <c r="HXX8" s="71"/>
      <c r="HXY8" s="71"/>
      <c r="HXZ8" s="35"/>
      <c r="HYA8" s="14"/>
      <c r="HYB8" s="71"/>
      <c r="HYC8" s="71"/>
      <c r="HYD8" s="71"/>
      <c r="HYE8" s="71"/>
      <c r="HYF8" s="71"/>
      <c r="HYG8" s="71"/>
      <c r="HYH8" s="71"/>
      <c r="HYI8" s="71"/>
      <c r="HYJ8" s="71"/>
      <c r="HYK8" s="71"/>
      <c r="HYL8" s="71"/>
      <c r="HYM8" s="35"/>
      <c r="HYN8" s="14"/>
      <c r="HYO8" s="71"/>
      <c r="HYP8" s="71"/>
      <c r="HYQ8" s="71"/>
      <c r="HYR8" s="71"/>
      <c r="HYS8" s="71"/>
      <c r="HYT8" s="71"/>
      <c r="HYU8" s="71"/>
      <c r="HYV8" s="71"/>
      <c r="HYW8" s="71"/>
      <c r="HYX8" s="71"/>
      <c r="HYY8" s="71"/>
      <c r="HYZ8" s="35"/>
      <c r="HZA8" s="14"/>
      <c r="HZB8" s="71"/>
      <c r="HZC8" s="71"/>
      <c r="HZD8" s="71"/>
      <c r="HZE8" s="71"/>
      <c r="HZF8" s="71"/>
      <c r="HZG8" s="71"/>
      <c r="HZH8" s="71"/>
      <c r="HZI8" s="71"/>
      <c r="HZJ8" s="71"/>
      <c r="HZK8" s="71"/>
      <c r="HZL8" s="71"/>
      <c r="HZM8" s="35"/>
      <c r="HZN8" s="14"/>
      <c r="HZO8" s="71"/>
      <c r="HZP8" s="71"/>
      <c r="HZQ8" s="71"/>
      <c r="HZR8" s="71"/>
      <c r="HZS8" s="71"/>
      <c r="HZT8" s="71"/>
      <c r="HZU8" s="71"/>
      <c r="HZV8" s="71"/>
      <c r="HZW8" s="71"/>
      <c r="HZX8" s="71"/>
      <c r="HZY8" s="71"/>
      <c r="HZZ8" s="35"/>
      <c r="IAA8" s="14"/>
      <c r="IAB8" s="71"/>
      <c r="IAC8" s="71"/>
      <c r="IAD8" s="71"/>
      <c r="IAE8" s="71"/>
      <c r="IAF8" s="71"/>
      <c r="IAG8" s="71"/>
      <c r="IAH8" s="71"/>
      <c r="IAI8" s="71"/>
      <c r="IAJ8" s="71"/>
      <c r="IAK8" s="71"/>
      <c r="IAL8" s="71"/>
      <c r="IAM8" s="35"/>
      <c r="IAN8" s="14"/>
      <c r="IAO8" s="71"/>
      <c r="IAP8" s="71"/>
      <c r="IAQ8" s="71"/>
      <c r="IAR8" s="71"/>
      <c r="IAS8" s="71"/>
      <c r="IAT8" s="71"/>
      <c r="IAU8" s="71"/>
      <c r="IAV8" s="71"/>
      <c r="IAW8" s="71"/>
      <c r="IAX8" s="71"/>
      <c r="IAY8" s="71"/>
      <c r="IAZ8" s="35"/>
      <c r="IBA8" s="14"/>
      <c r="IBB8" s="71"/>
      <c r="IBC8" s="71"/>
      <c r="IBD8" s="71"/>
      <c r="IBE8" s="71"/>
      <c r="IBF8" s="71"/>
      <c r="IBG8" s="71"/>
      <c r="IBH8" s="71"/>
      <c r="IBI8" s="71"/>
      <c r="IBJ8" s="71"/>
      <c r="IBK8" s="71"/>
      <c r="IBL8" s="71"/>
      <c r="IBM8" s="35"/>
      <c r="IBN8" s="14"/>
      <c r="IBO8" s="71"/>
      <c r="IBP8" s="71"/>
      <c r="IBQ8" s="71"/>
      <c r="IBR8" s="71"/>
      <c r="IBS8" s="71"/>
      <c r="IBT8" s="71"/>
      <c r="IBU8" s="71"/>
      <c r="IBV8" s="71"/>
      <c r="IBW8" s="71"/>
      <c r="IBX8" s="71"/>
      <c r="IBY8" s="71"/>
      <c r="IBZ8" s="35"/>
      <c r="ICA8" s="14"/>
      <c r="ICB8" s="71"/>
      <c r="ICC8" s="71"/>
      <c r="ICD8" s="71"/>
      <c r="ICE8" s="71"/>
      <c r="ICF8" s="71"/>
      <c r="ICG8" s="71"/>
      <c r="ICH8" s="71"/>
      <c r="ICI8" s="71"/>
      <c r="ICJ8" s="71"/>
      <c r="ICK8" s="71"/>
      <c r="ICL8" s="71"/>
      <c r="ICM8" s="35"/>
      <c r="ICN8" s="14"/>
      <c r="ICO8" s="71"/>
      <c r="ICP8" s="71"/>
      <c r="ICQ8" s="71"/>
      <c r="ICR8" s="71"/>
      <c r="ICS8" s="71"/>
      <c r="ICT8" s="71"/>
      <c r="ICU8" s="71"/>
      <c r="ICV8" s="71"/>
      <c r="ICW8" s="71"/>
      <c r="ICX8" s="71"/>
      <c r="ICY8" s="71"/>
      <c r="ICZ8" s="35"/>
      <c r="IDA8" s="14"/>
      <c r="IDB8" s="71"/>
      <c r="IDC8" s="71"/>
      <c r="IDD8" s="71"/>
      <c r="IDE8" s="71"/>
      <c r="IDF8" s="71"/>
      <c r="IDG8" s="71"/>
      <c r="IDH8" s="71"/>
      <c r="IDI8" s="71"/>
      <c r="IDJ8" s="71"/>
      <c r="IDK8" s="71"/>
      <c r="IDL8" s="71"/>
      <c r="IDM8" s="35"/>
      <c r="IDN8" s="14"/>
      <c r="IDO8" s="71"/>
      <c r="IDP8" s="71"/>
      <c r="IDQ8" s="71"/>
      <c r="IDR8" s="71"/>
      <c r="IDS8" s="71"/>
      <c r="IDT8" s="71"/>
      <c r="IDU8" s="71"/>
      <c r="IDV8" s="71"/>
      <c r="IDW8" s="71"/>
      <c r="IDX8" s="71"/>
      <c r="IDY8" s="71"/>
      <c r="IDZ8" s="35"/>
      <c r="IEA8" s="14"/>
      <c r="IEB8" s="71"/>
      <c r="IEC8" s="71"/>
      <c r="IED8" s="71"/>
      <c r="IEE8" s="71"/>
      <c r="IEF8" s="71"/>
      <c r="IEG8" s="71"/>
      <c r="IEH8" s="71"/>
      <c r="IEI8" s="71"/>
      <c r="IEJ8" s="71"/>
      <c r="IEK8" s="71"/>
      <c r="IEL8" s="71"/>
      <c r="IEM8" s="35"/>
      <c r="IEN8" s="14"/>
      <c r="IEO8" s="71"/>
      <c r="IEP8" s="71"/>
      <c r="IEQ8" s="71"/>
      <c r="IER8" s="71"/>
      <c r="IES8" s="71"/>
      <c r="IET8" s="71"/>
      <c r="IEU8" s="71"/>
      <c r="IEV8" s="71"/>
      <c r="IEW8" s="71"/>
      <c r="IEX8" s="71"/>
      <c r="IEY8" s="71"/>
      <c r="IEZ8" s="35"/>
      <c r="IFA8" s="14"/>
      <c r="IFB8" s="71"/>
      <c r="IFC8" s="71"/>
      <c r="IFD8" s="71"/>
      <c r="IFE8" s="71"/>
      <c r="IFF8" s="71"/>
      <c r="IFG8" s="71"/>
      <c r="IFH8" s="71"/>
      <c r="IFI8" s="71"/>
      <c r="IFJ8" s="71"/>
      <c r="IFK8" s="71"/>
      <c r="IFL8" s="71"/>
      <c r="IFM8" s="35"/>
      <c r="IFN8" s="14"/>
      <c r="IFO8" s="71"/>
      <c r="IFP8" s="71"/>
      <c r="IFQ8" s="71"/>
      <c r="IFR8" s="71"/>
      <c r="IFS8" s="71"/>
      <c r="IFT8" s="71"/>
      <c r="IFU8" s="71"/>
      <c r="IFV8" s="71"/>
      <c r="IFW8" s="71"/>
      <c r="IFX8" s="71"/>
      <c r="IFY8" s="71"/>
      <c r="IFZ8" s="35"/>
      <c r="IGA8" s="14"/>
      <c r="IGB8" s="71"/>
      <c r="IGC8" s="71"/>
      <c r="IGD8" s="71"/>
      <c r="IGE8" s="71"/>
      <c r="IGF8" s="71"/>
      <c r="IGG8" s="71"/>
      <c r="IGH8" s="71"/>
      <c r="IGI8" s="71"/>
      <c r="IGJ8" s="71"/>
      <c r="IGK8" s="71"/>
      <c r="IGL8" s="71"/>
      <c r="IGM8" s="35"/>
      <c r="IGN8" s="14"/>
      <c r="IGO8" s="71"/>
      <c r="IGP8" s="71"/>
      <c r="IGQ8" s="71"/>
      <c r="IGR8" s="71"/>
      <c r="IGS8" s="71"/>
      <c r="IGT8" s="71"/>
      <c r="IGU8" s="71"/>
      <c r="IGV8" s="71"/>
      <c r="IGW8" s="71"/>
      <c r="IGX8" s="71"/>
      <c r="IGY8" s="71"/>
      <c r="IGZ8" s="35"/>
      <c r="IHA8" s="14"/>
      <c r="IHB8" s="71"/>
      <c r="IHC8" s="71"/>
      <c r="IHD8" s="71"/>
      <c r="IHE8" s="71"/>
      <c r="IHF8" s="71"/>
      <c r="IHG8" s="71"/>
      <c r="IHH8" s="71"/>
      <c r="IHI8" s="71"/>
      <c r="IHJ8" s="71"/>
      <c r="IHK8" s="71"/>
      <c r="IHL8" s="71"/>
      <c r="IHM8" s="35"/>
      <c r="IHN8" s="14"/>
      <c r="IHO8" s="71"/>
      <c r="IHP8" s="71"/>
      <c r="IHQ8" s="71"/>
      <c r="IHR8" s="71"/>
      <c r="IHS8" s="71"/>
      <c r="IHT8" s="71"/>
      <c r="IHU8" s="71"/>
      <c r="IHV8" s="71"/>
      <c r="IHW8" s="71"/>
      <c r="IHX8" s="71"/>
      <c r="IHY8" s="71"/>
      <c r="IHZ8" s="35"/>
      <c r="IIA8" s="14"/>
      <c r="IIB8" s="71"/>
      <c r="IIC8" s="71"/>
      <c r="IID8" s="71"/>
      <c r="IIE8" s="71"/>
      <c r="IIF8" s="71"/>
      <c r="IIG8" s="71"/>
      <c r="IIH8" s="71"/>
      <c r="III8" s="71"/>
      <c r="IIJ8" s="71"/>
      <c r="IIK8" s="71"/>
      <c r="IIL8" s="71"/>
      <c r="IIM8" s="35"/>
      <c r="IIN8" s="14"/>
      <c r="IIO8" s="71"/>
      <c r="IIP8" s="71"/>
      <c r="IIQ8" s="71"/>
      <c r="IIR8" s="71"/>
      <c r="IIS8" s="71"/>
      <c r="IIT8" s="71"/>
      <c r="IIU8" s="71"/>
      <c r="IIV8" s="71"/>
      <c r="IIW8" s="71"/>
      <c r="IIX8" s="71"/>
      <c r="IIY8" s="71"/>
      <c r="IIZ8" s="35"/>
      <c r="IJA8" s="14"/>
      <c r="IJB8" s="71"/>
      <c r="IJC8" s="71"/>
      <c r="IJD8" s="71"/>
      <c r="IJE8" s="71"/>
      <c r="IJF8" s="71"/>
      <c r="IJG8" s="71"/>
      <c r="IJH8" s="71"/>
      <c r="IJI8" s="71"/>
      <c r="IJJ8" s="71"/>
      <c r="IJK8" s="71"/>
      <c r="IJL8" s="71"/>
      <c r="IJM8" s="35"/>
      <c r="IJN8" s="14"/>
      <c r="IJO8" s="71"/>
      <c r="IJP8" s="71"/>
      <c r="IJQ8" s="71"/>
      <c r="IJR8" s="71"/>
      <c r="IJS8" s="71"/>
      <c r="IJT8" s="71"/>
      <c r="IJU8" s="71"/>
      <c r="IJV8" s="71"/>
      <c r="IJW8" s="71"/>
      <c r="IJX8" s="71"/>
      <c r="IJY8" s="71"/>
      <c r="IJZ8" s="35"/>
      <c r="IKA8" s="14"/>
      <c r="IKB8" s="71"/>
      <c r="IKC8" s="71"/>
      <c r="IKD8" s="71"/>
      <c r="IKE8" s="71"/>
      <c r="IKF8" s="71"/>
      <c r="IKG8" s="71"/>
      <c r="IKH8" s="71"/>
      <c r="IKI8" s="71"/>
      <c r="IKJ8" s="71"/>
      <c r="IKK8" s="71"/>
      <c r="IKL8" s="71"/>
      <c r="IKM8" s="35"/>
      <c r="IKN8" s="14"/>
      <c r="IKO8" s="71"/>
      <c r="IKP8" s="71"/>
      <c r="IKQ8" s="71"/>
      <c r="IKR8" s="71"/>
      <c r="IKS8" s="71"/>
      <c r="IKT8" s="71"/>
      <c r="IKU8" s="71"/>
      <c r="IKV8" s="71"/>
      <c r="IKW8" s="71"/>
      <c r="IKX8" s="71"/>
      <c r="IKY8" s="71"/>
      <c r="IKZ8" s="35"/>
      <c r="ILA8" s="14"/>
      <c r="ILB8" s="71"/>
      <c r="ILC8" s="71"/>
      <c r="ILD8" s="71"/>
      <c r="ILE8" s="71"/>
      <c r="ILF8" s="71"/>
      <c r="ILG8" s="71"/>
      <c r="ILH8" s="71"/>
      <c r="ILI8" s="71"/>
      <c r="ILJ8" s="71"/>
      <c r="ILK8" s="71"/>
      <c r="ILL8" s="71"/>
      <c r="ILM8" s="35"/>
      <c r="ILN8" s="14"/>
      <c r="ILO8" s="71"/>
      <c r="ILP8" s="71"/>
      <c r="ILQ8" s="71"/>
      <c r="ILR8" s="71"/>
      <c r="ILS8" s="71"/>
      <c r="ILT8" s="71"/>
      <c r="ILU8" s="71"/>
      <c r="ILV8" s="71"/>
      <c r="ILW8" s="71"/>
      <c r="ILX8" s="71"/>
      <c r="ILY8" s="71"/>
      <c r="ILZ8" s="35"/>
      <c r="IMA8" s="14"/>
      <c r="IMB8" s="71"/>
      <c r="IMC8" s="71"/>
      <c r="IMD8" s="71"/>
      <c r="IME8" s="71"/>
      <c r="IMF8" s="71"/>
      <c r="IMG8" s="71"/>
      <c r="IMH8" s="71"/>
      <c r="IMI8" s="71"/>
      <c r="IMJ8" s="71"/>
      <c r="IMK8" s="71"/>
      <c r="IML8" s="71"/>
      <c r="IMM8" s="35"/>
      <c r="IMN8" s="14"/>
      <c r="IMO8" s="71"/>
      <c r="IMP8" s="71"/>
      <c r="IMQ8" s="71"/>
      <c r="IMR8" s="71"/>
      <c r="IMS8" s="71"/>
      <c r="IMT8" s="71"/>
      <c r="IMU8" s="71"/>
      <c r="IMV8" s="71"/>
      <c r="IMW8" s="71"/>
      <c r="IMX8" s="71"/>
      <c r="IMY8" s="71"/>
      <c r="IMZ8" s="35"/>
      <c r="INA8" s="14"/>
      <c r="INB8" s="71"/>
      <c r="INC8" s="71"/>
      <c r="IND8" s="71"/>
      <c r="INE8" s="71"/>
      <c r="INF8" s="71"/>
      <c r="ING8" s="71"/>
      <c r="INH8" s="71"/>
      <c r="INI8" s="71"/>
      <c r="INJ8" s="71"/>
      <c r="INK8" s="71"/>
      <c r="INL8" s="71"/>
      <c r="INM8" s="35"/>
      <c r="INN8" s="14"/>
      <c r="INO8" s="71"/>
      <c r="INP8" s="71"/>
      <c r="INQ8" s="71"/>
      <c r="INR8" s="71"/>
      <c r="INS8" s="71"/>
      <c r="INT8" s="71"/>
      <c r="INU8" s="71"/>
      <c r="INV8" s="71"/>
      <c r="INW8" s="71"/>
      <c r="INX8" s="71"/>
      <c r="INY8" s="71"/>
      <c r="INZ8" s="35"/>
      <c r="IOA8" s="14"/>
      <c r="IOB8" s="71"/>
      <c r="IOC8" s="71"/>
      <c r="IOD8" s="71"/>
      <c r="IOE8" s="71"/>
      <c r="IOF8" s="71"/>
      <c r="IOG8" s="71"/>
      <c r="IOH8" s="71"/>
      <c r="IOI8" s="71"/>
      <c r="IOJ8" s="71"/>
      <c r="IOK8" s="71"/>
      <c r="IOL8" s="71"/>
      <c r="IOM8" s="35"/>
      <c r="ION8" s="14"/>
      <c r="IOO8" s="71"/>
      <c r="IOP8" s="71"/>
      <c r="IOQ8" s="71"/>
      <c r="IOR8" s="71"/>
      <c r="IOS8" s="71"/>
      <c r="IOT8" s="71"/>
      <c r="IOU8" s="71"/>
      <c r="IOV8" s="71"/>
      <c r="IOW8" s="71"/>
      <c r="IOX8" s="71"/>
      <c r="IOY8" s="71"/>
      <c r="IOZ8" s="35"/>
      <c r="IPA8" s="14"/>
      <c r="IPB8" s="71"/>
      <c r="IPC8" s="71"/>
      <c r="IPD8" s="71"/>
      <c r="IPE8" s="71"/>
      <c r="IPF8" s="71"/>
      <c r="IPG8" s="71"/>
      <c r="IPH8" s="71"/>
      <c r="IPI8" s="71"/>
      <c r="IPJ8" s="71"/>
      <c r="IPK8" s="71"/>
      <c r="IPL8" s="71"/>
      <c r="IPM8" s="35"/>
      <c r="IPN8" s="14"/>
      <c r="IPO8" s="71"/>
      <c r="IPP8" s="71"/>
      <c r="IPQ8" s="71"/>
      <c r="IPR8" s="71"/>
      <c r="IPS8" s="71"/>
      <c r="IPT8" s="71"/>
      <c r="IPU8" s="71"/>
      <c r="IPV8" s="71"/>
      <c r="IPW8" s="71"/>
      <c r="IPX8" s="71"/>
      <c r="IPY8" s="71"/>
      <c r="IPZ8" s="35"/>
      <c r="IQA8" s="14"/>
      <c r="IQB8" s="71"/>
      <c r="IQC8" s="71"/>
      <c r="IQD8" s="71"/>
      <c r="IQE8" s="71"/>
      <c r="IQF8" s="71"/>
      <c r="IQG8" s="71"/>
      <c r="IQH8" s="71"/>
      <c r="IQI8" s="71"/>
      <c r="IQJ8" s="71"/>
      <c r="IQK8" s="71"/>
      <c r="IQL8" s="71"/>
      <c r="IQM8" s="35"/>
      <c r="IQN8" s="14"/>
      <c r="IQO8" s="71"/>
      <c r="IQP8" s="71"/>
      <c r="IQQ8" s="71"/>
      <c r="IQR8" s="71"/>
      <c r="IQS8" s="71"/>
      <c r="IQT8" s="71"/>
      <c r="IQU8" s="71"/>
      <c r="IQV8" s="71"/>
      <c r="IQW8" s="71"/>
      <c r="IQX8" s="71"/>
      <c r="IQY8" s="71"/>
      <c r="IQZ8" s="35"/>
      <c r="IRA8" s="14"/>
      <c r="IRB8" s="71"/>
      <c r="IRC8" s="71"/>
      <c r="IRD8" s="71"/>
      <c r="IRE8" s="71"/>
      <c r="IRF8" s="71"/>
      <c r="IRG8" s="71"/>
      <c r="IRH8" s="71"/>
      <c r="IRI8" s="71"/>
      <c r="IRJ8" s="71"/>
      <c r="IRK8" s="71"/>
      <c r="IRL8" s="71"/>
      <c r="IRM8" s="35"/>
      <c r="IRN8" s="14"/>
      <c r="IRO8" s="71"/>
      <c r="IRP8" s="71"/>
      <c r="IRQ8" s="71"/>
      <c r="IRR8" s="71"/>
      <c r="IRS8" s="71"/>
      <c r="IRT8" s="71"/>
      <c r="IRU8" s="71"/>
      <c r="IRV8" s="71"/>
      <c r="IRW8" s="71"/>
      <c r="IRX8" s="71"/>
      <c r="IRY8" s="71"/>
      <c r="IRZ8" s="35"/>
      <c r="ISA8" s="14"/>
      <c r="ISB8" s="71"/>
      <c r="ISC8" s="71"/>
      <c r="ISD8" s="71"/>
      <c r="ISE8" s="71"/>
      <c r="ISF8" s="71"/>
      <c r="ISG8" s="71"/>
      <c r="ISH8" s="71"/>
      <c r="ISI8" s="71"/>
      <c r="ISJ8" s="71"/>
      <c r="ISK8" s="71"/>
      <c r="ISL8" s="71"/>
      <c r="ISM8" s="35"/>
      <c r="ISN8" s="14"/>
      <c r="ISO8" s="71"/>
      <c r="ISP8" s="71"/>
      <c r="ISQ8" s="71"/>
      <c r="ISR8" s="71"/>
      <c r="ISS8" s="71"/>
      <c r="IST8" s="71"/>
      <c r="ISU8" s="71"/>
      <c r="ISV8" s="71"/>
      <c r="ISW8" s="71"/>
      <c r="ISX8" s="71"/>
      <c r="ISY8" s="71"/>
      <c r="ISZ8" s="35"/>
      <c r="ITA8" s="14"/>
      <c r="ITB8" s="71"/>
      <c r="ITC8" s="71"/>
      <c r="ITD8" s="71"/>
      <c r="ITE8" s="71"/>
      <c r="ITF8" s="71"/>
      <c r="ITG8" s="71"/>
      <c r="ITH8" s="71"/>
      <c r="ITI8" s="71"/>
      <c r="ITJ8" s="71"/>
      <c r="ITK8" s="71"/>
      <c r="ITL8" s="71"/>
      <c r="ITM8" s="35"/>
      <c r="ITN8" s="14"/>
      <c r="ITO8" s="71"/>
      <c r="ITP8" s="71"/>
      <c r="ITQ8" s="71"/>
      <c r="ITR8" s="71"/>
      <c r="ITS8" s="71"/>
      <c r="ITT8" s="71"/>
      <c r="ITU8" s="71"/>
      <c r="ITV8" s="71"/>
      <c r="ITW8" s="71"/>
      <c r="ITX8" s="71"/>
      <c r="ITY8" s="71"/>
      <c r="ITZ8" s="35"/>
      <c r="IUA8" s="14"/>
      <c r="IUB8" s="71"/>
      <c r="IUC8" s="71"/>
      <c r="IUD8" s="71"/>
      <c r="IUE8" s="71"/>
      <c r="IUF8" s="71"/>
      <c r="IUG8" s="71"/>
      <c r="IUH8" s="71"/>
      <c r="IUI8" s="71"/>
      <c r="IUJ8" s="71"/>
      <c r="IUK8" s="71"/>
      <c r="IUL8" s="71"/>
      <c r="IUM8" s="35"/>
      <c r="IUN8" s="14"/>
      <c r="IUO8" s="71"/>
      <c r="IUP8" s="71"/>
      <c r="IUQ8" s="71"/>
      <c r="IUR8" s="71"/>
      <c r="IUS8" s="71"/>
      <c r="IUT8" s="71"/>
      <c r="IUU8" s="71"/>
      <c r="IUV8" s="71"/>
      <c r="IUW8" s="71"/>
      <c r="IUX8" s="71"/>
      <c r="IUY8" s="71"/>
      <c r="IUZ8" s="35"/>
      <c r="IVA8" s="14"/>
      <c r="IVB8" s="71"/>
      <c r="IVC8" s="71"/>
      <c r="IVD8" s="71"/>
      <c r="IVE8" s="71"/>
      <c r="IVF8" s="71"/>
      <c r="IVG8" s="71"/>
      <c r="IVH8" s="71"/>
      <c r="IVI8" s="71"/>
      <c r="IVJ8" s="71"/>
      <c r="IVK8" s="71"/>
      <c r="IVL8" s="71"/>
      <c r="IVM8" s="35"/>
      <c r="IVN8" s="14"/>
      <c r="IVO8" s="71"/>
      <c r="IVP8" s="71"/>
      <c r="IVQ8" s="71"/>
      <c r="IVR8" s="71"/>
      <c r="IVS8" s="71"/>
      <c r="IVT8" s="71"/>
      <c r="IVU8" s="71"/>
      <c r="IVV8" s="71"/>
      <c r="IVW8" s="71"/>
      <c r="IVX8" s="71"/>
      <c r="IVY8" s="71"/>
      <c r="IVZ8" s="35"/>
      <c r="IWA8" s="14"/>
      <c r="IWB8" s="71"/>
      <c r="IWC8" s="71"/>
      <c r="IWD8" s="71"/>
      <c r="IWE8" s="71"/>
      <c r="IWF8" s="71"/>
      <c r="IWG8" s="71"/>
      <c r="IWH8" s="71"/>
      <c r="IWI8" s="71"/>
      <c r="IWJ8" s="71"/>
      <c r="IWK8" s="71"/>
      <c r="IWL8" s="71"/>
      <c r="IWM8" s="35"/>
      <c r="IWN8" s="14"/>
      <c r="IWO8" s="71"/>
      <c r="IWP8" s="71"/>
      <c r="IWQ8" s="71"/>
      <c r="IWR8" s="71"/>
      <c r="IWS8" s="71"/>
      <c r="IWT8" s="71"/>
      <c r="IWU8" s="71"/>
      <c r="IWV8" s="71"/>
      <c r="IWW8" s="71"/>
      <c r="IWX8" s="71"/>
      <c r="IWY8" s="71"/>
      <c r="IWZ8" s="35"/>
      <c r="IXA8" s="14"/>
      <c r="IXB8" s="71"/>
      <c r="IXC8" s="71"/>
      <c r="IXD8" s="71"/>
      <c r="IXE8" s="71"/>
      <c r="IXF8" s="71"/>
      <c r="IXG8" s="71"/>
      <c r="IXH8" s="71"/>
      <c r="IXI8" s="71"/>
      <c r="IXJ8" s="71"/>
      <c r="IXK8" s="71"/>
      <c r="IXL8" s="71"/>
      <c r="IXM8" s="35"/>
      <c r="IXN8" s="14"/>
      <c r="IXO8" s="71"/>
      <c r="IXP8" s="71"/>
      <c r="IXQ8" s="71"/>
      <c r="IXR8" s="71"/>
      <c r="IXS8" s="71"/>
      <c r="IXT8" s="71"/>
      <c r="IXU8" s="71"/>
      <c r="IXV8" s="71"/>
      <c r="IXW8" s="71"/>
      <c r="IXX8" s="71"/>
      <c r="IXY8" s="71"/>
      <c r="IXZ8" s="35"/>
      <c r="IYA8" s="14"/>
      <c r="IYB8" s="71"/>
      <c r="IYC8" s="71"/>
      <c r="IYD8" s="71"/>
      <c r="IYE8" s="71"/>
      <c r="IYF8" s="71"/>
      <c r="IYG8" s="71"/>
      <c r="IYH8" s="71"/>
      <c r="IYI8" s="71"/>
      <c r="IYJ8" s="71"/>
      <c r="IYK8" s="71"/>
      <c r="IYL8" s="71"/>
      <c r="IYM8" s="35"/>
      <c r="IYN8" s="14"/>
      <c r="IYO8" s="71"/>
      <c r="IYP8" s="71"/>
      <c r="IYQ8" s="71"/>
      <c r="IYR8" s="71"/>
      <c r="IYS8" s="71"/>
      <c r="IYT8" s="71"/>
      <c r="IYU8" s="71"/>
      <c r="IYV8" s="71"/>
      <c r="IYW8" s="71"/>
      <c r="IYX8" s="71"/>
      <c r="IYY8" s="71"/>
      <c r="IYZ8" s="35"/>
      <c r="IZA8" s="14"/>
      <c r="IZB8" s="71"/>
      <c r="IZC8" s="71"/>
      <c r="IZD8" s="71"/>
      <c r="IZE8" s="71"/>
      <c r="IZF8" s="71"/>
      <c r="IZG8" s="71"/>
      <c r="IZH8" s="71"/>
      <c r="IZI8" s="71"/>
      <c r="IZJ8" s="71"/>
      <c r="IZK8" s="71"/>
      <c r="IZL8" s="71"/>
      <c r="IZM8" s="35"/>
      <c r="IZN8" s="14"/>
      <c r="IZO8" s="71"/>
      <c r="IZP8" s="71"/>
      <c r="IZQ8" s="71"/>
      <c r="IZR8" s="71"/>
      <c r="IZS8" s="71"/>
      <c r="IZT8" s="71"/>
      <c r="IZU8" s="71"/>
      <c r="IZV8" s="71"/>
      <c r="IZW8" s="71"/>
      <c r="IZX8" s="71"/>
      <c r="IZY8" s="71"/>
      <c r="IZZ8" s="35"/>
      <c r="JAA8" s="14"/>
      <c r="JAB8" s="71"/>
      <c r="JAC8" s="71"/>
      <c r="JAD8" s="71"/>
      <c r="JAE8" s="71"/>
      <c r="JAF8" s="71"/>
      <c r="JAG8" s="71"/>
      <c r="JAH8" s="71"/>
      <c r="JAI8" s="71"/>
      <c r="JAJ8" s="71"/>
      <c r="JAK8" s="71"/>
      <c r="JAL8" s="71"/>
      <c r="JAM8" s="35"/>
      <c r="JAN8" s="14"/>
      <c r="JAO8" s="71"/>
      <c r="JAP8" s="71"/>
      <c r="JAQ8" s="71"/>
      <c r="JAR8" s="71"/>
      <c r="JAS8" s="71"/>
      <c r="JAT8" s="71"/>
      <c r="JAU8" s="71"/>
      <c r="JAV8" s="71"/>
      <c r="JAW8" s="71"/>
      <c r="JAX8" s="71"/>
      <c r="JAY8" s="71"/>
      <c r="JAZ8" s="35"/>
      <c r="JBA8" s="14"/>
      <c r="JBB8" s="71"/>
      <c r="JBC8" s="71"/>
      <c r="JBD8" s="71"/>
      <c r="JBE8" s="71"/>
      <c r="JBF8" s="71"/>
      <c r="JBG8" s="71"/>
      <c r="JBH8" s="71"/>
      <c r="JBI8" s="71"/>
      <c r="JBJ8" s="71"/>
      <c r="JBK8" s="71"/>
      <c r="JBL8" s="71"/>
      <c r="JBM8" s="35"/>
      <c r="JBN8" s="14"/>
      <c r="JBO8" s="71"/>
      <c r="JBP8" s="71"/>
      <c r="JBQ8" s="71"/>
      <c r="JBR8" s="71"/>
      <c r="JBS8" s="71"/>
      <c r="JBT8" s="71"/>
      <c r="JBU8" s="71"/>
      <c r="JBV8" s="71"/>
      <c r="JBW8" s="71"/>
      <c r="JBX8" s="71"/>
      <c r="JBY8" s="71"/>
      <c r="JBZ8" s="35"/>
      <c r="JCA8" s="14"/>
      <c r="JCB8" s="71"/>
      <c r="JCC8" s="71"/>
      <c r="JCD8" s="71"/>
      <c r="JCE8" s="71"/>
      <c r="JCF8" s="71"/>
      <c r="JCG8" s="71"/>
      <c r="JCH8" s="71"/>
      <c r="JCI8" s="71"/>
      <c r="JCJ8" s="71"/>
      <c r="JCK8" s="71"/>
      <c r="JCL8" s="71"/>
      <c r="JCM8" s="35"/>
      <c r="JCN8" s="14"/>
      <c r="JCO8" s="71"/>
      <c r="JCP8" s="71"/>
      <c r="JCQ8" s="71"/>
      <c r="JCR8" s="71"/>
      <c r="JCS8" s="71"/>
      <c r="JCT8" s="71"/>
      <c r="JCU8" s="71"/>
      <c r="JCV8" s="71"/>
      <c r="JCW8" s="71"/>
      <c r="JCX8" s="71"/>
      <c r="JCY8" s="71"/>
      <c r="JCZ8" s="35"/>
      <c r="JDA8" s="14"/>
      <c r="JDB8" s="71"/>
      <c r="JDC8" s="71"/>
      <c r="JDD8" s="71"/>
      <c r="JDE8" s="71"/>
      <c r="JDF8" s="71"/>
      <c r="JDG8" s="71"/>
      <c r="JDH8" s="71"/>
      <c r="JDI8" s="71"/>
      <c r="JDJ8" s="71"/>
      <c r="JDK8" s="71"/>
      <c r="JDL8" s="71"/>
      <c r="JDM8" s="35"/>
      <c r="JDN8" s="14"/>
      <c r="JDO8" s="71"/>
      <c r="JDP8" s="71"/>
      <c r="JDQ8" s="71"/>
      <c r="JDR8" s="71"/>
      <c r="JDS8" s="71"/>
      <c r="JDT8" s="71"/>
      <c r="JDU8" s="71"/>
      <c r="JDV8" s="71"/>
      <c r="JDW8" s="71"/>
      <c r="JDX8" s="71"/>
      <c r="JDY8" s="71"/>
      <c r="JDZ8" s="35"/>
      <c r="JEA8" s="14"/>
      <c r="JEB8" s="71"/>
      <c r="JEC8" s="71"/>
      <c r="JED8" s="71"/>
      <c r="JEE8" s="71"/>
      <c r="JEF8" s="71"/>
      <c r="JEG8" s="71"/>
      <c r="JEH8" s="71"/>
      <c r="JEI8" s="71"/>
      <c r="JEJ8" s="71"/>
      <c r="JEK8" s="71"/>
      <c r="JEL8" s="71"/>
      <c r="JEM8" s="35"/>
      <c r="JEN8" s="14"/>
      <c r="JEO8" s="71"/>
      <c r="JEP8" s="71"/>
      <c r="JEQ8" s="71"/>
      <c r="JER8" s="71"/>
      <c r="JES8" s="71"/>
      <c r="JET8" s="71"/>
      <c r="JEU8" s="71"/>
      <c r="JEV8" s="71"/>
      <c r="JEW8" s="71"/>
      <c r="JEX8" s="71"/>
      <c r="JEY8" s="71"/>
      <c r="JEZ8" s="35"/>
      <c r="JFA8" s="14"/>
      <c r="JFB8" s="71"/>
      <c r="JFC8" s="71"/>
      <c r="JFD8" s="71"/>
      <c r="JFE8" s="71"/>
      <c r="JFF8" s="71"/>
      <c r="JFG8" s="71"/>
      <c r="JFH8" s="71"/>
      <c r="JFI8" s="71"/>
      <c r="JFJ8" s="71"/>
      <c r="JFK8" s="71"/>
      <c r="JFL8" s="71"/>
      <c r="JFM8" s="35"/>
      <c r="JFN8" s="14"/>
      <c r="JFO8" s="71"/>
      <c r="JFP8" s="71"/>
      <c r="JFQ8" s="71"/>
      <c r="JFR8" s="71"/>
      <c r="JFS8" s="71"/>
      <c r="JFT8" s="71"/>
      <c r="JFU8" s="71"/>
      <c r="JFV8" s="71"/>
      <c r="JFW8" s="71"/>
      <c r="JFX8" s="71"/>
      <c r="JFY8" s="71"/>
      <c r="JFZ8" s="35"/>
      <c r="JGA8" s="14"/>
      <c r="JGB8" s="71"/>
      <c r="JGC8" s="71"/>
      <c r="JGD8" s="71"/>
      <c r="JGE8" s="71"/>
      <c r="JGF8" s="71"/>
      <c r="JGG8" s="71"/>
      <c r="JGH8" s="71"/>
      <c r="JGI8" s="71"/>
      <c r="JGJ8" s="71"/>
      <c r="JGK8" s="71"/>
      <c r="JGL8" s="71"/>
      <c r="JGM8" s="35"/>
      <c r="JGN8" s="14"/>
      <c r="JGO8" s="71"/>
      <c r="JGP8" s="71"/>
      <c r="JGQ8" s="71"/>
      <c r="JGR8" s="71"/>
      <c r="JGS8" s="71"/>
      <c r="JGT8" s="71"/>
      <c r="JGU8" s="71"/>
      <c r="JGV8" s="71"/>
      <c r="JGW8" s="71"/>
      <c r="JGX8" s="71"/>
      <c r="JGY8" s="71"/>
      <c r="JGZ8" s="35"/>
      <c r="JHA8" s="14"/>
      <c r="JHB8" s="71"/>
      <c r="JHC8" s="71"/>
      <c r="JHD8" s="71"/>
      <c r="JHE8" s="71"/>
      <c r="JHF8" s="71"/>
      <c r="JHG8" s="71"/>
      <c r="JHH8" s="71"/>
      <c r="JHI8" s="71"/>
      <c r="JHJ8" s="71"/>
      <c r="JHK8" s="71"/>
      <c r="JHL8" s="71"/>
      <c r="JHM8" s="35"/>
      <c r="JHN8" s="14"/>
      <c r="JHO8" s="71"/>
      <c r="JHP8" s="71"/>
      <c r="JHQ8" s="71"/>
      <c r="JHR8" s="71"/>
      <c r="JHS8" s="71"/>
      <c r="JHT8" s="71"/>
      <c r="JHU8" s="71"/>
      <c r="JHV8" s="71"/>
      <c r="JHW8" s="71"/>
      <c r="JHX8" s="71"/>
      <c r="JHY8" s="71"/>
      <c r="JHZ8" s="35"/>
      <c r="JIA8" s="14"/>
      <c r="JIB8" s="71"/>
      <c r="JIC8" s="71"/>
      <c r="JID8" s="71"/>
      <c r="JIE8" s="71"/>
      <c r="JIF8" s="71"/>
      <c r="JIG8" s="71"/>
      <c r="JIH8" s="71"/>
      <c r="JII8" s="71"/>
      <c r="JIJ8" s="71"/>
      <c r="JIK8" s="71"/>
      <c r="JIL8" s="71"/>
      <c r="JIM8" s="35"/>
      <c r="JIN8" s="14"/>
      <c r="JIO8" s="71"/>
      <c r="JIP8" s="71"/>
      <c r="JIQ8" s="71"/>
      <c r="JIR8" s="71"/>
      <c r="JIS8" s="71"/>
      <c r="JIT8" s="71"/>
      <c r="JIU8" s="71"/>
      <c r="JIV8" s="71"/>
      <c r="JIW8" s="71"/>
      <c r="JIX8" s="71"/>
      <c r="JIY8" s="71"/>
      <c r="JIZ8" s="35"/>
      <c r="JJA8" s="14"/>
      <c r="JJB8" s="71"/>
      <c r="JJC8" s="71"/>
      <c r="JJD8" s="71"/>
      <c r="JJE8" s="71"/>
      <c r="JJF8" s="71"/>
      <c r="JJG8" s="71"/>
      <c r="JJH8" s="71"/>
      <c r="JJI8" s="71"/>
      <c r="JJJ8" s="71"/>
      <c r="JJK8" s="71"/>
      <c r="JJL8" s="71"/>
      <c r="JJM8" s="35"/>
      <c r="JJN8" s="14"/>
      <c r="JJO8" s="71"/>
      <c r="JJP8" s="71"/>
      <c r="JJQ8" s="71"/>
      <c r="JJR8" s="71"/>
      <c r="JJS8" s="71"/>
      <c r="JJT8" s="71"/>
      <c r="JJU8" s="71"/>
      <c r="JJV8" s="71"/>
      <c r="JJW8" s="71"/>
      <c r="JJX8" s="71"/>
      <c r="JJY8" s="71"/>
      <c r="JJZ8" s="35"/>
      <c r="JKA8" s="14"/>
      <c r="JKB8" s="71"/>
      <c r="JKC8" s="71"/>
      <c r="JKD8" s="71"/>
      <c r="JKE8" s="71"/>
      <c r="JKF8" s="71"/>
      <c r="JKG8" s="71"/>
      <c r="JKH8" s="71"/>
      <c r="JKI8" s="71"/>
      <c r="JKJ8" s="71"/>
      <c r="JKK8" s="71"/>
      <c r="JKL8" s="71"/>
      <c r="JKM8" s="35"/>
      <c r="JKN8" s="14"/>
      <c r="JKO8" s="71"/>
      <c r="JKP8" s="71"/>
      <c r="JKQ8" s="71"/>
      <c r="JKR8" s="71"/>
      <c r="JKS8" s="71"/>
      <c r="JKT8" s="71"/>
      <c r="JKU8" s="71"/>
      <c r="JKV8" s="71"/>
      <c r="JKW8" s="71"/>
      <c r="JKX8" s="71"/>
      <c r="JKY8" s="71"/>
      <c r="JKZ8" s="35"/>
      <c r="JLA8" s="14"/>
      <c r="JLB8" s="71"/>
      <c r="JLC8" s="71"/>
      <c r="JLD8" s="71"/>
      <c r="JLE8" s="71"/>
      <c r="JLF8" s="71"/>
      <c r="JLG8" s="71"/>
      <c r="JLH8" s="71"/>
      <c r="JLI8" s="71"/>
      <c r="JLJ8" s="71"/>
      <c r="JLK8" s="71"/>
      <c r="JLL8" s="71"/>
      <c r="JLM8" s="35"/>
      <c r="JLN8" s="14"/>
      <c r="JLO8" s="71"/>
      <c r="JLP8" s="71"/>
      <c r="JLQ8" s="71"/>
      <c r="JLR8" s="71"/>
      <c r="JLS8" s="71"/>
      <c r="JLT8" s="71"/>
      <c r="JLU8" s="71"/>
      <c r="JLV8" s="71"/>
      <c r="JLW8" s="71"/>
      <c r="JLX8" s="71"/>
      <c r="JLY8" s="71"/>
      <c r="JLZ8" s="35"/>
      <c r="JMA8" s="14"/>
      <c r="JMB8" s="71"/>
      <c r="JMC8" s="71"/>
      <c r="JMD8" s="71"/>
      <c r="JME8" s="71"/>
      <c r="JMF8" s="71"/>
      <c r="JMG8" s="71"/>
      <c r="JMH8" s="71"/>
      <c r="JMI8" s="71"/>
      <c r="JMJ8" s="71"/>
      <c r="JMK8" s="71"/>
      <c r="JML8" s="71"/>
      <c r="JMM8" s="35"/>
      <c r="JMN8" s="14"/>
      <c r="JMO8" s="71"/>
      <c r="JMP8" s="71"/>
      <c r="JMQ8" s="71"/>
      <c r="JMR8" s="71"/>
      <c r="JMS8" s="71"/>
      <c r="JMT8" s="71"/>
      <c r="JMU8" s="71"/>
      <c r="JMV8" s="71"/>
      <c r="JMW8" s="71"/>
      <c r="JMX8" s="71"/>
      <c r="JMY8" s="71"/>
      <c r="JMZ8" s="35"/>
      <c r="JNA8" s="14"/>
      <c r="JNB8" s="71"/>
      <c r="JNC8" s="71"/>
      <c r="JND8" s="71"/>
      <c r="JNE8" s="71"/>
      <c r="JNF8" s="71"/>
      <c r="JNG8" s="71"/>
      <c r="JNH8" s="71"/>
      <c r="JNI8" s="71"/>
      <c r="JNJ8" s="71"/>
      <c r="JNK8" s="71"/>
      <c r="JNL8" s="71"/>
      <c r="JNM8" s="35"/>
      <c r="JNN8" s="14"/>
      <c r="JNO8" s="71"/>
      <c r="JNP8" s="71"/>
      <c r="JNQ8" s="71"/>
      <c r="JNR8" s="71"/>
      <c r="JNS8" s="71"/>
      <c r="JNT8" s="71"/>
      <c r="JNU8" s="71"/>
      <c r="JNV8" s="71"/>
      <c r="JNW8" s="71"/>
      <c r="JNX8" s="71"/>
      <c r="JNY8" s="71"/>
      <c r="JNZ8" s="35"/>
      <c r="JOA8" s="14"/>
      <c r="JOB8" s="71"/>
      <c r="JOC8" s="71"/>
      <c r="JOD8" s="71"/>
      <c r="JOE8" s="71"/>
      <c r="JOF8" s="71"/>
      <c r="JOG8" s="71"/>
      <c r="JOH8" s="71"/>
      <c r="JOI8" s="71"/>
      <c r="JOJ8" s="71"/>
      <c r="JOK8" s="71"/>
      <c r="JOL8" s="71"/>
      <c r="JOM8" s="35"/>
      <c r="JON8" s="14"/>
      <c r="JOO8" s="71"/>
      <c r="JOP8" s="71"/>
      <c r="JOQ8" s="71"/>
      <c r="JOR8" s="71"/>
      <c r="JOS8" s="71"/>
      <c r="JOT8" s="71"/>
      <c r="JOU8" s="71"/>
      <c r="JOV8" s="71"/>
      <c r="JOW8" s="71"/>
      <c r="JOX8" s="71"/>
      <c r="JOY8" s="71"/>
      <c r="JOZ8" s="35"/>
      <c r="JPA8" s="14"/>
      <c r="JPB8" s="71"/>
      <c r="JPC8" s="71"/>
      <c r="JPD8" s="71"/>
      <c r="JPE8" s="71"/>
      <c r="JPF8" s="71"/>
      <c r="JPG8" s="71"/>
      <c r="JPH8" s="71"/>
      <c r="JPI8" s="71"/>
      <c r="JPJ8" s="71"/>
      <c r="JPK8" s="71"/>
      <c r="JPL8" s="71"/>
      <c r="JPM8" s="35"/>
      <c r="JPN8" s="14"/>
      <c r="JPO8" s="71"/>
      <c r="JPP8" s="71"/>
      <c r="JPQ8" s="71"/>
      <c r="JPR8" s="71"/>
      <c r="JPS8" s="71"/>
      <c r="JPT8" s="71"/>
      <c r="JPU8" s="71"/>
      <c r="JPV8" s="71"/>
      <c r="JPW8" s="71"/>
      <c r="JPX8" s="71"/>
      <c r="JPY8" s="71"/>
      <c r="JPZ8" s="35"/>
      <c r="JQA8" s="14"/>
      <c r="JQB8" s="71"/>
      <c r="JQC8" s="71"/>
      <c r="JQD8" s="71"/>
      <c r="JQE8" s="71"/>
      <c r="JQF8" s="71"/>
      <c r="JQG8" s="71"/>
      <c r="JQH8" s="71"/>
      <c r="JQI8" s="71"/>
      <c r="JQJ8" s="71"/>
      <c r="JQK8" s="71"/>
      <c r="JQL8" s="71"/>
      <c r="JQM8" s="35"/>
      <c r="JQN8" s="14"/>
      <c r="JQO8" s="71"/>
      <c r="JQP8" s="71"/>
      <c r="JQQ8" s="71"/>
      <c r="JQR8" s="71"/>
      <c r="JQS8" s="71"/>
      <c r="JQT8" s="71"/>
      <c r="JQU8" s="71"/>
      <c r="JQV8" s="71"/>
      <c r="JQW8" s="71"/>
      <c r="JQX8" s="71"/>
      <c r="JQY8" s="71"/>
      <c r="JQZ8" s="35"/>
      <c r="JRA8" s="14"/>
      <c r="JRB8" s="71"/>
      <c r="JRC8" s="71"/>
      <c r="JRD8" s="71"/>
      <c r="JRE8" s="71"/>
      <c r="JRF8" s="71"/>
      <c r="JRG8" s="71"/>
      <c r="JRH8" s="71"/>
      <c r="JRI8" s="71"/>
      <c r="JRJ8" s="71"/>
      <c r="JRK8" s="71"/>
      <c r="JRL8" s="71"/>
      <c r="JRM8" s="35"/>
      <c r="JRN8" s="14"/>
      <c r="JRO8" s="71"/>
      <c r="JRP8" s="71"/>
      <c r="JRQ8" s="71"/>
      <c r="JRR8" s="71"/>
      <c r="JRS8" s="71"/>
      <c r="JRT8" s="71"/>
      <c r="JRU8" s="71"/>
      <c r="JRV8" s="71"/>
      <c r="JRW8" s="71"/>
      <c r="JRX8" s="71"/>
      <c r="JRY8" s="71"/>
      <c r="JRZ8" s="35"/>
      <c r="JSA8" s="14"/>
      <c r="JSB8" s="71"/>
      <c r="JSC8" s="71"/>
      <c r="JSD8" s="71"/>
      <c r="JSE8" s="71"/>
      <c r="JSF8" s="71"/>
      <c r="JSG8" s="71"/>
      <c r="JSH8" s="71"/>
      <c r="JSI8" s="71"/>
      <c r="JSJ8" s="71"/>
      <c r="JSK8" s="71"/>
      <c r="JSL8" s="71"/>
      <c r="JSM8" s="35"/>
      <c r="JSN8" s="14"/>
      <c r="JSO8" s="71"/>
      <c r="JSP8" s="71"/>
      <c r="JSQ8" s="71"/>
      <c r="JSR8" s="71"/>
      <c r="JSS8" s="71"/>
      <c r="JST8" s="71"/>
      <c r="JSU8" s="71"/>
      <c r="JSV8" s="71"/>
      <c r="JSW8" s="71"/>
      <c r="JSX8" s="71"/>
      <c r="JSY8" s="71"/>
      <c r="JSZ8" s="35"/>
      <c r="JTA8" s="14"/>
      <c r="JTB8" s="71"/>
      <c r="JTC8" s="71"/>
      <c r="JTD8" s="71"/>
      <c r="JTE8" s="71"/>
      <c r="JTF8" s="71"/>
      <c r="JTG8" s="71"/>
      <c r="JTH8" s="71"/>
      <c r="JTI8" s="71"/>
      <c r="JTJ8" s="71"/>
      <c r="JTK8" s="71"/>
      <c r="JTL8" s="71"/>
      <c r="JTM8" s="35"/>
      <c r="JTN8" s="14"/>
      <c r="JTO8" s="71"/>
      <c r="JTP8" s="71"/>
      <c r="JTQ8" s="71"/>
      <c r="JTR8" s="71"/>
      <c r="JTS8" s="71"/>
      <c r="JTT8" s="71"/>
      <c r="JTU8" s="71"/>
      <c r="JTV8" s="71"/>
      <c r="JTW8" s="71"/>
      <c r="JTX8" s="71"/>
      <c r="JTY8" s="71"/>
      <c r="JTZ8" s="35"/>
      <c r="JUA8" s="14"/>
      <c r="JUB8" s="71"/>
      <c r="JUC8" s="71"/>
      <c r="JUD8" s="71"/>
      <c r="JUE8" s="71"/>
      <c r="JUF8" s="71"/>
      <c r="JUG8" s="71"/>
      <c r="JUH8" s="71"/>
      <c r="JUI8" s="71"/>
      <c r="JUJ8" s="71"/>
      <c r="JUK8" s="71"/>
      <c r="JUL8" s="71"/>
      <c r="JUM8" s="35"/>
      <c r="JUN8" s="14"/>
      <c r="JUO8" s="71"/>
      <c r="JUP8" s="71"/>
      <c r="JUQ8" s="71"/>
      <c r="JUR8" s="71"/>
      <c r="JUS8" s="71"/>
      <c r="JUT8" s="71"/>
      <c r="JUU8" s="71"/>
      <c r="JUV8" s="71"/>
      <c r="JUW8" s="71"/>
      <c r="JUX8" s="71"/>
      <c r="JUY8" s="71"/>
      <c r="JUZ8" s="35"/>
      <c r="JVA8" s="14"/>
      <c r="JVB8" s="71"/>
      <c r="JVC8" s="71"/>
      <c r="JVD8" s="71"/>
      <c r="JVE8" s="71"/>
      <c r="JVF8" s="71"/>
      <c r="JVG8" s="71"/>
      <c r="JVH8" s="71"/>
      <c r="JVI8" s="71"/>
      <c r="JVJ8" s="71"/>
      <c r="JVK8" s="71"/>
      <c r="JVL8" s="71"/>
      <c r="JVM8" s="35"/>
      <c r="JVN8" s="14"/>
      <c r="JVO8" s="71"/>
      <c r="JVP8" s="71"/>
      <c r="JVQ8" s="71"/>
      <c r="JVR8" s="71"/>
      <c r="JVS8" s="71"/>
      <c r="JVT8" s="71"/>
      <c r="JVU8" s="71"/>
      <c r="JVV8" s="71"/>
      <c r="JVW8" s="71"/>
      <c r="JVX8" s="71"/>
      <c r="JVY8" s="71"/>
      <c r="JVZ8" s="35"/>
      <c r="JWA8" s="14"/>
      <c r="JWB8" s="71"/>
      <c r="JWC8" s="71"/>
      <c r="JWD8" s="71"/>
      <c r="JWE8" s="71"/>
      <c r="JWF8" s="71"/>
      <c r="JWG8" s="71"/>
      <c r="JWH8" s="71"/>
      <c r="JWI8" s="71"/>
      <c r="JWJ8" s="71"/>
      <c r="JWK8" s="71"/>
      <c r="JWL8" s="71"/>
      <c r="JWM8" s="35"/>
      <c r="JWN8" s="14"/>
      <c r="JWO8" s="71"/>
      <c r="JWP8" s="71"/>
      <c r="JWQ8" s="71"/>
      <c r="JWR8" s="71"/>
      <c r="JWS8" s="71"/>
      <c r="JWT8" s="71"/>
      <c r="JWU8" s="71"/>
      <c r="JWV8" s="71"/>
      <c r="JWW8" s="71"/>
      <c r="JWX8" s="71"/>
      <c r="JWY8" s="71"/>
      <c r="JWZ8" s="35"/>
      <c r="JXA8" s="14"/>
      <c r="JXB8" s="71"/>
      <c r="JXC8" s="71"/>
      <c r="JXD8" s="71"/>
      <c r="JXE8" s="71"/>
      <c r="JXF8" s="71"/>
      <c r="JXG8" s="71"/>
      <c r="JXH8" s="71"/>
      <c r="JXI8" s="71"/>
      <c r="JXJ8" s="71"/>
      <c r="JXK8" s="71"/>
      <c r="JXL8" s="71"/>
      <c r="JXM8" s="35"/>
      <c r="JXN8" s="14"/>
      <c r="JXO8" s="71"/>
      <c r="JXP8" s="71"/>
      <c r="JXQ8" s="71"/>
      <c r="JXR8" s="71"/>
      <c r="JXS8" s="71"/>
      <c r="JXT8" s="71"/>
      <c r="JXU8" s="71"/>
      <c r="JXV8" s="71"/>
      <c r="JXW8" s="71"/>
      <c r="JXX8" s="71"/>
      <c r="JXY8" s="71"/>
      <c r="JXZ8" s="35"/>
      <c r="JYA8" s="14"/>
      <c r="JYB8" s="71"/>
      <c r="JYC8" s="71"/>
      <c r="JYD8" s="71"/>
      <c r="JYE8" s="71"/>
      <c r="JYF8" s="71"/>
      <c r="JYG8" s="71"/>
      <c r="JYH8" s="71"/>
      <c r="JYI8" s="71"/>
      <c r="JYJ8" s="71"/>
      <c r="JYK8" s="71"/>
      <c r="JYL8" s="71"/>
      <c r="JYM8" s="35"/>
      <c r="JYN8" s="14"/>
      <c r="JYO8" s="71"/>
      <c r="JYP8" s="71"/>
      <c r="JYQ8" s="71"/>
      <c r="JYR8" s="71"/>
      <c r="JYS8" s="71"/>
      <c r="JYT8" s="71"/>
      <c r="JYU8" s="71"/>
      <c r="JYV8" s="71"/>
      <c r="JYW8" s="71"/>
      <c r="JYX8" s="71"/>
      <c r="JYY8" s="71"/>
      <c r="JYZ8" s="35"/>
      <c r="JZA8" s="14"/>
      <c r="JZB8" s="71"/>
      <c r="JZC8" s="71"/>
      <c r="JZD8" s="71"/>
      <c r="JZE8" s="71"/>
      <c r="JZF8" s="71"/>
      <c r="JZG8" s="71"/>
      <c r="JZH8" s="71"/>
      <c r="JZI8" s="71"/>
      <c r="JZJ8" s="71"/>
      <c r="JZK8" s="71"/>
      <c r="JZL8" s="71"/>
      <c r="JZM8" s="35"/>
      <c r="JZN8" s="14"/>
      <c r="JZO8" s="71"/>
      <c r="JZP8" s="71"/>
      <c r="JZQ8" s="71"/>
      <c r="JZR8" s="71"/>
      <c r="JZS8" s="71"/>
      <c r="JZT8" s="71"/>
      <c r="JZU8" s="71"/>
      <c r="JZV8" s="71"/>
      <c r="JZW8" s="71"/>
      <c r="JZX8" s="71"/>
      <c r="JZY8" s="71"/>
      <c r="JZZ8" s="35"/>
      <c r="KAA8" s="14"/>
      <c r="KAB8" s="71"/>
      <c r="KAC8" s="71"/>
      <c r="KAD8" s="71"/>
      <c r="KAE8" s="71"/>
      <c r="KAF8" s="71"/>
      <c r="KAG8" s="71"/>
      <c r="KAH8" s="71"/>
      <c r="KAI8" s="71"/>
      <c r="KAJ8" s="71"/>
      <c r="KAK8" s="71"/>
      <c r="KAL8" s="71"/>
      <c r="KAM8" s="35"/>
      <c r="KAN8" s="14"/>
      <c r="KAO8" s="71"/>
      <c r="KAP8" s="71"/>
      <c r="KAQ8" s="71"/>
      <c r="KAR8" s="71"/>
      <c r="KAS8" s="71"/>
      <c r="KAT8" s="71"/>
      <c r="KAU8" s="71"/>
      <c r="KAV8" s="71"/>
      <c r="KAW8" s="71"/>
      <c r="KAX8" s="71"/>
      <c r="KAY8" s="71"/>
      <c r="KAZ8" s="35"/>
      <c r="KBA8" s="14"/>
      <c r="KBB8" s="71"/>
      <c r="KBC8" s="71"/>
      <c r="KBD8" s="71"/>
      <c r="KBE8" s="71"/>
      <c r="KBF8" s="71"/>
      <c r="KBG8" s="71"/>
      <c r="KBH8" s="71"/>
      <c r="KBI8" s="71"/>
      <c r="KBJ8" s="71"/>
      <c r="KBK8" s="71"/>
      <c r="KBL8" s="71"/>
      <c r="KBM8" s="35"/>
      <c r="KBN8" s="14"/>
      <c r="KBO8" s="71"/>
      <c r="KBP8" s="71"/>
      <c r="KBQ8" s="71"/>
      <c r="KBR8" s="71"/>
      <c r="KBS8" s="71"/>
      <c r="KBT8" s="71"/>
      <c r="KBU8" s="71"/>
      <c r="KBV8" s="71"/>
      <c r="KBW8" s="71"/>
      <c r="KBX8" s="71"/>
      <c r="KBY8" s="71"/>
      <c r="KBZ8" s="35"/>
      <c r="KCA8" s="14"/>
      <c r="KCB8" s="71"/>
      <c r="KCC8" s="71"/>
      <c r="KCD8" s="71"/>
      <c r="KCE8" s="71"/>
      <c r="KCF8" s="71"/>
      <c r="KCG8" s="71"/>
      <c r="KCH8" s="71"/>
      <c r="KCI8" s="71"/>
      <c r="KCJ8" s="71"/>
      <c r="KCK8" s="71"/>
      <c r="KCL8" s="71"/>
      <c r="KCM8" s="35"/>
      <c r="KCN8" s="14"/>
      <c r="KCO8" s="71"/>
      <c r="KCP8" s="71"/>
      <c r="KCQ8" s="71"/>
      <c r="KCR8" s="71"/>
      <c r="KCS8" s="71"/>
      <c r="KCT8" s="71"/>
      <c r="KCU8" s="71"/>
      <c r="KCV8" s="71"/>
      <c r="KCW8" s="71"/>
      <c r="KCX8" s="71"/>
      <c r="KCY8" s="71"/>
      <c r="KCZ8" s="35"/>
      <c r="KDA8" s="14"/>
      <c r="KDB8" s="71"/>
      <c r="KDC8" s="71"/>
      <c r="KDD8" s="71"/>
      <c r="KDE8" s="71"/>
      <c r="KDF8" s="71"/>
      <c r="KDG8" s="71"/>
      <c r="KDH8" s="71"/>
      <c r="KDI8" s="71"/>
      <c r="KDJ8" s="71"/>
      <c r="KDK8" s="71"/>
      <c r="KDL8" s="71"/>
      <c r="KDM8" s="35"/>
      <c r="KDN8" s="14"/>
      <c r="KDO8" s="71"/>
      <c r="KDP8" s="71"/>
      <c r="KDQ8" s="71"/>
      <c r="KDR8" s="71"/>
      <c r="KDS8" s="71"/>
      <c r="KDT8" s="71"/>
      <c r="KDU8" s="71"/>
      <c r="KDV8" s="71"/>
      <c r="KDW8" s="71"/>
      <c r="KDX8" s="71"/>
      <c r="KDY8" s="71"/>
      <c r="KDZ8" s="35"/>
      <c r="KEA8" s="14"/>
      <c r="KEB8" s="71"/>
      <c r="KEC8" s="71"/>
      <c r="KED8" s="71"/>
      <c r="KEE8" s="71"/>
      <c r="KEF8" s="71"/>
      <c r="KEG8" s="71"/>
      <c r="KEH8" s="71"/>
      <c r="KEI8" s="71"/>
      <c r="KEJ8" s="71"/>
      <c r="KEK8" s="71"/>
      <c r="KEL8" s="71"/>
      <c r="KEM8" s="35"/>
      <c r="KEN8" s="14"/>
      <c r="KEO8" s="71"/>
      <c r="KEP8" s="71"/>
      <c r="KEQ8" s="71"/>
      <c r="KER8" s="71"/>
      <c r="KES8" s="71"/>
      <c r="KET8" s="71"/>
      <c r="KEU8" s="71"/>
      <c r="KEV8" s="71"/>
      <c r="KEW8" s="71"/>
      <c r="KEX8" s="71"/>
      <c r="KEY8" s="71"/>
      <c r="KEZ8" s="35"/>
      <c r="KFA8" s="14"/>
      <c r="KFB8" s="71"/>
      <c r="KFC8" s="71"/>
      <c r="KFD8" s="71"/>
      <c r="KFE8" s="71"/>
      <c r="KFF8" s="71"/>
      <c r="KFG8" s="71"/>
      <c r="KFH8" s="71"/>
      <c r="KFI8" s="71"/>
      <c r="KFJ8" s="71"/>
      <c r="KFK8" s="71"/>
      <c r="KFL8" s="71"/>
      <c r="KFM8" s="35"/>
      <c r="KFN8" s="14"/>
      <c r="KFO8" s="71"/>
      <c r="KFP8" s="71"/>
      <c r="KFQ8" s="71"/>
      <c r="KFR8" s="71"/>
      <c r="KFS8" s="71"/>
      <c r="KFT8" s="71"/>
      <c r="KFU8" s="71"/>
      <c r="KFV8" s="71"/>
      <c r="KFW8" s="71"/>
      <c r="KFX8" s="71"/>
      <c r="KFY8" s="71"/>
      <c r="KFZ8" s="35"/>
      <c r="KGA8" s="14"/>
      <c r="KGB8" s="71"/>
      <c r="KGC8" s="71"/>
      <c r="KGD8" s="71"/>
      <c r="KGE8" s="71"/>
      <c r="KGF8" s="71"/>
      <c r="KGG8" s="71"/>
      <c r="KGH8" s="71"/>
      <c r="KGI8" s="71"/>
      <c r="KGJ8" s="71"/>
      <c r="KGK8" s="71"/>
      <c r="KGL8" s="71"/>
      <c r="KGM8" s="35"/>
      <c r="KGN8" s="14"/>
      <c r="KGO8" s="71"/>
      <c r="KGP8" s="71"/>
      <c r="KGQ8" s="71"/>
      <c r="KGR8" s="71"/>
      <c r="KGS8" s="71"/>
      <c r="KGT8" s="71"/>
      <c r="KGU8" s="71"/>
      <c r="KGV8" s="71"/>
      <c r="KGW8" s="71"/>
      <c r="KGX8" s="71"/>
      <c r="KGY8" s="71"/>
      <c r="KGZ8" s="35"/>
      <c r="KHA8" s="14"/>
      <c r="KHB8" s="71"/>
      <c r="KHC8" s="71"/>
      <c r="KHD8" s="71"/>
      <c r="KHE8" s="71"/>
      <c r="KHF8" s="71"/>
      <c r="KHG8" s="71"/>
      <c r="KHH8" s="71"/>
      <c r="KHI8" s="71"/>
      <c r="KHJ8" s="71"/>
      <c r="KHK8" s="71"/>
      <c r="KHL8" s="71"/>
      <c r="KHM8" s="35"/>
      <c r="KHN8" s="14"/>
      <c r="KHO8" s="71"/>
      <c r="KHP8" s="71"/>
      <c r="KHQ8" s="71"/>
      <c r="KHR8" s="71"/>
      <c r="KHS8" s="71"/>
      <c r="KHT8" s="71"/>
      <c r="KHU8" s="71"/>
      <c r="KHV8" s="71"/>
      <c r="KHW8" s="71"/>
      <c r="KHX8" s="71"/>
      <c r="KHY8" s="71"/>
      <c r="KHZ8" s="35"/>
      <c r="KIA8" s="14"/>
      <c r="KIB8" s="71"/>
      <c r="KIC8" s="71"/>
      <c r="KID8" s="71"/>
      <c r="KIE8" s="71"/>
      <c r="KIF8" s="71"/>
      <c r="KIG8" s="71"/>
      <c r="KIH8" s="71"/>
      <c r="KII8" s="71"/>
      <c r="KIJ8" s="71"/>
      <c r="KIK8" s="71"/>
      <c r="KIL8" s="71"/>
      <c r="KIM8" s="35"/>
      <c r="KIN8" s="14"/>
      <c r="KIO8" s="71"/>
      <c r="KIP8" s="71"/>
      <c r="KIQ8" s="71"/>
      <c r="KIR8" s="71"/>
      <c r="KIS8" s="71"/>
      <c r="KIT8" s="71"/>
      <c r="KIU8" s="71"/>
      <c r="KIV8" s="71"/>
      <c r="KIW8" s="71"/>
      <c r="KIX8" s="71"/>
      <c r="KIY8" s="71"/>
      <c r="KIZ8" s="35"/>
      <c r="KJA8" s="14"/>
      <c r="KJB8" s="71"/>
      <c r="KJC8" s="71"/>
      <c r="KJD8" s="71"/>
      <c r="KJE8" s="71"/>
      <c r="KJF8" s="71"/>
      <c r="KJG8" s="71"/>
      <c r="KJH8" s="71"/>
      <c r="KJI8" s="71"/>
      <c r="KJJ8" s="71"/>
      <c r="KJK8" s="71"/>
      <c r="KJL8" s="71"/>
      <c r="KJM8" s="35"/>
      <c r="KJN8" s="14"/>
      <c r="KJO8" s="71"/>
      <c r="KJP8" s="71"/>
      <c r="KJQ8" s="71"/>
      <c r="KJR8" s="71"/>
      <c r="KJS8" s="71"/>
      <c r="KJT8" s="71"/>
      <c r="KJU8" s="71"/>
      <c r="KJV8" s="71"/>
      <c r="KJW8" s="71"/>
      <c r="KJX8" s="71"/>
      <c r="KJY8" s="71"/>
      <c r="KJZ8" s="35"/>
      <c r="KKA8" s="14"/>
      <c r="KKB8" s="71"/>
      <c r="KKC8" s="71"/>
      <c r="KKD8" s="71"/>
      <c r="KKE8" s="71"/>
      <c r="KKF8" s="71"/>
      <c r="KKG8" s="71"/>
      <c r="KKH8" s="71"/>
      <c r="KKI8" s="71"/>
      <c r="KKJ8" s="71"/>
      <c r="KKK8" s="71"/>
      <c r="KKL8" s="71"/>
      <c r="KKM8" s="35"/>
      <c r="KKN8" s="14"/>
      <c r="KKO8" s="71"/>
      <c r="KKP8" s="71"/>
      <c r="KKQ8" s="71"/>
      <c r="KKR8" s="71"/>
      <c r="KKS8" s="71"/>
      <c r="KKT8" s="71"/>
      <c r="KKU8" s="71"/>
      <c r="KKV8" s="71"/>
      <c r="KKW8" s="71"/>
      <c r="KKX8" s="71"/>
      <c r="KKY8" s="71"/>
      <c r="KKZ8" s="35"/>
      <c r="KLA8" s="14"/>
      <c r="KLB8" s="71"/>
      <c r="KLC8" s="71"/>
      <c r="KLD8" s="71"/>
      <c r="KLE8" s="71"/>
      <c r="KLF8" s="71"/>
      <c r="KLG8" s="71"/>
      <c r="KLH8" s="71"/>
      <c r="KLI8" s="71"/>
      <c r="KLJ8" s="71"/>
      <c r="KLK8" s="71"/>
      <c r="KLL8" s="71"/>
      <c r="KLM8" s="35"/>
      <c r="KLN8" s="14"/>
      <c r="KLO8" s="71"/>
      <c r="KLP8" s="71"/>
      <c r="KLQ8" s="71"/>
      <c r="KLR8" s="71"/>
      <c r="KLS8" s="71"/>
      <c r="KLT8" s="71"/>
      <c r="KLU8" s="71"/>
      <c r="KLV8" s="71"/>
      <c r="KLW8" s="71"/>
      <c r="KLX8" s="71"/>
      <c r="KLY8" s="71"/>
      <c r="KLZ8" s="35"/>
      <c r="KMA8" s="14"/>
      <c r="KMB8" s="71"/>
      <c r="KMC8" s="71"/>
      <c r="KMD8" s="71"/>
      <c r="KME8" s="71"/>
      <c r="KMF8" s="71"/>
      <c r="KMG8" s="71"/>
      <c r="KMH8" s="71"/>
      <c r="KMI8" s="71"/>
      <c r="KMJ8" s="71"/>
      <c r="KMK8" s="71"/>
      <c r="KML8" s="71"/>
      <c r="KMM8" s="35"/>
      <c r="KMN8" s="14"/>
      <c r="KMO8" s="71"/>
      <c r="KMP8" s="71"/>
      <c r="KMQ8" s="71"/>
      <c r="KMR8" s="71"/>
      <c r="KMS8" s="71"/>
      <c r="KMT8" s="71"/>
      <c r="KMU8" s="71"/>
      <c r="KMV8" s="71"/>
      <c r="KMW8" s="71"/>
      <c r="KMX8" s="71"/>
      <c r="KMY8" s="71"/>
      <c r="KMZ8" s="35"/>
      <c r="KNA8" s="14"/>
      <c r="KNB8" s="71"/>
      <c r="KNC8" s="71"/>
      <c r="KND8" s="71"/>
      <c r="KNE8" s="71"/>
      <c r="KNF8" s="71"/>
      <c r="KNG8" s="71"/>
      <c r="KNH8" s="71"/>
      <c r="KNI8" s="71"/>
      <c r="KNJ8" s="71"/>
      <c r="KNK8" s="71"/>
      <c r="KNL8" s="71"/>
      <c r="KNM8" s="35"/>
      <c r="KNN8" s="14"/>
      <c r="KNO8" s="71"/>
      <c r="KNP8" s="71"/>
      <c r="KNQ8" s="71"/>
      <c r="KNR8" s="71"/>
      <c r="KNS8" s="71"/>
      <c r="KNT8" s="71"/>
      <c r="KNU8" s="71"/>
      <c r="KNV8" s="71"/>
      <c r="KNW8" s="71"/>
      <c r="KNX8" s="71"/>
      <c r="KNY8" s="71"/>
      <c r="KNZ8" s="35"/>
      <c r="KOA8" s="14"/>
      <c r="KOB8" s="71"/>
      <c r="KOC8" s="71"/>
      <c r="KOD8" s="71"/>
      <c r="KOE8" s="71"/>
      <c r="KOF8" s="71"/>
      <c r="KOG8" s="71"/>
      <c r="KOH8" s="71"/>
      <c r="KOI8" s="71"/>
      <c r="KOJ8" s="71"/>
      <c r="KOK8" s="71"/>
      <c r="KOL8" s="71"/>
      <c r="KOM8" s="35"/>
      <c r="KON8" s="14"/>
      <c r="KOO8" s="71"/>
      <c r="KOP8" s="71"/>
      <c r="KOQ8" s="71"/>
      <c r="KOR8" s="71"/>
      <c r="KOS8" s="71"/>
      <c r="KOT8" s="71"/>
      <c r="KOU8" s="71"/>
      <c r="KOV8" s="71"/>
      <c r="KOW8" s="71"/>
      <c r="KOX8" s="71"/>
      <c r="KOY8" s="71"/>
      <c r="KOZ8" s="35"/>
      <c r="KPA8" s="14"/>
      <c r="KPB8" s="71"/>
      <c r="KPC8" s="71"/>
      <c r="KPD8" s="71"/>
      <c r="KPE8" s="71"/>
      <c r="KPF8" s="71"/>
      <c r="KPG8" s="71"/>
      <c r="KPH8" s="71"/>
      <c r="KPI8" s="71"/>
      <c r="KPJ8" s="71"/>
      <c r="KPK8" s="71"/>
      <c r="KPL8" s="71"/>
      <c r="KPM8" s="35"/>
      <c r="KPN8" s="14"/>
      <c r="KPO8" s="71"/>
      <c r="KPP8" s="71"/>
      <c r="KPQ8" s="71"/>
      <c r="KPR8" s="71"/>
      <c r="KPS8" s="71"/>
      <c r="KPT8" s="71"/>
      <c r="KPU8" s="71"/>
      <c r="KPV8" s="71"/>
      <c r="KPW8" s="71"/>
      <c r="KPX8" s="71"/>
      <c r="KPY8" s="71"/>
      <c r="KPZ8" s="35"/>
      <c r="KQA8" s="14"/>
      <c r="KQB8" s="71"/>
      <c r="KQC8" s="71"/>
      <c r="KQD8" s="71"/>
      <c r="KQE8" s="71"/>
      <c r="KQF8" s="71"/>
      <c r="KQG8" s="71"/>
      <c r="KQH8" s="71"/>
      <c r="KQI8" s="71"/>
      <c r="KQJ8" s="71"/>
      <c r="KQK8" s="71"/>
      <c r="KQL8" s="71"/>
      <c r="KQM8" s="35"/>
      <c r="KQN8" s="14"/>
      <c r="KQO8" s="71"/>
      <c r="KQP8" s="71"/>
      <c r="KQQ8" s="71"/>
      <c r="KQR8" s="71"/>
      <c r="KQS8" s="71"/>
      <c r="KQT8" s="71"/>
      <c r="KQU8" s="71"/>
      <c r="KQV8" s="71"/>
      <c r="KQW8" s="71"/>
      <c r="KQX8" s="71"/>
      <c r="KQY8" s="71"/>
      <c r="KQZ8" s="35"/>
      <c r="KRA8" s="14"/>
      <c r="KRB8" s="71"/>
      <c r="KRC8" s="71"/>
      <c r="KRD8" s="71"/>
      <c r="KRE8" s="71"/>
      <c r="KRF8" s="71"/>
      <c r="KRG8" s="71"/>
      <c r="KRH8" s="71"/>
      <c r="KRI8" s="71"/>
      <c r="KRJ8" s="71"/>
      <c r="KRK8" s="71"/>
      <c r="KRL8" s="71"/>
      <c r="KRM8" s="35"/>
      <c r="KRN8" s="14"/>
      <c r="KRO8" s="71"/>
      <c r="KRP8" s="71"/>
      <c r="KRQ8" s="71"/>
      <c r="KRR8" s="71"/>
      <c r="KRS8" s="71"/>
      <c r="KRT8" s="71"/>
      <c r="KRU8" s="71"/>
      <c r="KRV8" s="71"/>
      <c r="KRW8" s="71"/>
      <c r="KRX8" s="71"/>
      <c r="KRY8" s="71"/>
      <c r="KRZ8" s="35"/>
      <c r="KSA8" s="14"/>
      <c r="KSB8" s="71"/>
      <c r="KSC8" s="71"/>
      <c r="KSD8" s="71"/>
      <c r="KSE8" s="71"/>
      <c r="KSF8" s="71"/>
      <c r="KSG8" s="71"/>
      <c r="KSH8" s="71"/>
      <c r="KSI8" s="71"/>
      <c r="KSJ8" s="71"/>
      <c r="KSK8" s="71"/>
      <c r="KSL8" s="71"/>
      <c r="KSM8" s="35"/>
      <c r="KSN8" s="14"/>
      <c r="KSO8" s="71"/>
      <c r="KSP8" s="71"/>
      <c r="KSQ8" s="71"/>
      <c r="KSR8" s="71"/>
      <c r="KSS8" s="71"/>
      <c r="KST8" s="71"/>
      <c r="KSU8" s="71"/>
      <c r="KSV8" s="71"/>
      <c r="KSW8" s="71"/>
      <c r="KSX8" s="71"/>
      <c r="KSY8" s="71"/>
      <c r="KSZ8" s="35"/>
      <c r="KTA8" s="14"/>
      <c r="KTB8" s="71"/>
      <c r="KTC8" s="71"/>
      <c r="KTD8" s="71"/>
      <c r="KTE8" s="71"/>
      <c r="KTF8" s="71"/>
      <c r="KTG8" s="71"/>
      <c r="KTH8" s="71"/>
      <c r="KTI8" s="71"/>
      <c r="KTJ8" s="71"/>
      <c r="KTK8" s="71"/>
      <c r="KTL8" s="71"/>
      <c r="KTM8" s="35"/>
      <c r="KTN8" s="14"/>
      <c r="KTO8" s="71"/>
      <c r="KTP8" s="71"/>
      <c r="KTQ8" s="71"/>
      <c r="KTR8" s="71"/>
      <c r="KTS8" s="71"/>
      <c r="KTT8" s="71"/>
      <c r="KTU8" s="71"/>
      <c r="KTV8" s="71"/>
      <c r="KTW8" s="71"/>
      <c r="KTX8" s="71"/>
      <c r="KTY8" s="71"/>
      <c r="KTZ8" s="35"/>
      <c r="KUA8" s="14"/>
      <c r="KUB8" s="71"/>
      <c r="KUC8" s="71"/>
      <c r="KUD8" s="71"/>
      <c r="KUE8" s="71"/>
      <c r="KUF8" s="71"/>
      <c r="KUG8" s="71"/>
      <c r="KUH8" s="71"/>
      <c r="KUI8" s="71"/>
      <c r="KUJ8" s="71"/>
      <c r="KUK8" s="71"/>
      <c r="KUL8" s="71"/>
      <c r="KUM8" s="35"/>
      <c r="KUN8" s="14"/>
      <c r="KUO8" s="71"/>
      <c r="KUP8" s="71"/>
      <c r="KUQ8" s="71"/>
      <c r="KUR8" s="71"/>
      <c r="KUS8" s="71"/>
      <c r="KUT8" s="71"/>
      <c r="KUU8" s="71"/>
      <c r="KUV8" s="71"/>
      <c r="KUW8" s="71"/>
      <c r="KUX8" s="71"/>
      <c r="KUY8" s="71"/>
      <c r="KUZ8" s="35"/>
      <c r="KVA8" s="14"/>
      <c r="KVB8" s="71"/>
      <c r="KVC8" s="71"/>
      <c r="KVD8" s="71"/>
      <c r="KVE8" s="71"/>
      <c r="KVF8" s="71"/>
      <c r="KVG8" s="71"/>
      <c r="KVH8" s="71"/>
      <c r="KVI8" s="71"/>
      <c r="KVJ8" s="71"/>
      <c r="KVK8" s="71"/>
      <c r="KVL8" s="71"/>
      <c r="KVM8" s="35"/>
      <c r="KVN8" s="14"/>
      <c r="KVO8" s="71"/>
      <c r="KVP8" s="71"/>
      <c r="KVQ8" s="71"/>
      <c r="KVR8" s="71"/>
      <c r="KVS8" s="71"/>
      <c r="KVT8" s="71"/>
      <c r="KVU8" s="71"/>
      <c r="KVV8" s="71"/>
      <c r="KVW8" s="71"/>
      <c r="KVX8" s="71"/>
      <c r="KVY8" s="71"/>
      <c r="KVZ8" s="35"/>
      <c r="KWA8" s="14"/>
      <c r="KWB8" s="71"/>
      <c r="KWC8" s="71"/>
      <c r="KWD8" s="71"/>
      <c r="KWE8" s="71"/>
      <c r="KWF8" s="71"/>
      <c r="KWG8" s="71"/>
      <c r="KWH8" s="71"/>
      <c r="KWI8" s="71"/>
      <c r="KWJ8" s="71"/>
      <c r="KWK8" s="71"/>
      <c r="KWL8" s="71"/>
      <c r="KWM8" s="35"/>
      <c r="KWN8" s="14"/>
      <c r="KWO8" s="71"/>
      <c r="KWP8" s="71"/>
      <c r="KWQ8" s="71"/>
      <c r="KWR8" s="71"/>
      <c r="KWS8" s="71"/>
      <c r="KWT8" s="71"/>
      <c r="KWU8" s="71"/>
      <c r="KWV8" s="71"/>
      <c r="KWW8" s="71"/>
      <c r="KWX8" s="71"/>
      <c r="KWY8" s="71"/>
      <c r="KWZ8" s="35"/>
      <c r="KXA8" s="14"/>
      <c r="KXB8" s="71"/>
      <c r="KXC8" s="71"/>
      <c r="KXD8" s="71"/>
      <c r="KXE8" s="71"/>
      <c r="KXF8" s="71"/>
      <c r="KXG8" s="71"/>
      <c r="KXH8" s="71"/>
      <c r="KXI8" s="71"/>
      <c r="KXJ8" s="71"/>
      <c r="KXK8" s="71"/>
      <c r="KXL8" s="71"/>
      <c r="KXM8" s="35"/>
      <c r="KXN8" s="14"/>
      <c r="KXO8" s="71"/>
      <c r="KXP8" s="71"/>
      <c r="KXQ8" s="71"/>
      <c r="KXR8" s="71"/>
      <c r="KXS8" s="71"/>
      <c r="KXT8" s="71"/>
      <c r="KXU8" s="71"/>
      <c r="KXV8" s="71"/>
      <c r="KXW8" s="71"/>
      <c r="KXX8" s="71"/>
      <c r="KXY8" s="71"/>
      <c r="KXZ8" s="35"/>
      <c r="KYA8" s="14"/>
      <c r="KYB8" s="71"/>
      <c r="KYC8" s="71"/>
      <c r="KYD8" s="71"/>
      <c r="KYE8" s="71"/>
      <c r="KYF8" s="71"/>
      <c r="KYG8" s="71"/>
      <c r="KYH8" s="71"/>
      <c r="KYI8" s="71"/>
      <c r="KYJ8" s="71"/>
      <c r="KYK8" s="71"/>
      <c r="KYL8" s="71"/>
      <c r="KYM8" s="35"/>
      <c r="KYN8" s="14"/>
      <c r="KYO8" s="71"/>
      <c r="KYP8" s="71"/>
      <c r="KYQ8" s="71"/>
      <c r="KYR8" s="71"/>
      <c r="KYS8" s="71"/>
      <c r="KYT8" s="71"/>
      <c r="KYU8" s="71"/>
      <c r="KYV8" s="71"/>
      <c r="KYW8" s="71"/>
      <c r="KYX8" s="71"/>
      <c r="KYY8" s="71"/>
      <c r="KYZ8" s="35"/>
      <c r="KZA8" s="14"/>
      <c r="KZB8" s="71"/>
      <c r="KZC8" s="71"/>
      <c r="KZD8" s="71"/>
      <c r="KZE8" s="71"/>
      <c r="KZF8" s="71"/>
      <c r="KZG8" s="71"/>
      <c r="KZH8" s="71"/>
      <c r="KZI8" s="71"/>
      <c r="KZJ8" s="71"/>
      <c r="KZK8" s="71"/>
      <c r="KZL8" s="71"/>
      <c r="KZM8" s="35"/>
      <c r="KZN8" s="14"/>
      <c r="KZO8" s="71"/>
      <c r="KZP8" s="71"/>
      <c r="KZQ8" s="71"/>
      <c r="KZR8" s="71"/>
      <c r="KZS8" s="71"/>
      <c r="KZT8" s="71"/>
      <c r="KZU8" s="71"/>
      <c r="KZV8" s="71"/>
      <c r="KZW8" s="71"/>
      <c r="KZX8" s="71"/>
      <c r="KZY8" s="71"/>
      <c r="KZZ8" s="35"/>
      <c r="LAA8" s="14"/>
      <c r="LAB8" s="71"/>
      <c r="LAC8" s="71"/>
      <c r="LAD8" s="71"/>
      <c r="LAE8" s="71"/>
      <c r="LAF8" s="71"/>
      <c r="LAG8" s="71"/>
      <c r="LAH8" s="71"/>
      <c r="LAI8" s="71"/>
      <c r="LAJ8" s="71"/>
      <c r="LAK8" s="71"/>
      <c r="LAL8" s="71"/>
      <c r="LAM8" s="35"/>
      <c r="LAN8" s="14"/>
      <c r="LAO8" s="71"/>
      <c r="LAP8" s="71"/>
      <c r="LAQ8" s="71"/>
      <c r="LAR8" s="71"/>
      <c r="LAS8" s="71"/>
      <c r="LAT8" s="71"/>
      <c r="LAU8" s="71"/>
      <c r="LAV8" s="71"/>
      <c r="LAW8" s="71"/>
      <c r="LAX8" s="71"/>
      <c r="LAY8" s="71"/>
      <c r="LAZ8" s="35"/>
      <c r="LBA8" s="14"/>
      <c r="LBB8" s="71"/>
      <c r="LBC8" s="71"/>
      <c r="LBD8" s="71"/>
      <c r="LBE8" s="71"/>
      <c r="LBF8" s="71"/>
      <c r="LBG8" s="71"/>
      <c r="LBH8" s="71"/>
      <c r="LBI8" s="71"/>
      <c r="LBJ8" s="71"/>
      <c r="LBK8" s="71"/>
      <c r="LBL8" s="71"/>
      <c r="LBM8" s="35"/>
      <c r="LBN8" s="14"/>
      <c r="LBO8" s="71"/>
      <c r="LBP8" s="71"/>
      <c r="LBQ8" s="71"/>
      <c r="LBR8" s="71"/>
      <c r="LBS8" s="71"/>
      <c r="LBT8" s="71"/>
      <c r="LBU8" s="71"/>
      <c r="LBV8" s="71"/>
      <c r="LBW8" s="71"/>
      <c r="LBX8" s="71"/>
      <c r="LBY8" s="71"/>
      <c r="LBZ8" s="35"/>
      <c r="LCA8" s="14"/>
      <c r="LCB8" s="71"/>
      <c r="LCC8" s="71"/>
      <c r="LCD8" s="71"/>
      <c r="LCE8" s="71"/>
      <c r="LCF8" s="71"/>
      <c r="LCG8" s="71"/>
      <c r="LCH8" s="71"/>
      <c r="LCI8" s="71"/>
      <c r="LCJ8" s="71"/>
      <c r="LCK8" s="71"/>
      <c r="LCL8" s="71"/>
      <c r="LCM8" s="35"/>
      <c r="LCN8" s="14"/>
      <c r="LCO8" s="71"/>
      <c r="LCP8" s="71"/>
      <c r="LCQ8" s="71"/>
      <c r="LCR8" s="71"/>
      <c r="LCS8" s="71"/>
      <c r="LCT8" s="71"/>
      <c r="LCU8" s="71"/>
      <c r="LCV8" s="71"/>
      <c r="LCW8" s="71"/>
      <c r="LCX8" s="71"/>
      <c r="LCY8" s="71"/>
      <c r="LCZ8" s="35"/>
      <c r="LDA8" s="14"/>
      <c r="LDB8" s="71"/>
      <c r="LDC8" s="71"/>
      <c r="LDD8" s="71"/>
      <c r="LDE8" s="71"/>
      <c r="LDF8" s="71"/>
      <c r="LDG8" s="71"/>
      <c r="LDH8" s="71"/>
      <c r="LDI8" s="71"/>
      <c r="LDJ8" s="71"/>
      <c r="LDK8" s="71"/>
      <c r="LDL8" s="71"/>
      <c r="LDM8" s="35"/>
      <c r="LDN8" s="14"/>
      <c r="LDO8" s="71"/>
      <c r="LDP8" s="71"/>
      <c r="LDQ8" s="71"/>
      <c r="LDR8" s="71"/>
      <c r="LDS8" s="71"/>
      <c r="LDT8" s="71"/>
      <c r="LDU8" s="71"/>
      <c r="LDV8" s="71"/>
      <c r="LDW8" s="71"/>
      <c r="LDX8" s="71"/>
      <c r="LDY8" s="71"/>
      <c r="LDZ8" s="35"/>
      <c r="LEA8" s="14"/>
      <c r="LEB8" s="71"/>
      <c r="LEC8" s="71"/>
      <c r="LED8" s="71"/>
      <c r="LEE8" s="71"/>
      <c r="LEF8" s="71"/>
      <c r="LEG8" s="71"/>
      <c r="LEH8" s="71"/>
      <c r="LEI8" s="71"/>
      <c r="LEJ8" s="71"/>
      <c r="LEK8" s="71"/>
      <c r="LEL8" s="71"/>
      <c r="LEM8" s="35"/>
      <c r="LEN8" s="14"/>
      <c r="LEO8" s="71"/>
      <c r="LEP8" s="71"/>
      <c r="LEQ8" s="71"/>
      <c r="LER8" s="71"/>
      <c r="LES8" s="71"/>
      <c r="LET8" s="71"/>
      <c r="LEU8" s="71"/>
      <c r="LEV8" s="71"/>
      <c r="LEW8" s="71"/>
      <c r="LEX8" s="71"/>
      <c r="LEY8" s="71"/>
      <c r="LEZ8" s="35"/>
      <c r="LFA8" s="14"/>
      <c r="LFB8" s="71"/>
      <c r="LFC8" s="71"/>
      <c r="LFD8" s="71"/>
      <c r="LFE8" s="71"/>
      <c r="LFF8" s="71"/>
      <c r="LFG8" s="71"/>
      <c r="LFH8" s="71"/>
      <c r="LFI8" s="71"/>
      <c r="LFJ8" s="71"/>
      <c r="LFK8" s="71"/>
      <c r="LFL8" s="71"/>
      <c r="LFM8" s="35"/>
      <c r="LFN8" s="14"/>
      <c r="LFO8" s="71"/>
      <c r="LFP8" s="71"/>
      <c r="LFQ8" s="71"/>
      <c r="LFR8" s="71"/>
      <c r="LFS8" s="71"/>
      <c r="LFT8" s="71"/>
      <c r="LFU8" s="71"/>
      <c r="LFV8" s="71"/>
      <c r="LFW8" s="71"/>
      <c r="LFX8" s="71"/>
      <c r="LFY8" s="71"/>
      <c r="LFZ8" s="35"/>
      <c r="LGA8" s="14"/>
      <c r="LGB8" s="71"/>
      <c r="LGC8" s="71"/>
      <c r="LGD8" s="71"/>
      <c r="LGE8" s="71"/>
      <c r="LGF8" s="71"/>
      <c r="LGG8" s="71"/>
      <c r="LGH8" s="71"/>
      <c r="LGI8" s="71"/>
      <c r="LGJ8" s="71"/>
      <c r="LGK8" s="71"/>
      <c r="LGL8" s="71"/>
      <c r="LGM8" s="35"/>
      <c r="LGN8" s="14"/>
      <c r="LGO8" s="71"/>
      <c r="LGP8" s="71"/>
      <c r="LGQ8" s="71"/>
      <c r="LGR8" s="71"/>
      <c r="LGS8" s="71"/>
      <c r="LGT8" s="71"/>
      <c r="LGU8" s="71"/>
      <c r="LGV8" s="71"/>
      <c r="LGW8" s="71"/>
      <c r="LGX8" s="71"/>
      <c r="LGY8" s="71"/>
      <c r="LGZ8" s="35"/>
      <c r="LHA8" s="14"/>
      <c r="LHB8" s="71"/>
      <c r="LHC8" s="71"/>
      <c r="LHD8" s="71"/>
      <c r="LHE8" s="71"/>
      <c r="LHF8" s="71"/>
      <c r="LHG8" s="71"/>
      <c r="LHH8" s="71"/>
      <c r="LHI8" s="71"/>
      <c r="LHJ8" s="71"/>
      <c r="LHK8" s="71"/>
      <c r="LHL8" s="71"/>
      <c r="LHM8" s="35"/>
      <c r="LHN8" s="14"/>
      <c r="LHO8" s="71"/>
      <c r="LHP8" s="71"/>
      <c r="LHQ8" s="71"/>
      <c r="LHR8" s="71"/>
      <c r="LHS8" s="71"/>
      <c r="LHT8" s="71"/>
      <c r="LHU8" s="71"/>
      <c r="LHV8" s="71"/>
      <c r="LHW8" s="71"/>
      <c r="LHX8" s="71"/>
      <c r="LHY8" s="71"/>
      <c r="LHZ8" s="35"/>
      <c r="LIA8" s="14"/>
      <c r="LIB8" s="71"/>
      <c r="LIC8" s="71"/>
      <c r="LID8" s="71"/>
      <c r="LIE8" s="71"/>
      <c r="LIF8" s="71"/>
      <c r="LIG8" s="71"/>
      <c r="LIH8" s="71"/>
      <c r="LII8" s="71"/>
      <c r="LIJ8" s="71"/>
      <c r="LIK8" s="71"/>
      <c r="LIL8" s="71"/>
      <c r="LIM8" s="35"/>
      <c r="LIN8" s="14"/>
      <c r="LIO8" s="71"/>
      <c r="LIP8" s="71"/>
      <c r="LIQ8" s="71"/>
      <c r="LIR8" s="71"/>
      <c r="LIS8" s="71"/>
      <c r="LIT8" s="71"/>
      <c r="LIU8" s="71"/>
      <c r="LIV8" s="71"/>
      <c r="LIW8" s="71"/>
      <c r="LIX8" s="71"/>
      <c r="LIY8" s="71"/>
      <c r="LIZ8" s="35"/>
      <c r="LJA8" s="14"/>
      <c r="LJB8" s="71"/>
      <c r="LJC8" s="71"/>
      <c r="LJD8" s="71"/>
      <c r="LJE8" s="71"/>
      <c r="LJF8" s="71"/>
      <c r="LJG8" s="71"/>
      <c r="LJH8" s="71"/>
      <c r="LJI8" s="71"/>
      <c r="LJJ8" s="71"/>
      <c r="LJK8" s="71"/>
      <c r="LJL8" s="71"/>
      <c r="LJM8" s="35"/>
      <c r="LJN8" s="14"/>
      <c r="LJO8" s="71"/>
      <c r="LJP8" s="71"/>
      <c r="LJQ8" s="71"/>
      <c r="LJR8" s="71"/>
      <c r="LJS8" s="71"/>
      <c r="LJT8" s="71"/>
      <c r="LJU8" s="71"/>
      <c r="LJV8" s="71"/>
      <c r="LJW8" s="71"/>
      <c r="LJX8" s="71"/>
      <c r="LJY8" s="71"/>
      <c r="LJZ8" s="35"/>
      <c r="LKA8" s="14"/>
      <c r="LKB8" s="71"/>
      <c r="LKC8" s="71"/>
      <c r="LKD8" s="71"/>
      <c r="LKE8" s="71"/>
      <c r="LKF8" s="71"/>
      <c r="LKG8" s="71"/>
      <c r="LKH8" s="71"/>
      <c r="LKI8" s="71"/>
      <c r="LKJ8" s="71"/>
      <c r="LKK8" s="71"/>
      <c r="LKL8" s="71"/>
      <c r="LKM8" s="35"/>
      <c r="LKN8" s="14"/>
      <c r="LKO8" s="71"/>
      <c r="LKP8" s="71"/>
      <c r="LKQ8" s="71"/>
      <c r="LKR8" s="71"/>
      <c r="LKS8" s="71"/>
      <c r="LKT8" s="71"/>
      <c r="LKU8" s="71"/>
      <c r="LKV8" s="71"/>
      <c r="LKW8" s="71"/>
      <c r="LKX8" s="71"/>
      <c r="LKY8" s="71"/>
      <c r="LKZ8" s="35"/>
      <c r="LLA8" s="14"/>
      <c r="LLB8" s="71"/>
      <c r="LLC8" s="71"/>
      <c r="LLD8" s="71"/>
      <c r="LLE8" s="71"/>
      <c r="LLF8" s="71"/>
      <c r="LLG8" s="71"/>
      <c r="LLH8" s="71"/>
      <c r="LLI8" s="71"/>
      <c r="LLJ8" s="71"/>
      <c r="LLK8" s="71"/>
      <c r="LLL8" s="71"/>
      <c r="LLM8" s="35"/>
      <c r="LLN8" s="14"/>
      <c r="LLO8" s="71"/>
      <c r="LLP8" s="71"/>
      <c r="LLQ8" s="71"/>
      <c r="LLR8" s="71"/>
      <c r="LLS8" s="71"/>
      <c r="LLT8" s="71"/>
      <c r="LLU8" s="71"/>
      <c r="LLV8" s="71"/>
      <c r="LLW8" s="71"/>
      <c r="LLX8" s="71"/>
      <c r="LLY8" s="71"/>
      <c r="LLZ8" s="35"/>
      <c r="LMA8" s="14"/>
      <c r="LMB8" s="71"/>
      <c r="LMC8" s="71"/>
      <c r="LMD8" s="71"/>
      <c r="LME8" s="71"/>
      <c r="LMF8" s="71"/>
      <c r="LMG8" s="71"/>
      <c r="LMH8" s="71"/>
      <c r="LMI8" s="71"/>
      <c r="LMJ8" s="71"/>
      <c r="LMK8" s="71"/>
      <c r="LML8" s="71"/>
      <c r="LMM8" s="35"/>
      <c r="LMN8" s="14"/>
      <c r="LMO8" s="71"/>
      <c r="LMP8" s="71"/>
      <c r="LMQ8" s="71"/>
      <c r="LMR8" s="71"/>
      <c r="LMS8" s="71"/>
      <c r="LMT8" s="71"/>
      <c r="LMU8" s="71"/>
      <c r="LMV8" s="71"/>
      <c r="LMW8" s="71"/>
      <c r="LMX8" s="71"/>
      <c r="LMY8" s="71"/>
      <c r="LMZ8" s="35"/>
      <c r="LNA8" s="14"/>
      <c r="LNB8" s="71"/>
      <c r="LNC8" s="71"/>
      <c r="LND8" s="71"/>
      <c r="LNE8" s="71"/>
      <c r="LNF8" s="71"/>
      <c r="LNG8" s="71"/>
      <c r="LNH8" s="71"/>
      <c r="LNI8" s="71"/>
      <c r="LNJ8" s="71"/>
      <c r="LNK8" s="71"/>
      <c r="LNL8" s="71"/>
      <c r="LNM8" s="35"/>
      <c r="LNN8" s="14"/>
      <c r="LNO8" s="71"/>
      <c r="LNP8" s="71"/>
      <c r="LNQ8" s="71"/>
      <c r="LNR8" s="71"/>
      <c r="LNS8" s="71"/>
      <c r="LNT8" s="71"/>
      <c r="LNU8" s="71"/>
      <c r="LNV8" s="71"/>
      <c r="LNW8" s="71"/>
      <c r="LNX8" s="71"/>
      <c r="LNY8" s="71"/>
      <c r="LNZ8" s="35"/>
      <c r="LOA8" s="14"/>
      <c r="LOB8" s="71"/>
      <c r="LOC8" s="71"/>
      <c r="LOD8" s="71"/>
      <c r="LOE8" s="71"/>
      <c r="LOF8" s="71"/>
      <c r="LOG8" s="71"/>
      <c r="LOH8" s="71"/>
      <c r="LOI8" s="71"/>
      <c r="LOJ8" s="71"/>
      <c r="LOK8" s="71"/>
      <c r="LOL8" s="71"/>
      <c r="LOM8" s="35"/>
      <c r="LON8" s="14"/>
      <c r="LOO8" s="71"/>
      <c r="LOP8" s="71"/>
      <c r="LOQ8" s="71"/>
      <c r="LOR8" s="71"/>
      <c r="LOS8" s="71"/>
      <c r="LOT8" s="71"/>
      <c r="LOU8" s="71"/>
      <c r="LOV8" s="71"/>
      <c r="LOW8" s="71"/>
      <c r="LOX8" s="71"/>
      <c r="LOY8" s="71"/>
      <c r="LOZ8" s="35"/>
      <c r="LPA8" s="14"/>
      <c r="LPB8" s="71"/>
      <c r="LPC8" s="71"/>
      <c r="LPD8" s="71"/>
      <c r="LPE8" s="71"/>
      <c r="LPF8" s="71"/>
      <c r="LPG8" s="71"/>
      <c r="LPH8" s="71"/>
      <c r="LPI8" s="71"/>
      <c r="LPJ8" s="71"/>
      <c r="LPK8" s="71"/>
      <c r="LPL8" s="71"/>
      <c r="LPM8" s="35"/>
      <c r="LPN8" s="14"/>
      <c r="LPO8" s="71"/>
      <c r="LPP8" s="71"/>
      <c r="LPQ8" s="71"/>
      <c r="LPR8" s="71"/>
      <c r="LPS8" s="71"/>
      <c r="LPT8" s="71"/>
      <c r="LPU8" s="71"/>
      <c r="LPV8" s="71"/>
      <c r="LPW8" s="71"/>
      <c r="LPX8" s="71"/>
      <c r="LPY8" s="71"/>
      <c r="LPZ8" s="35"/>
      <c r="LQA8" s="14"/>
      <c r="LQB8" s="71"/>
      <c r="LQC8" s="71"/>
      <c r="LQD8" s="71"/>
      <c r="LQE8" s="71"/>
      <c r="LQF8" s="71"/>
      <c r="LQG8" s="71"/>
      <c r="LQH8" s="71"/>
      <c r="LQI8" s="71"/>
      <c r="LQJ8" s="71"/>
      <c r="LQK8" s="71"/>
      <c r="LQL8" s="71"/>
      <c r="LQM8" s="35"/>
      <c r="LQN8" s="14"/>
      <c r="LQO8" s="71"/>
      <c r="LQP8" s="71"/>
      <c r="LQQ8" s="71"/>
      <c r="LQR8" s="71"/>
      <c r="LQS8" s="71"/>
      <c r="LQT8" s="71"/>
      <c r="LQU8" s="71"/>
      <c r="LQV8" s="71"/>
      <c r="LQW8" s="71"/>
      <c r="LQX8" s="71"/>
      <c r="LQY8" s="71"/>
      <c r="LQZ8" s="35"/>
      <c r="LRA8" s="14"/>
      <c r="LRB8" s="71"/>
      <c r="LRC8" s="71"/>
      <c r="LRD8" s="71"/>
      <c r="LRE8" s="71"/>
      <c r="LRF8" s="71"/>
      <c r="LRG8" s="71"/>
      <c r="LRH8" s="71"/>
      <c r="LRI8" s="71"/>
      <c r="LRJ8" s="71"/>
      <c r="LRK8" s="71"/>
      <c r="LRL8" s="71"/>
      <c r="LRM8" s="35"/>
      <c r="LRN8" s="14"/>
      <c r="LRO8" s="71"/>
      <c r="LRP8" s="71"/>
      <c r="LRQ8" s="71"/>
      <c r="LRR8" s="71"/>
      <c r="LRS8" s="71"/>
      <c r="LRT8" s="71"/>
      <c r="LRU8" s="71"/>
      <c r="LRV8" s="71"/>
      <c r="LRW8" s="71"/>
      <c r="LRX8" s="71"/>
      <c r="LRY8" s="71"/>
      <c r="LRZ8" s="35"/>
      <c r="LSA8" s="14"/>
      <c r="LSB8" s="71"/>
      <c r="LSC8" s="71"/>
      <c r="LSD8" s="71"/>
      <c r="LSE8" s="71"/>
      <c r="LSF8" s="71"/>
      <c r="LSG8" s="71"/>
      <c r="LSH8" s="71"/>
      <c r="LSI8" s="71"/>
      <c r="LSJ8" s="71"/>
      <c r="LSK8" s="71"/>
      <c r="LSL8" s="71"/>
      <c r="LSM8" s="35"/>
      <c r="LSN8" s="14"/>
      <c r="LSO8" s="71"/>
      <c r="LSP8" s="71"/>
      <c r="LSQ8" s="71"/>
      <c r="LSR8" s="71"/>
      <c r="LSS8" s="71"/>
      <c r="LST8" s="71"/>
      <c r="LSU8" s="71"/>
      <c r="LSV8" s="71"/>
      <c r="LSW8" s="71"/>
      <c r="LSX8" s="71"/>
      <c r="LSY8" s="71"/>
      <c r="LSZ8" s="35"/>
      <c r="LTA8" s="14"/>
      <c r="LTB8" s="71"/>
      <c r="LTC8" s="71"/>
      <c r="LTD8" s="71"/>
      <c r="LTE8" s="71"/>
      <c r="LTF8" s="71"/>
      <c r="LTG8" s="71"/>
      <c r="LTH8" s="71"/>
      <c r="LTI8" s="71"/>
      <c r="LTJ8" s="71"/>
      <c r="LTK8" s="71"/>
      <c r="LTL8" s="71"/>
      <c r="LTM8" s="35"/>
      <c r="LTN8" s="14"/>
      <c r="LTO8" s="71"/>
      <c r="LTP8" s="71"/>
      <c r="LTQ8" s="71"/>
      <c r="LTR8" s="71"/>
      <c r="LTS8" s="71"/>
      <c r="LTT8" s="71"/>
      <c r="LTU8" s="71"/>
      <c r="LTV8" s="71"/>
      <c r="LTW8" s="71"/>
      <c r="LTX8" s="71"/>
      <c r="LTY8" s="71"/>
      <c r="LTZ8" s="35"/>
      <c r="LUA8" s="14"/>
      <c r="LUB8" s="71"/>
      <c r="LUC8" s="71"/>
      <c r="LUD8" s="71"/>
      <c r="LUE8" s="71"/>
      <c r="LUF8" s="71"/>
      <c r="LUG8" s="71"/>
      <c r="LUH8" s="71"/>
      <c r="LUI8" s="71"/>
      <c r="LUJ8" s="71"/>
      <c r="LUK8" s="71"/>
      <c r="LUL8" s="71"/>
      <c r="LUM8" s="35"/>
      <c r="LUN8" s="14"/>
      <c r="LUO8" s="71"/>
      <c r="LUP8" s="71"/>
      <c r="LUQ8" s="71"/>
      <c r="LUR8" s="71"/>
      <c r="LUS8" s="71"/>
      <c r="LUT8" s="71"/>
      <c r="LUU8" s="71"/>
      <c r="LUV8" s="71"/>
      <c r="LUW8" s="71"/>
      <c r="LUX8" s="71"/>
      <c r="LUY8" s="71"/>
      <c r="LUZ8" s="35"/>
      <c r="LVA8" s="14"/>
      <c r="LVB8" s="71"/>
      <c r="LVC8" s="71"/>
      <c r="LVD8" s="71"/>
      <c r="LVE8" s="71"/>
      <c r="LVF8" s="71"/>
      <c r="LVG8" s="71"/>
      <c r="LVH8" s="71"/>
      <c r="LVI8" s="71"/>
      <c r="LVJ8" s="71"/>
      <c r="LVK8" s="71"/>
      <c r="LVL8" s="71"/>
      <c r="LVM8" s="35"/>
      <c r="LVN8" s="14"/>
      <c r="LVO8" s="71"/>
      <c r="LVP8" s="71"/>
      <c r="LVQ8" s="71"/>
      <c r="LVR8" s="71"/>
      <c r="LVS8" s="71"/>
      <c r="LVT8" s="71"/>
      <c r="LVU8" s="71"/>
      <c r="LVV8" s="71"/>
      <c r="LVW8" s="71"/>
      <c r="LVX8" s="71"/>
      <c r="LVY8" s="71"/>
      <c r="LVZ8" s="35"/>
      <c r="LWA8" s="14"/>
      <c r="LWB8" s="71"/>
      <c r="LWC8" s="71"/>
      <c r="LWD8" s="71"/>
      <c r="LWE8" s="71"/>
      <c r="LWF8" s="71"/>
      <c r="LWG8" s="71"/>
      <c r="LWH8" s="71"/>
      <c r="LWI8" s="71"/>
      <c r="LWJ8" s="71"/>
      <c r="LWK8" s="71"/>
      <c r="LWL8" s="71"/>
      <c r="LWM8" s="35"/>
      <c r="LWN8" s="14"/>
      <c r="LWO8" s="71"/>
      <c r="LWP8" s="71"/>
      <c r="LWQ8" s="71"/>
      <c r="LWR8" s="71"/>
      <c r="LWS8" s="71"/>
      <c r="LWT8" s="71"/>
      <c r="LWU8" s="71"/>
      <c r="LWV8" s="71"/>
      <c r="LWW8" s="71"/>
      <c r="LWX8" s="71"/>
      <c r="LWY8" s="71"/>
      <c r="LWZ8" s="35"/>
      <c r="LXA8" s="14"/>
      <c r="LXB8" s="71"/>
      <c r="LXC8" s="71"/>
      <c r="LXD8" s="71"/>
      <c r="LXE8" s="71"/>
      <c r="LXF8" s="71"/>
      <c r="LXG8" s="71"/>
      <c r="LXH8" s="71"/>
      <c r="LXI8" s="71"/>
      <c r="LXJ8" s="71"/>
      <c r="LXK8" s="71"/>
      <c r="LXL8" s="71"/>
      <c r="LXM8" s="35"/>
      <c r="LXN8" s="14"/>
      <c r="LXO8" s="71"/>
      <c r="LXP8" s="71"/>
      <c r="LXQ8" s="71"/>
      <c r="LXR8" s="71"/>
      <c r="LXS8" s="71"/>
      <c r="LXT8" s="71"/>
      <c r="LXU8" s="71"/>
      <c r="LXV8" s="71"/>
      <c r="LXW8" s="71"/>
      <c r="LXX8" s="71"/>
      <c r="LXY8" s="71"/>
      <c r="LXZ8" s="35"/>
      <c r="LYA8" s="14"/>
      <c r="LYB8" s="71"/>
      <c r="LYC8" s="71"/>
      <c r="LYD8" s="71"/>
      <c r="LYE8" s="71"/>
      <c r="LYF8" s="71"/>
      <c r="LYG8" s="71"/>
      <c r="LYH8" s="71"/>
      <c r="LYI8" s="71"/>
      <c r="LYJ8" s="71"/>
      <c r="LYK8" s="71"/>
      <c r="LYL8" s="71"/>
      <c r="LYM8" s="35"/>
      <c r="LYN8" s="14"/>
      <c r="LYO8" s="71"/>
      <c r="LYP8" s="71"/>
      <c r="LYQ8" s="71"/>
      <c r="LYR8" s="71"/>
      <c r="LYS8" s="71"/>
      <c r="LYT8" s="71"/>
      <c r="LYU8" s="71"/>
      <c r="LYV8" s="71"/>
      <c r="LYW8" s="71"/>
      <c r="LYX8" s="71"/>
      <c r="LYY8" s="71"/>
      <c r="LYZ8" s="35"/>
      <c r="LZA8" s="14"/>
      <c r="LZB8" s="71"/>
      <c r="LZC8" s="71"/>
      <c r="LZD8" s="71"/>
      <c r="LZE8" s="71"/>
      <c r="LZF8" s="71"/>
      <c r="LZG8" s="71"/>
      <c r="LZH8" s="71"/>
      <c r="LZI8" s="71"/>
      <c r="LZJ8" s="71"/>
      <c r="LZK8" s="71"/>
      <c r="LZL8" s="71"/>
      <c r="LZM8" s="35"/>
      <c r="LZN8" s="14"/>
      <c r="LZO8" s="71"/>
      <c r="LZP8" s="71"/>
      <c r="LZQ8" s="71"/>
      <c r="LZR8" s="71"/>
      <c r="LZS8" s="71"/>
      <c r="LZT8" s="71"/>
      <c r="LZU8" s="71"/>
      <c r="LZV8" s="71"/>
      <c r="LZW8" s="71"/>
      <c r="LZX8" s="71"/>
      <c r="LZY8" s="71"/>
      <c r="LZZ8" s="35"/>
      <c r="MAA8" s="14"/>
      <c r="MAB8" s="71"/>
      <c r="MAC8" s="71"/>
      <c r="MAD8" s="71"/>
      <c r="MAE8" s="71"/>
      <c r="MAF8" s="71"/>
      <c r="MAG8" s="71"/>
      <c r="MAH8" s="71"/>
      <c r="MAI8" s="71"/>
      <c r="MAJ8" s="71"/>
      <c r="MAK8" s="71"/>
      <c r="MAL8" s="71"/>
      <c r="MAM8" s="35"/>
      <c r="MAN8" s="14"/>
      <c r="MAO8" s="71"/>
      <c r="MAP8" s="71"/>
      <c r="MAQ8" s="71"/>
      <c r="MAR8" s="71"/>
      <c r="MAS8" s="71"/>
      <c r="MAT8" s="71"/>
      <c r="MAU8" s="71"/>
      <c r="MAV8" s="71"/>
      <c r="MAW8" s="71"/>
      <c r="MAX8" s="71"/>
      <c r="MAY8" s="71"/>
      <c r="MAZ8" s="35"/>
      <c r="MBA8" s="14"/>
      <c r="MBB8" s="71"/>
      <c r="MBC8" s="71"/>
      <c r="MBD8" s="71"/>
      <c r="MBE8" s="71"/>
      <c r="MBF8" s="71"/>
      <c r="MBG8" s="71"/>
      <c r="MBH8" s="71"/>
      <c r="MBI8" s="71"/>
      <c r="MBJ8" s="71"/>
      <c r="MBK8" s="71"/>
      <c r="MBL8" s="71"/>
      <c r="MBM8" s="35"/>
      <c r="MBN8" s="14"/>
      <c r="MBO8" s="71"/>
      <c r="MBP8" s="71"/>
      <c r="MBQ8" s="71"/>
      <c r="MBR8" s="71"/>
      <c r="MBS8" s="71"/>
      <c r="MBT8" s="71"/>
      <c r="MBU8" s="71"/>
      <c r="MBV8" s="71"/>
      <c r="MBW8" s="71"/>
      <c r="MBX8" s="71"/>
      <c r="MBY8" s="71"/>
      <c r="MBZ8" s="35"/>
      <c r="MCA8" s="14"/>
      <c r="MCB8" s="71"/>
      <c r="MCC8" s="71"/>
      <c r="MCD8" s="71"/>
      <c r="MCE8" s="71"/>
      <c r="MCF8" s="71"/>
      <c r="MCG8" s="71"/>
      <c r="MCH8" s="71"/>
      <c r="MCI8" s="71"/>
      <c r="MCJ8" s="71"/>
      <c r="MCK8" s="71"/>
      <c r="MCL8" s="71"/>
      <c r="MCM8" s="35"/>
      <c r="MCN8" s="14"/>
      <c r="MCO8" s="71"/>
      <c r="MCP8" s="71"/>
      <c r="MCQ8" s="71"/>
      <c r="MCR8" s="71"/>
      <c r="MCS8" s="71"/>
      <c r="MCT8" s="71"/>
      <c r="MCU8" s="71"/>
      <c r="MCV8" s="71"/>
      <c r="MCW8" s="71"/>
      <c r="MCX8" s="71"/>
      <c r="MCY8" s="71"/>
      <c r="MCZ8" s="35"/>
      <c r="MDA8" s="14"/>
      <c r="MDB8" s="71"/>
      <c r="MDC8" s="71"/>
      <c r="MDD8" s="71"/>
      <c r="MDE8" s="71"/>
      <c r="MDF8" s="71"/>
      <c r="MDG8" s="71"/>
      <c r="MDH8" s="71"/>
      <c r="MDI8" s="71"/>
      <c r="MDJ8" s="71"/>
      <c r="MDK8" s="71"/>
      <c r="MDL8" s="71"/>
      <c r="MDM8" s="35"/>
      <c r="MDN8" s="14"/>
      <c r="MDO8" s="71"/>
      <c r="MDP8" s="71"/>
      <c r="MDQ8" s="71"/>
      <c r="MDR8" s="71"/>
      <c r="MDS8" s="71"/>
      <c r="MDT8" s="71"/>
      <c r="MDU8" s="71"/>
      <c r="MDV8" s="71"/>
      <c r="MDW8" s="71"/>
      <c r="MDX8" s="71"/>
      <c r="MDY8" s="71"/>
      <c r="MDZ8" s="35"/>
      <c r="MEA8" s="14"/>
      <c r="MEB8" s="71"/>
      <c r="MEC8" s="71"/>
      <c r="MED8" s="71"/>
      <c r="MEE8" s="71"/>
      <c r="MEF8" s="71"/>
      <c r="MEG8" s="71"/>
      <c r="MEH8" s="71"/>
      <c r="MEI8" s="71"/>
      <c r="MEJ8" s="71"/>
      <c r="MEK8" s="71"/>
      <c r="MEL8" s="71"/>
      <c r="MEM8" s="35"/>
      <c r="MEN8" s="14"/>
      <c r="MEO8" s="71"/>
      <c r="MEP8" s="71"/>
      <c r="MEQ8" s="71"/>
      <c r="MER8" s="71"/>
      <c r="MES8" s="71"/>
      <c r="MET8" s="71"/>
      <c r="MEU8" s="71"/>
      <c r="MEV8" s="71"/>
      <c r="MEW8" s="71"/>
      <c r="MEX8" s="71"/>
      <c r="MEY8" s="71"/>
      <c r="MEZ8" s="35"/>
      <c r="MFA8" s="14"/>
      <c r="MFB8" s="71"/>
      <c r="MFC8" s="71"/>
      <c r="MFD8" s="71"/>
      <c r="MFE8" s="71"/>
      <c r="MFF8" s="71"/>
      <c r="MFG8" s="71"/>
      <c r="MFH8" s="71"/>
      <c r="MFI8" s="71"/>
      <c r="MFJ8" s="71"/>
      <c r="MFK8" s="71"/>
      <c r="MFL8" s="71"/>
      <c r="MFM8" s="35"/>
      <c r="MFN8" s="14"/>
      <c r="MFO8" s="71"/>
      <c r="MFP8" s="71"/>
      <c r="MFQ8" s="71"/>
      <c r="MFR8" s="71"/>
      <c r="MFS8" s="71"/>
      <c r="MFT8" s="71"/>
      <c r="MFU8" s="71"/>
      <c r="MFV8" s="71"/>
      <c r="MFW8" s="71"/>
      <c r="MFX8" s="71"/>
      <c r="MFY8" s="71"/>
      <c r="MFZ8" s="35"/>
      <c r="MGA8" s="14"/>
      <c r="MGB8" s="71"/>
      <c r="MGC8" s="71"/>
      <c r="MGD8" s="71"/>
      <c r="MGE8" s="71"/>
      <c r="MGF8" s="71"/>
      <c r="MGG8" s="71"/>
      <c r="MGH8" s="71"/>
      <c r="MGI8" s="71"/>
      <c r="MGJ8" s="71"/>
      <c r="MGK8" s="71"/>
      <c r="MGL8" s="71"/>
      <c r="MGM8" s="35"/>
      <c r="MGN8" s="14"/>
      <c r="MGO8" s="71"/>
      <c r="MGP8" s="71"/>
      <c r="MGQ8" s="71"/>
      <c r="MGR8" s="71"/>
      <c r="MGS8" s="71"/>
      <c r="MGT8" s="71"/>
      <c r="MGU8" s="71"/>
      <c r="MGV8" s="71"/>
      <c r="MGW8" s="71"/>
      <c r="MGX8" s="71"/>
      <c r="MGY8" s="71"/>
      <c r="MGZ8" s="35"/>
      <c r="MHA8" s="14"/>
      <c r="MHB8" s="71"/>
      <c r="MHC8" s="71"/>
      <c r="MHD8" s="71"/>
      <c r="MHE8" s="71"/>
      <c r="MHF8" s="71"/>
      <c r="MHG8" s="71"/>
      <c r="MHH8" s="71"/>
      <c r="MHI8" s="71"/>
      <c r="MHJ8" s="71"/>
      <c r="MHK8" s="71"/>
      <c r="MHL8" s="71"/>
      <c r="MHM8" s="35"/>
      <c r="MHN8" s="14"/>
      <c r="MHO8" s="71"/>
      <c r="MHP8" s="71"/>
      <c r="MHQ8" s="71"/>
      <c r="MHR8" s="71"/>
      <c r="MHS8" s="71"/>
      <c r="MHT8" s="71"/>
      <c r="MHU8" s="71"/>
      <c r="MHV8" s="71"/>
      <c r="MHW8" s="71"/>
      <c r="MHX8" s="71"/>
      <c r="MHY8" s="71"/>
      <c r="MHZ8" s="35"/>
      <c r="MIA8" s="14"/>
      <c r="MIB8" s="71"/>
      <c r="MIC8" s="71"/>
      <c r="MID8" s="71"/>
      <c r="MIE8" s="71"/>
      <c r="MIF8" s="71"/>
      <c r="MIG8" s="71"/>
      <c r="MIH8" s="71"/>
      <c r="MII8" s="71"/>
      <c r="MIJ8" s="71"/>
      <c r="MIK8" s="71"/>
      <c r="MIL8" s="71"/>
      <c r="MIM8" s="35"/>
      <c r="MIN8" s="14"/>
      <c r="MIO8" s="71"/>
      <c r="MIP8" s="71"/>
      <c r="MIQ8" s="71"/>
      <c r="MIR8" s="71"/>
      <c r="MIS8" s="71"/>
      <c r="MIT8" s="71"/>
      <c r="MIU8" s="71"/>
      <c r="MIV8" s="71"/>
      <c r="MIW8" s="71"/>
      <c r="MIX8" s="71"/>
      <c r="MIY8" s="71"/>
      <c r="MIZ8" s="35"/>
      <c r="MJA8" s="14"/>
      <c r="MJB8" s="71"/>
      <c r="MJC8" s="71"/>
      <c r="MJD8" s="71"/>
      <c r="MJE8" s="71"/>
      <c r="MJF8" s="71"/>
      <c r="MJG8" s="71"/>
      <c r="MJH8" s="71"/>
      <c r="MJI8" s="71"/>
      <c r="MJJ8" s="71"/>
      <c r="MJK8" s="71"/>
      <c r="MJL8" s="71"/>
      <c r="MJM8" s="35"/>
      <c r="MJN8" s="14"/>
      <c r="MJO8" s="71"/>
      <c r="MJP8" s="71"/>
      <c r="MJQ8" s="71"/>
      <c r="MJR8" s="71"/>
      <c r="MJS8" s="71"/>
      <c r="MJT8" s="71"/>
      <c r="MJU8" s="71"/>
      <c r="MJV8" s="71"/>
      <c r="MJW8" s="71"/>
      <c r="MJX8" s="71"/>
      <c r="MJY8" s="71"/>
      <c r="MJZ8" s="35"/>
      <c r="MKA8" s="14"/>
      <c r="MKB8" s="71"/>
      <c r="MKC8" s="71"/>
      <c r="MKD8" s="71"/>
      <c r="MKE8" s="71"/>
      <c r="MKF8" s="71"/>
      <c r="MKG8" s="71"/>
      <c r="MKH8" s="71"/>
      <c r="MKI8" s="71"/>
      <c r="MKJ8" s="71"/>
      <c r="MKK8" s="71"/>
      <c r="MKL8" s="71"/>
      <c r="MKM8" s="35"/>
      <c r="MKN8" s="14"/>
      <c r="MKO8" s="71"/>
      <c r="MKP8" s="71"/>
      <c r="MKQ8" s="71"/>
      <c r="MKR8" s="71"/>
      <c r="MKS8" s="71"/>
      <c r="MKT8" s="71"/>
      <c r="MKU8" s="71"/>
      <c r="MKV8" s="71"/>
      <c r="MKW8" s="71"/>
      <c r="MKX8" s="71"/>
      <c r="MKY8" s="71"/>
      <c r="MKZ8" s="35"/>
      <c r="MLA8" s="14"/>
      <c r="MLB8" s="71"/>
      <c r="MLC8" s="71"/>
      <c r="MLD8" s="71"/>
      <c r="MLE8" s="71"/>
      <c r="MLF8" s="71"/>
      <c r="MLG8" s="71"/>
      <c r="MLH8" s="71"/>
      <c r="MLI8" s="71"/>
      <c r="MLJ8" s="71"/>
      <c r="MLK8" s="71"/>
      <c r="MLL8" s="71"/>
      <c r="MLM8" s="35"/>
      <c r="MLN8" s="14"/>
      <c r="MLO8" s="71"/>
      <c r="MLP8" s="71"/>
      <c r="MLQ8" s="71"/>
      <c r="MLR8" s="71"/>
      <c r="MLS8" s="71"/>
      <c r="MLT8" s="71"/>
      <c r="MLU8" s="71"/>
      <c r="MLV8" s="71"/>
      <c r="MLW8" s="71"/>
      <c r="MLX8" s="71"/>
      <c r="MLY8" s="71"/>
      <c r="MLZ8" s="35"/>
      <c r="MMA8" s="14"/>
      <c r="MMB8" s="71"/>
      <c r="MMC8" s="71"/>
      <c r="MMD8" s="71"/>
      <c r="MME8" s="71"/>
      <c r="MMF8" s="71"/>
      <c r="MMG8" s="71"/>
      <c r="MMH8" s="71"/>
      <c r="MMI8" s="71"/>
      <c r="MMJ8" s="71"/>
      <c r="MMK8" s="71"/>
      <c r="MML8" s="71"/>
      <c r="MMM8" s="35"/>
      <c r="MMN8" s="14"/>
      <c r="MMO8" s="71"/>
      <c r="MMP8" s="71"/>
      <c r="MMQ8" s="71"/>
      <c r="MMR8" s="71"/>
      <c r="MMS8" s="71"/>
      <c r="MMT8" s="71"/>
      <c r="MMU8" s="71"/>
      <c r="MMV8" s="71"/>
      <c r="MMW8" s="71"/>
      <c r="MMX8" s="71"/>
      <c r="MMY8" s="71"/>
      <c r="MMZ8" s="35"/>
      <c r="MNA8" s="14"/>
      <c r="MNB8" s="71"/>
      <c r="MNC8" s="71"/>
      <c r="MND8" s="71"/>
      <c r="MNE8" s="71"/>
      <c r="MNF8" s="71"/>
      <c r="MNG8" s="71"/>
      <c r="MNH8" s="71"/>
      <c r="MNI8" s="71"/>
      <c r="MNJ8" s="71"/>
      <c r="MNK8" s="71"/>
      <c r="MNL8" s="71"/>
      <c r="MNM8" s="35"/>
      <c r="MNN8" s="14"/>
      <c r="MNO8" s="71"/>
      <c r="MNP8" s="71"/>
      <c r="MNQ8" s="71"/>
      <c r="MNR8" s="71"/>
      <c r="MNS8" s="71"/>
      <c r="MNT8" s="71"/>
      <c r="MNU8" s="71"/>
      <c r="MNV8" s="71"/>
      <c r="MNW8" s="71"/>
      <c r="MNX8" s="71"/>
      <c r="MNY8" s="71"/>
      <c r="MNZ8" s="35"/>
      <c r="MOA8" s="14"/>
      <c r="MOB8" s="71"/>
      <c r="MOC8" s="71"/>
      <c r="MOD8" s="71"/>
      <c r="MOE8" s="71"/>
      <c r="MOF8" s="71"/>
      <c r="MOG8" s="71"/>
      <c r="MOH8" s="71"/>
      <c r="MOI8" s="71"/>
      <c r="MOJ8" s="71"/>
      <c r="MOK8" s="71"/>
      <c r="MOL8" s="71"/>
      <c r="MOM8" s="35"/>
      <c r="MON8" s="14"/>
      <c r="MOO8" s="71"/>
      <c r="MOP8" s="71"/>
      <c r="MOQ8" s="71"/>
      <c r="MOR8" s="71"/>
      <c r="MOS8" s="71"/>
      <c r="MOT8" s="71"/>
      <c r="MOU8" s="71"/>
      <c r="MOV8" s="71"/>
      <c r="MOW8" s="71"/>
      <c r="MOX8" s="71"/>
      <c r="MOY8" s="71"/>
      <c r="MOZ8" s="35"/>
      <c r="MPA8" s="14"/>
      <c r="MPB8" s="71"/>
      <c r="MPC8" s="71"/>
      <c r="MPD8" s="71"/>
      <c r="MPE8" s="71"/>
      <c r="MPF8" s="71"/>
      <c r="MPG8" s="71"/>
      <c r="MPH8" s="71"/>
      <c r="MPI8" s="71"/>
      <c r="MPJ8" s="71"/>
      <c r="MPK8" s="71"/>
      <c r="MPL8" s="71"/>
      <c r="MPM8" s="35"/>
      <c r="MPN8" s="14"/>
      <c r="MPO8" s="71"/>
      <c r="MPP8" s="71"/>
      <c r="MPQ8" s="71"/>
      <c r="MPR8" s="71"/>
      <c r="MPS8" s="71"/>
      <c r="MPT8" s="71"/>
      <c r="MPU8" s="71"/>
      <c r="MPV8" s="71"/>
      <c r="MPW8" s="71"/>
      <c r="MPX8" s="71"/>
      <c r="MPY8" s="71"/>
      <c r="MPZ8" s="35"/>
      <c r="MQA8" s="14"/>
      <c r="MQB8" s="71"/>
      <c r="MQC8" s="71"/>
      <c r="MQD8" s="71"/>
      <c r="MQE8" s="71"/>
      <c r="MQF8" s="71"/>
      <c r="MQG8" s="71"/>
      <c r="MQH8" s="71"/>
      <c r="MQI8" s="71"/>
      <c r="MQJ8" s="71"/>
      <c r="MQK8" s="71"/>
      <c r="MQL8" s="71"/>
      <c r="MQM8" s="35"/>
      <c r="MQN8" s="14"/>
      <c r="MQO8" s="71"/>
      <c r="MQP8" s="71"/>
      <c r="MQQ8" s="71"/>
      <c r="MQR8" s="71"/>
      <c r="MQS8" s="71"/>
      <c r="MQT8" s="71"/>
      <c r="MQU8" s="71"/>
      <c r="MQV8" s="71"/>
      <c r="MQW8" s="71"/>
      <c r="MQX8" s="71"/>
      <c r="MQY8" s="71"/>
      <c r="MQZ8" s="35"/>
      <c r="MRA8" s="14"/>
      <c r="MRB8" s="71"/>
      <c r="MRC8" s="71"/>
      <c r="MRD8" s="71"/>
      <c r="MRE8" s="71"/>
      <c r="MRF8" s="71"/>
      <c r="MRG8" s="71"/>
      <c r="MRH8" s="71"/>
      <c r="MRI8" s="71"/>
      <c r="MRJ8" s="71"/>
      <c r="MRK8" s="71"/>
      <c r="MRL8" s="71"/>
      <c r="MRM8" s="35"/>
      <c r="MRN8" s="14"/>
      <c r="MRO8" s="71"/>
      <c r="MRP8" s="71"/>
      <c r="MRQ8" s="71"/>
      <c r="MRR8" s="71"/>
      <c r="MRS8" s="71"/>
      <c r="MRT8" s="71"/>
      <c r="MRU8" s="71"/>
      <c r="MRV8" s="71"/>
      <c r="MRW8" s="71"/>
      <c r="MRX8" s="71"/>
      <c r="MRY8" s="71"/>
      <c r="MRZ8" s="35"/>
      <c r="MSA8" s="14"/>
      <c r="MSB8" s="71"/>
      <c r="MSC8" s="71"/>
      <c r="MSD8" s="71"/>
      <c r="MSE8" s="71"/>
      <c r="MSF8" s="71"/>
      <c r="MSG8" s="71"/>
      <c r="MSH8" s="71"/>
      <c r="MSI8" s="71"/>
      <c r="MSJ8" s="71"/>
      <c r="MSK8" s="71"/>
      <c r="MSL8" s="71"/>
      <c r="MSM8" s="35"/>
      <c r="MSN8" s="14"/>
      <c r="MSO8" s="71"/>
      <c r="MSP8" s="71"/>
      <c r="MSQ8" s="71"/>
      <c r="MSR8" s="71"/>
      <c r="MSS8" s="71"/>
      <c r="MST8" s="71"/>
      <c r="MSU8" s="71"/>
      <c r="MSV8" s="71"/>
      <c r="MSW8" s="71"/>
      <c r="MSX8" s="71"/>
      <c r="MSY8" s="71"/>
      <c r="MSZ8" s="35"/>
      <c r="MTA8" s="14"/>
      <c r="MTB8" s="71"/>
      <c r="MTC8" s="71"/>
      <c r="MTD8" s="71"/>
      <c r="MTE8" s="71"/>
      <c r="MTF8" s="71"/>
      <c r="MTG8" s="71"/>
      <c r="MTH8" s="71"/>
      <c r="MTI8" s="71"/>
      <c r="MTJ8" s="71"/>
      <c r="MTK8" s="71"/>
      <c r="MTL8" s="71"/>
      <c r="MTM8" s="35"/>
      <c r="MTN8" s="14"/>
      <c r="MTO8" s="71"/>
      <c r="MTP8" s="71"/>
      <c r="MTQ8" s="71"/>
      <c r="MTR8" s="71"/>
      <c r="MTS8" s="71"/>
      <c r="MTT8" s="71"/>
      <c r="MTU8" s="71"/>
      <c r="MTV8" s="71"/>
      <c r="MTW8" s="71"/>
      <c r="MTX8" s="71"/>
      <c r="MTY8" s="71"/>
      <c r="MTZ8" s="35"/>
      <c r="MUA8" s="14"/>
      <c r="MUB8" s="71"/>
      <c r="MUC8" s="71"/>
      <c r="MUD8" s="71"/>
      <c r="MUE8" s="71"/>
      <c r="MUF8" s="71"/>
      <c r="MUG8" s="71"/>
      <c r="MUH8" s="71"/>
      <c r="MUI8" s="71"/>
      <c r="MUJ8" s="71"/>
      <c r="MUK8" s="71"/>
      <c r="MUL8" s="71"/>
      <c r="MUM8" s="35"/>
      <c r="MUN8" s="14"/>
      <c r="MUO8" s="71"/>
      <c r="MUP8" s="71"/>
      <c r="MUQ8" s="71"/>
      <c r="MUR8" s="71"/>
      <c r="MUS8" s="71"/>
      <c r="MUT8" s="71"/>
      <c r="MUU8" s="71"/>
      <c r="MUV8" s="71"/>
      <c r="MUW8" s="71"/>
      <c r="MUX8" s="71"/>
      <c r="MUY8" s="71"/>
      <c r="MUZ8" s="35"/>
      <c r="MVA8" s="14"/>
      <c r="MVB8" s="71"/>
      <c r="MVC8" s="71"/>
      <c r="MVD8" s="71"/>
      <c r="MVE8" s="71"/>
      <c r="MVF8" s="71"/>
      <c r="MVG8" s="71"/>
      <c r="MVH8" s="71"/>
      <c r="MVI8" s="71"/>
      <c r="MVJ8" s="71"/>
      <c r="MVK8" s="71"/>
      <c r="MVL8" s="71"/>
      <c r="MVM8" s="35"/>
      <c r="MVN8" s="14"/>
      <c r="MVO8" s="71"/>
      <c r="MVP8" s="71"/>
      <c r="MVQ8" s="71"/>
      <c r="MVR8" s="71"/>
      <c r="MVS8" s="71"/>
      <c r="MVT8" s="71"/>
      <c r="MVU8" s="71"/>
      <c r="MVV8" s="71"/>
      <c r="MVW8" s="71"/>
      <c r="MVX8" s="71"/>
      <c r="MVY8" s="71"/>
      <c r="MVZ8" s="35"/>
      <c r="MWA8" s="14"/>
      <c r="MWB8" s="71"/>
      <c r="MWC8" s="71"/>
      <c r="MWD8" s="71"/>
      <c r="MWE8" s="71"/>
      <c r="MWF8" s="71"/>
      <c r="MWG8" s="71"/>
      <c r="MWH8" s="71"/>
      <c r="MWI8" s="71"/>
      <c r="MWJ8" s="71"/>
      <c r="MWK8" s="71"/>
      <c r="MWL8" s="71"/>
      <c r="MWM8" s="35"/>
      <c r="MWN8" s="14"/>
      <c r="MWO8" s="71"/>
      <c r="MWP8" s="71"/>
      <c r="MWQ8" s="71"/>
      <c r="MWR8" s="71"/>
      <c r="MWS8" s="71"/>
      <c r="MWT8" s="71"/>
      <c r="MWU8" s="71"/>
      <c r="MWV8" s="71"/>
      <c r="MWW8" s="71"/>
      <c r="MWX8" s="71"/>
      <c r="MWY8" s="71"/>
      <c r="MWZ8" s="35"/>
      <c r="MXA8" s="14"/>
      <c r="MXB8" s="71"/>
      <c r="MXC8" s="71"/>
      <c r="MXD8" s="71"/>
      <c r="MXE8" s="71"/>
      <c r="MXF8" s="71"/>
      <c r="MXG8" s="71"/>
      <c r="MXH8" s="71"/>
      <c r="MXI8" s="71"/>
      <c r="MXJ8" s="71"/>
      <c r="MXK8" s="71"/>
      <c r="MXL8" s="71"/>
      <c r="MXM8" s="35"/>
      <c r="MXN8" s="14"/>
      <c r="MXO8" s="71"/>
      <c r="MXP8" s="71"/>
      <c r="MXQ8" s="71"/>
      <c r="MXR8" s="71"/>
      <c r="MXS8" s="71"/>
      <c r="MXT8" s="71"/>
      <c r="MXU8" s="71"/>
      <c r="MXV8" s="71"/>
      <c r="MXW8" s="71"/>
      <c r="MXX8" s="71"/>
      <c r="MXY8" s="71"/>
      <c r="MXZ8" s="35"/>
      <c r="MYA8" s="14"/>
      <c r="MYB8" s="71"/>
      <c r="MYC8" s="71"/>
      <c r="MYD8" s="71"/>
      <c r="MYE8" s="71"/>
      <c r="MYF8" s="71"/>
      <c r="MYG8" s="71"/>
      <c r="MYH8" s="71"/>
      <c r="MYI8" s="71"/>
      <c r="MYJ8" s="71"/>
      <c r="MYK8" s="71"/>
      <c r="MYL8" s="71"/>
      <c r="MYM8" s="35"/>
      <c r="MYN8" s="14"/>
      <c r="MYO8" s="71"/>
      <c r="MYP8" s="71"/>
      <c r="MYQ8" s="71"/>
      <c r="MYR8" s="71"/>
      <c r="MYS8" s="71"/>
      <c r="MYT8" s="71"/>
      <c r="MYU8" s="71"/>
      <c r="MYV8" s="71"/>
      <c r="MYW8" s="71"/>
      <c r="MYX8" s="71"/>
      <c r="MYY8" s="71"/>
      <c r="MYZ8" s="35"/>
      <c r="MZA8" s="14"/>
      <c r="MZB8" s="71"/>
      <c r="MZC8" s="71"/>
      <c r="MZD8" s="71"/>
      <c r="MZE8" s="71"/>
      <c r="MZF8" s="71"/>
      <c r="MZG8" s="71"/>
      <c r="MZH8" s="71"/>
      <c r="MZI8" s="71"/>
      <c r="MZJ8" s="71"/>
      <c r="MZK8" s="71"/>
      <c r="MZL8" s="71"/>
      <c r="MZM8" s="35"/>
      <c r="MZN8" s="14"/>
      <c r="MZO8" s="71"/>
      <c r="MZP8" s="71"/>
      <c r="MZQ8" s="71"/>
      <c r="MZR8" s="71"/>
      <c r="MZS8" s="71"/>
      <c r="MZT8" s="71"/>
      <c r="MZU8" s="71"/>
      <c r="MZV8" s="71"/>
      <c r="MZW8" s="71"/>
      <c r="MZX8" s="71"/>
      <c r="MZY8" s="71"/>
      <c r="MZZ8" s="35"/>
      <c r="NAA8" s="14"/>
      <c r="NAB8" s="71"/>
      <c r="NAC8" s="71"/>
      <c r="NAD8" s="71"/>
      <c r="NAE8" s="71"/>
      <c r="NAF8" s="71"/>
      <c r="NAG8" s="71"/>
      <c r="NAH8" s="71"/>
      <c r="NAI8" s="71"/>
      <c r="NAJ8" s="71"/>
      <c r="NAK8" s="71"/>
      <c r="NAL8" s="71"/>
      <c r="NAM8" s="35"/>
      <c r="NAN8" s="14"/>
      <c r="NAO8" s="71"/>
      <c r="NAP8" s="71"/>
      <c r="NAQ8" s="71"/>
      <c r="NAR8" s="71"/>
      <c r="NAS8" s="71"/>
      <c r="NAT8" s="71"/>
      <c r="NAU8" s="71"/>
      <c r="NAV8" s="71"/>
      <c r="NAW8" s="71"/>
      <c r="NAX8" s="71"/>
      <c r="NAY8" s="71"/>
      <c r="NAZ8" s="35"/>
      <c r="NBA8" s="14"/>
      <c r="NBB8" s="71"/>
      <c r="NBC8" s="71"/>
      <c r="NBD8" s="71"/>
      <c r="NBE8" s="71"/>
      <c r="NBF8" s="71"/>
      <c r="NBG8" s="71"/>
      <c r="NBH8" s="71"/>
      <c r="NBI8" s="71"/>
      <c r="NBJ8" s="71"/>
      <c r="NBK8" s="71"/>
      <c r="NBL8" s="71"/>
      <c r="NBM8" s="35"/>
      <c r="NBN8" s="14"/>
      <c r="NBO8" s="71"/>
      <c r="NBP8" s="71"/>
      <c r="NBQ8" s="71"/>
      <c r="NBR8" s="71"/>
      <c r="NBS8" s="71"/>
      <c r="NBT8" s="71"/>
      <c r="NBU8" s="71"/>
      <c r="NBV8" s="71"/>
      <c r="NBW8" s="71"/>
      <c r="NBX8" s="71"/>
      <c r="NBY8" s="71"/>
      <c r="NBZ8" s="35"/>
      <c r="NCA8" s="14"/>
      <c r="NCB8" s="71"/>
      <c r="NCC8" s="71"/>
      <c r="NCD8" s="71"/>
      <c r="NCE8" s="71"/>
      <c r="NCF8" s="71"/>
      <c r="NCG8" s="71"/>
      <c r="NCH8" s="71"/>
      <c r="NCI8" s="71"/>
      <c r="NCJ8" s="71"/>
      <c r="NCK8" s="71"/>
      <c r="NCL8" s="71"/>
      <c r="NCM8" s="35"/>
      <c r="NCN8" s="14"/>
      <c r="NCO8" s="71"/>
      <c r="NCP8" s="71"/>
      <c r="NCQ8" s="71"/>
      <c r="NCR8" s="71"/>
      <c r="NCS8" s="71"/>
      <c r="NCT8" s="71"/>
      <c r="NCU8" s="71"/>
      <c r="NCV8" s="71"/>
      <c r="NCW8" s="71"/>
      <c r="NCX8" s="71"/>
      <c r="NCY8" s="71"/>
      <c r="NCZ8" s="35"/>
      <c r="NDA8" s="14"/>
      <c r="NDB8" s="71"/>
      <c r="NDC8" s="71"/>
      <c r="NDD8" s="71"/>
      <c r="NDE8" s="71"/>
      <c r="NDF8" s="71"/>
      <c r="NDG8" s="71"/>
      <c r="NDH8" s="71"/>
      <c r="NDI8" s="71"/>
      <c r="NDJ8" s="71"/>
      <c r="NDK8" s="71"/>
      <c r="NDL8" s="71"/>
      <c r="NDM8" s="35"/>
      <c r="NDN8" s="14"/>
      <c r="NDO8" s="71"/>
      <c r="NDP8" s="71"/>
      <c r="NDQ8" s="71"/>
      <c r="NDR8" s="71"/>
      <c r="NDS8" s="71"/>
      <c r="NDT8" s="71"/>
      <c r="NDU8" s="71"/>
      <c r="NDV8" s="71"/>
      <c r="NDW8" s="71"/>
      <c r="NDX8" s="71"/>
      <c r="NDY8" s="71"/>
      <c r="NDZ8" s="35"/>
      <c r="NEA8" s="14"/>
      <c r="NEB8" s="71"/>
      <c r="NEC8" s="71"/>
      <c r="NED8" s="71"/>
      <c r="NEE8" s="71"/>
      <c r="NEF8" s="71"/>
      <c r="NEG8" s="71"/>
      <c r="NEH8" s="71"/>
      <c r="NEI8" s="71"/>
      <c r="NEJ8" s="71"/>
      <c r="NEK8" s="71"/>
      <c r="NEL8" s="71"/>
      <c r="NEM8" s="35"/>
      <c r="NEN8" s="14"/>
      <c r="NEO8" s="71"/>
      <c r="NEP8" s="71"/>
      <c r="NEQ8" s="71"/>
      <c r="NER8" s="71"/>
      <c r="NES8" s="71"/>
      <c r="NET8" s="71"/>
      <c r="NEU8" s="71"/>
      <c r="NEV8" s="71"/>
      <c r="NEW8" s="71"/>
      <c r="NEX8" s="71"/>
      <c r="NEY8" s="71"/>
      <c r="NEZ8" s="35"/>
      <c r="NFA8" s="14"/>
      <c r="NFB8" s="71"/>
      <c r="NFC8" s="71"/>
      <c r="NFD8" s="71"/>
      <c r="NFE8" s="71"/>
      <c r="NFF8" s="71"/>
      <c r="NFG8" s="71"/>
      <c r="NFH8" s="71"/>
      <c r="NFI8" s="71"/>
      <c r="NFJ8" s="71"/>
      <c r="NFK8" s="71"/>
      <c r="NFL8" s="71"/>
      <c r="NFM8" s="35"/>
      <c r="NFN8" s="14"/>
      <c r="NFO8" s="71"/>
      <c r="NFP8" s="71"/>
      <c r="NFQ8" s="71"/>
      <c r="NFR8" s="71"/>
      <c r="NFS8" s="71"/>
      <c r="NFT8" s="71"/>
      <c r="NFU8" s="71"/>
      <c r="NFV8" s="71"/>
      <c r="NFW8" s="71"/>
      <c r="NFX8" s="71"/>
      <c r="NFY8" s="71"/>
      <c r="NFZ8" s="35"/>
      <c r="NGA8" s="14"/>
      <c r="NGB8" s="71"/>
      <c r="NGC8" s="71"/>
      <c r="NGD8" s="71"/>
      <c r="NGE8" s="71"/>
      <c r="NGF8" s="71"/>
      <c r="NGG8" s="71"/>
      <c r="NGH8" s="71"/>
      <c r="NGI8" s="71"/>
      <c r="NGJ8" s="71"/>
      <c r="NGK8" s="71"/>
      <c r="NGL8" s="71"/>
      <c r="NGM8" s="35"/>
      <c r="NGN8" s="14"/>
      <c r="NGO8" s="71"/>
      <c r="NGP8" s="71"/>
      <c r="NGQ8" s="71"/>
      <c r="NGR8" s="71"/>
      <c r="NGS8" s="71"/>
      <c r="NGT8" s="71"/>
      <c r="NGU8" s="71"/>
      <c r="NGV8" s="71"/>
      <c r="NGW8" s="71"/>
      <c r="NGX8" s="71"/>
      <c r="NGY8" s="71"/>
      <c r="NGZ8" s="35"/>
      <c r="NHA8" s="14"/>
      <c r="NHB8" s="71"/>
      <c r="NHC8" s="71"/>
      <c r="NHD8" s="71"/>
      <c r="NHE8" s="71"/>
      <c r="NHF8" s="71"/>
      <c r="NHG8" s="71"/>
      <c r="NHH8" s="71"/>
      <c r="NHI8" s="71"/>
      <c r="NHJ8" s="71"/>
      <c r="NHK8" s="71"/>
      <c r="NHL8" s="71"/>
      <c r="NHM8" s="35"/>
      <c r="NHN8" s="14"/>
      <c r="NHO8" s="71"/>
      <c r="NHP8" s="71"/>
      <c r="NHQ8" s="71"/>
      <c r="NHR8" s="71"/>
      <c r="NHS8" s="71"/>
      <c r="NHT8" s="71"/>
      <c r="NHU8" s="71"/>
      <c r="NHV8" s="71"/>
      <c r="NHW8" s="71"/>
      <c r="NHX8" s="71"/>
      <c r="NHY8" s="71"/>
      <c r="NHZ8" s="35"/>
      <c r="NIA8" s="14"/>
      <c r="NIB8" s="71"/>
      <c r="NIC8" s="71"/>
      <c r="NID8" s="71"/>
      <c r="NIE8" s="71"/>
      <c r="NIF8" s="71"/>
      <c r="NIG8" s="71"/>
      <c r="NIH8" s="71"/>
      <c r="NII8" s="71"/>
      <c r="NIJ8" s="71"/>
      <c r="NIK8" s="71"/>
      <c r="NIL8" s="71"/>
      <c r="NIM8" s="35"/>
      <c r="NIN8" s="14"/>
      <c r="NIO8" s="71"/>
      <c r="NIP8" s="71"/>
      <c r="NIQ8" s="71"/>
      <c r="NIR8" s="71"/>
      <c r="NIS8" s="71"/>
      <c r="NIT8" s="71"/>
      <c r="NIU8" s="71"/>
      <c r="NIV8" s="71"/>
      <c r="NIW8" s="71"/>
      <c r="NIX8" s="71"/>
      <c r="NIY8" s="71"/>
      <c r="NIZ8" s="35"/>
      <c r="NJA8" s="14"/>
      <c r="NJB8" s="71"/>
      <c r="NJC8" s="71"/>
      <c r="NJD8" s="71"/>
      <c r="NJE8" s="71"/>
      <c r="NJF8" s="71"/>
      <c r="NJG8" s="71"/>
      <c r="NJH8" s="71"/>
      <c r="NJI8" s="71"/>
      <c r="NJJ8" s="71"/>
      <c r="NJK8" s="71"/>
      <c r="NJL8" s="71"/>
      <c r="NJM8" s="35"/>
      <c r="NJN8" s="14"/>
      <c r="NJO8" s="71"/>
      <c r="NJP8" s="71"/>
      <c r="NJQ8" s="71"/>
      <c r="NJR8" s="71"/>
      <c r="NJS8" s="71"/>
      <c r="NJT8" s="71"/>
      <c r="NJU8" s="71"/>
      <c r="NJV8" s="71"/>
      <c r="NJW8" s="71"/>
      <c r="NJX8" s="71"/>
      <c r="NJY8" s="71"/>
      <c r="NJZ8" s="35"/>
      <c r="NKA8" s="14"/>
      <c r="NKB8" s="71"/>
      <c r="NKC8" s="71"/>
      <c r="NKD8" s="71"/>
      <c r="NKE8" s="71"/>
      <c r="NKF8" s="71"/>
      <c r="NKG8" s="71"/>
      <c r="NKH8" s="71"/>
      <c r="NKI8" s="71"/>
      <c r="NKJ8" s="71"/>
      <c r="NKK8" s="71"/>
      <c r="NKL8" s="71"/>
      <c r="NKM8" s="35"/>
      <c r="NKN8" s="14"/>
      <c r="NKO8" s="71"/>
      <c r="NKP8" s="71"/>
      <c r="NKQ8" s="71"/>
      <c r="NKR8" s="71"/>
      <c r="NKS8" s="71"/>
      <c r="NKT8" s="71"/>
      <c r="NKU8" s="71"/>
      <c r="NKV8" s="71"/>
      <c r="NKW8" s="71"/>
      <c r="NKX8" s="71"/>
      <c r="NKY8" s="71"/>
      <c r="NKZ8" s="35"/>
      <c r="NLA8" s="14"/>
      <c r="NLB8" s="71"/>
      <c r="NLC8" s="71"/>
      <c r="NLD8" s="71"/>
      <c r="NLE8" s="71"/>
      <c r="NLF8" s="71"/>
      <c r="NLG8" s="71"/>
      <c r="NLH8" s="71"/>
      <c r="NLI8" s="71"/>
      <c r="NLJ8" s="71"/>
      <c r="NLK8" s="71"/>
      <c r="NLL8" s="71"/>
      <c r="NLM8" s="35"/>
      <c r="NLN8" s="14"/>
      <c r="NLO8" s="71"/>
      <c r="NLP8" s="71"/>
      <c r="NLQ8" s="71"/>
      <c r="NLR8" s="71"/>
      <c r="NLS8" s="71"/>
      <c r="NLT8" s="71"/>
      <c r="NLU8" s="71"/>
      <c r="NLV8" s="71"/>
      <c r="NLW8" s="71"/>
      <c r="NLX8" s="71"/>
      <c r="NLY8" s="71"/>
      <c r="NLZ8" s="35"/>
      <c r="NMA8" s="14"/>
      <c r="NMB8" s="71"/>
      <c r="NMC8" s="71"/>
      <c r="NMD8" s="71"/>
      <c r="NME8" s="71"/>
      <c r="NMF8" s="71"/>
      <c r="NMG8" s="71"/>
      <c r="NMH8" s="71"/>
      <c r="NMI8" s="71"/>
      <c r="NMJ8" s="71"/>
      <c r="NMK8" s="71"/>
      <c r="NML8" s="71"/>
      <c r="NMM8" s="35"/>
      <c r="NMN8" s="14"/>
      <c r="NMO8" s="71"/>
      <c r="NMP8" s="71"/>
      <c r="NMQ8" s="71"/>
      <c r="NMR8" s="71"/>
      <c r="NMS8" s="71"/>
      <c r="NMT8" s="71"/>
      <c r="NMU8" s="71"/>
      <c r="NMV8" s="71"/>
      <c r="NMW8" s="71"/>
      <c r="NMX8" s="71"/>
      <c r="NMY8" s="71"/>
      <c r="NMZ8" s="35"/>
      <c r="NNA8" s="14"/>
      <c r="NNB8" s="71"/>
      <c r="NNC8" s="71"/>
      <c r="NND8" s="71"/>
      <c r="NNE8" s="71"/>
      <c r="NNF8" s="71"/>
      <c r="NNG8" s="71"/>
      <c r="NNH8" s="71"/>
      <c r="NNI8" s="71"/>
      <c r="NNJ8" s="71"/>
      <c r="NNK8" s="71"/>
      <c r="NNL8" s="71"/>
      <c r="NNM8" s="35"/>
      <c r="NNN8" s="14"/>
      <c r="NNO8" s="71"/>
      <c r="NNP8" s="71"/>
      <c r="NNQ8" s="71"/>
      <c r="NNR8" s="71"/>
      <c r="NNS8" s="71"/>
      <c r="NNT8" s="71"/>
      <c r="NNU8" s="71"/>
      <c r="NNV8" s="71"/>
      <c r="NNW8" s="71"/>
      <c r="NNX8" s="71"/>
      <c r="NNY8" s="71"/>
      <c r="NNZ8" s="35"/>
      <c r="NOA8" s="14"/>
      <c r="NOB8" s="71"/>
      <c r="NOC8" s="71"/>
      <c r="NOD8" s="71"/>
      <c r="NOE8" s="71"/>
      <c r="NOF8" s="71"/>
      <c r="NOG8" s="71"/>
      <c r="NOH8" s="71"/>
      <c r="NOI8" s="71"/>
      <c r="NOJ8" s="71"/>
      <c r="NOK8" s="71"/>
      <c r="NOL8" s="71"/>
      <c r="NOM8" s="35"/>
      <c r="NON8" s="14"/>
      <c r="NOO8" s="71"/>
      <c r="NOP8" s="71"/>
      <c r="NOQ8" s="71"/>
      <c r="NOR8" s="71"/>
      <c r="NOS8" s="71"/>
      <c r="NOT8" s="71"/>
      <c r="NOU8" s="71"/>
      <c r="NOV8" s="71"/>
      <c r="NOW8" s="71"/>
      <c r="NOX8" s="71"/>
      <c r="NOY8" s="71"/>
      <c r="NOZ8" s="35"/>
      <c r="NPA8" s="14"/>
      <c r="NPB8" s="71"/>
      <c r="NPC8" s="71"/>
      <c r="NPD8" s="71"/>
      <c r="NPE8" s="71"/>
      <c r="NPF8" s="71"/>
      <c r="NPG8" s="71"/>
      <c r="NPH8" s="71"/>
      <c r="NPI8" s="71"/>
      <c r="NPJ8" s="71"/>
      <c r="NPK8" s="71"/>
      <c r="NPL8" s="71"/>
      <c r="NPM8" s="35"/>
      <c r="NPN8" s="14"/>
      <c r="NPO8" s="71"/>
      <c r="NPP8" s="71"/>
      <c r="NPQ8" s="71"/>
      <c r="NPR8" s="71"/>
      <c r="NPS8" s="71"/>
      <c r="NPT8" s="71"/>
      <c r="NPU8" s="71"/>
      <c r="NPV8" s="71"/>
      <c r="NPW8" s="71"/>
      <c r="NPX8" s="71"/>
      <c r="NPY8" s="71"/>
      <c r="NPZ8" s="35"/>
      <c r="NQA8" s="14"/>
      <c r="NQB8" s="71"/>
      <c r="NQC8" s="71"/>
      <c r="NQD8" s="71"/>
      <c r="NQE8" s="71"/>
      <c r="NQF8" s="71"/>
      <c r="NQG8" s="71"/>
      <c r="NQH8" s="71"/>
      <c r="NQI8" s="71"/>
      <c r="NQJ8" s="71"/>
      <c r="NQK8" s="71"/>
      <c r="NQL8" s="71"/>
      <c r="NQM8" s="35"/>
      <c r="NQN8" s="14"/>
      <c r="NQO8" s="71"/>
      <c r="NQP8" s="71"/>
      <c r="NQQ8" s="71"/>
      <c r="NQR8" s="71"/>
      <c r="NQS8" s="71"/>
      <c r="NQT8" s="71"/>
      <c r="NQU8" s="71"/>
      <c r="NQV8" s="71"/>
      <c r="NQW8" s="71"/>
      <c r="NQX8" s="71"/>
      <c r="NQY8" s="71"/>
      <c r="NQZ8" s="35"/>
      <c r="NRA8" s="14"/>
      <c r="NRB8" s="71"/>
      <c r="NRC8" s="71"/>
      <c r="NRD8" s="71"/>
      <c r="NRE8" s="71"/>
      <c r="NRF8" s="71"/>
      <c r="NRG8" s="71"/>
      <c r="NRH8" s="71"/>
      <c r="NRI8" s="71"/>
      <c r="NRJ8" s="71"/>
      <c r="NRK8" s="71"/>
      <c r="NRL8" s="71"/>
      <c r="NRM8" s="35"/>
      <c r="NRN8" s="14"/>
      <c r="NRO8" s="71"/>
      <c r="NRP8" s="71"/>
      <c r="NRQ8" s="71"/>
      <c r="NRR8" s="71"/>
      <c r="NRS8" s="71"/>
      <c r="NRT8" s="71"/>
      <c r="NRU8" s="71"/>
      <c r="NRV8" s="71"/>
      <c r="NRW8" s="71"/>
      <c r="NRX8" s="71"/>
      <c r="NRY8" s="71"/>
      <c r="NRZ8" s="35"/>
      <c r="NSA8" s="14"/>
      <c r="NSB8" s="71"/>
      <c r="NSC8" s="71"/>
      <c r="NSD8" s="71"/>
      <c r="NSE8" s="71"/>
      <c r="NSF8" s="71"/>
      <c r="NSG8" s="71"/>
      <c r="NSH8" s="71"/>
      <c r="NSI8" s="71"/>
      <c r="NSJ8" s="71"/>
      <c r="NSK8" s="71"/>
      <c r="NSL8" s="71"/>
      <c r="NSM8" s="35"/>
      <c r="NSN8" s="14"/>
      <c r="NSO8" s="71"/>
      <c r="NSP8" s="71"/>
      <c r="NSQ8" s="71"/>
      <c r="NSR8" s="71"/>
      <c r="NSS8" s="71"/>
      <c r="NST8" s="71"/>
      <c r="NSU8" s="71"/>
      <c r="NSV8" s="71"/>
      <c r="NSW8" s="71"/>
      <c r="NSX8" s="71"/>
      <c r="NSY8" s="71"/>
      <c r="NSZ8" s="35"/>
      <c r="NTA8" s="14"/>
      <c r="NTB8" s="71"/>
      <c r="NTC8" s="71"/>
      <c r="NTD8" s="71"/>
      <c r="NTE8" s="71"/>
      <c r="NTF8" s="71"/>
      <c r="NTG8" s="71"/>
      <c r="NTH8" s="71"/>
      <c r="NTI8" s="71"/>
      <c r="NTJ8" s="71"/>
      <c r="NTK8" s="71"/>
      <c r="NTL8" s="71"/>
      <c r="NTM8" s="35"/>
      <c r="NTN8" s="14"/>
      <c r="NTO8" s="71"/>
      <c r="NTP8" s="71"/>
      <c r="NTQ8" s="71"/>
      <c r="NTR8" s="71"/>
      <c r="NTS8" s="71"/>
      <c r="NTT8" s="71"/>
      <c r="NTU8" s="71"/>
      <c r="NTV8" s="71"/>
      <c r="NTW8" s="71"/>
      <c r="NTX8" s="71"/>
      <c r="NTY8" s="71"/>
      <c r="NTZ8" s="35"/>
      <c r="NUA8" s="14"/>
      <c r="NUB8" s="71"/>
      <c r="NUC8" s="71"/>
      <c r="NUD8" s="71"/>
      <c r="NUE8" s="71"/>
      <c r="NUF8" s="71"/>
      <c r="NUG8" s="71"/>
      <c r="NUH8" s="71"/>
      <c r="NUI8" s="71"/>
      <c r="NUJ8" s="71"/>
      <c r="NUK8" s="71"/>
      <c r="NUL8" s="71"/>
      <c r="NUM8" s="35"/>
      <c r="NUN8" s="14"/>
      <c r="NUO8" s="71"/>
      <c r="NUP8" s="71"/>
      <c r="NUQ8" s="71"/>
      <c r="NUR8" s="71"/>
      <c r="NUS8" s="71"/>
      <c r="NUT8" s="71"/>
      <c r="NUU8" s="71"/>
      <c r="NUV8" s="71"/>
      <c r="NUW8" s="71"/>
      <c r="NUX8" s="71"/>
      <c r="NUY8" s="71"/>
      <c r="NUZ8" s="35"/>
      <c r="NVA8" s="14"/>
      <c r="NVB8" s="71"/>
      <c r="NVC8" s="71"/>
      <c r="NVD8" s="71"/>
      <c r="NVE8" s="71"/>
      <c r="NVF8" s="71"/>
      <c r="NVG8" s="71"/>
      <c r="NVH8" s="71"/>
      <c r="NVI8" s="71"/>
      <c r="NVJ8" s="71"/>
      <c r="NVK8" s="71"/>
      <c r="NVL8" s="71"/>
      <c r="NVM8" s="35"/>
      <c r="NVN8" s="14"/>
      <c r="NVO8" s="71"/>
      <c r="NVP8" s="71"/>
      <c r="NVQ8" s="71"/>
      <c r="NVR8" s="71"/>
      <c r="NVS8" s="71"/>
      <c r="NVT8" s="71"/>
      <c r="NVU8" s="71"/>
      <c r="NVV8" s="71"/>
      <c r="NVW8" s="71"/>
      <c r="NVX8" s="71"/>
      <c r="NVY8" s="71"/>
      <c r="NVZ8" s="35"/>
      <c r="NWA8" s="14"/>
      <c r="NWB8" s="71"/>
      <c r="NWC8" s="71"/>
      <c r="NWD8" s="71"/>
      <c r="NWE8" s="71"/>
      <c r="NWF8" s="71"/>
      <c r="NWG8" s="71"/>
      <c r="NWH8" s="71"/>
      <c r="NWI8" s="71"/>
      <c r="NWJ8" s="71"/>
      <c r="NWK8" s="71"/>
      <c r="NWL8" s="71"/>
      <c r="NWM8" s="35"/>
      <c r="NWN8" s="14"/>
      <c r="NWO8" s="71"/>
      <c r="NWP8" s="71"/>
      <c r="NWQ8" s="71"/>
      <c r="NWR8" s="71"/>
      <c r="NWS8" s="71"/>
      <c r="NWT8" s="71"/>
      <c r="NWU8" s="71"/>
      <c r="NWV8" s="71"/>
      <c r="NWW8" s="71"/>
      <c r="NWX8" s="71"/>
      <c r="NWY8" s="71"/>
      <c r="NWZ8" s="35"/>
      <c r="NXA8" s="14"/>
      <c r="NXB8" s="71"/>
      <c r="NXC8" s="71"/>
      <c r="NXD8" s="71"/>
      <c r="NXE8" s="71"/>
      <c r="NXF8" s="71"/>
      <c r="NXG8" s="71"/>
      <c r="NXH8" s="71"/>
      <c r="NXI8" s="71"/>
      <c r="NXJ8" s="71"/>
      <c r="NXK8" s="71"/>
      <c r="NXL8" s="71"/>
      <c r="NXM8" s="35"/>
      <c r="NXN8" s="14"/>
      <c r="NXO8" s="71"/>
      <c r="NXP8" s="71"/>
      <c r="NXQ8" s="71"/>
      <c r="NXR8" s="71"/>
      <c r="NXS8" s="71"/>
      <c r="NXT8" s="71"/>
      <c r="NXU8" s="71"/>
      <c r="NXV8" s="71"/>
      <c r="NXW8" s="71"/>
      <c r="NXX8" s="71"/>
      <c r="NXY8" s="71"/>
      <c r="NXZ8" s="35"/>
      <c r="NYA8" s="14"/>
      <c r="NYB8" s="71"/>
      <c r="NYC8" s="71"/>
      <c r="NYD8" s="71"/>
      <c r="NYE8" s="71"/>
      <c r="NYF8" s="71"/>
      <c r="NYG8" s="71"/>
      <c r="NYH8" s="71"/>
      <c r="NYI8" s="71"/>
      <c r="NYJ8" s="71"/>
      <c r="NYK8" s="71"/>
      <c r="NYL8" s="71"/>
      <c r="NYM8" s="35"/>
      <c r="NYN8" s="14"/>
      <c r="NYO8" s="71"/>
      <c r="NYP8" s="71"/>
      <c r="NYQ8" s="71"/>
      <c r="NYR8" s="71"/>
      <c r="NYS8" s="71"/>
      <c r="NYT8" s="71"/>
      <c r="NYU8" s="71"/>
      <c r="NYV8" s="71"/>
      <c r="NYW8" s="71"/>
      <c r="NYX8" s="71"/>
      <c r="NYY8" s="71"/>
      <c r="NYZ8" s="35"/>
      <c r="NZA8" s="14"/>
      <c r="NZB8" s="71"/>
      <c r="NZC8" s="71"/>
      <c r="NZD8" s="71"/>
      <c r="NZE8" s="71"/>
      <c r="NZF8" s="71"/>
      <c r="NZG8" s="71"/>
      <c r="NZH8" s="71"/>
      <c r="NZI8" s="71"/>
      <c r="NZJ8" s="71"/>
      <c r="NZK8" s="71"/>
      <c r="NZL8" s="71"/>
      <c r="NZM8" s="35"/>
      <c r="NZN8" s="14"/>
      <c r="NZO8" s="71"/>
      <c r="NZP8" s="71"/>
      <c r="NZQ8" s="71"/>
      <c r="NZR8" s="71"/>
      <c r="NZS8" s="71"/>
      <c r="NZT8" s="71"/>
      <c r="NZU8" s="71"/>
      <c r="NZV8" s="71"/>
      <c r="NZW8" s="71"/>
      <c r="NZX8" s="71"/>
      <c r="NZY8" s="71"/>
      <c r="NZZ8" s="35"/>
      <c r="OAA8" s="14"/>
      <c r="OAB8" s="71"/>
      <c r="OAC8" s="71"/>
      <c r="OAD8" s="71"/>
      <c r="OAE8" s="71"/>
      <c r="OAF8" s="71"/>
      <c r="OAG8" s="71"/>
      <c r="OAH8" s="71"/>
      <c r="OAI8" s="71"/>
      <c r="OAJ8" s="71"/>
      <c r="OAK8" s="71"/>
      <c r="OAL8" s="71"/>
      <c r="OAM8" s="35"/>
      <c r="OAN8" s="14"/>
      <c r="OAO8" s="71"/>
      <c r="OAP8" s="71"/>
      <c r="OAQ8" s="71"/>
      <c r="OAR8" s="71"/>
      <c r="OAS8" s="71"/>
      <c r="OAT8" s="71"/>
      <c r="OAU8" s="71"/>
      <c r="OAV8" s="71"/>
      <c r="OAW8" s="71"/>
      <c r="OAX8" s="71"/>
      <c r="OAY8" s="71"/>
      <c r="OAZ8" s="35"/>
      <c r="OBA8" s="14"/>
      <c r="OBB8" s="71"/>
      <c r="OBC8" s="71"/>
      <c r="OBD8" s="71"/>
      <c r="OBE8" s="71"/>
      <c r="OBF8" s="71"/>
      <c r="OBG8" s="71"/>
      <c r="OBH8" s="71"/>
      <c r="OBI8" s="71"/>
      <c r="OBJ8" s="71"/>
      <c r="OBK8" s="71"/>
      <c r="OBL8" s="71"/>
      <c r="OBM8" s="35"/>
      <c r="OBN8" s="14"/>
      <c r="OBO8" s="71"/>
      <c r="OBP8" s="71"/>
      <c r="OBQ8" s="71"/>
      <c r="OBR8" s="71"/>
      <c r="OBS8" s="71"/>
      <c r="OBT8" s="71"/>
      <c r="OBU8" s="71"/>
      <c r="OBV8" s="71"/>
      <c r="OBW8" s="71"/>
      <c r="OBX8" s="71"/>
      <c r="OBY8" s="71"/>
      <c r="OBZ8" s="35"/>
      <c r="OCA8" s="14"/>
      <c r="OCB8" s="71"/>
      <c r="OCC8" s="71"/>
      <c r="OCD8" s="71"/>
      <c r="OCE8" s="71"/>
      <c r="OCF8" s="71"/>
      <c r="OCG8" s="71"/>
      <c r="OCH8" s="71"/>
      <c r="OCI8" s="71"/>
      <c r="OCJ8" s="71"/>
      <c r="OCK8" s="71"/>
      <c r="OCL8" s="71"/>
      <c r="OCM8" s="35"/>
      <c r="OCN8" s="14"/>
      <c r="OCO8" s="71"/>
      <c r="OCP8" s="71"/>
      <c r="OCQ8" s="71"/>
      <c r="OCR8" s="71"/>
      <c r="OCS8" s="71"/>
      <c r="OCT8" s="71"/>
      <c r="OCU8" s="71"/>
      <c r="OCV8" s="71"/>
      <c r="OCW8" s="71"/>
      <c r="OCX8" s="71"/>
      <c r="OCY8" s="71"/>
      <c r="OCZ8" s="35"/>
      <c r="ODA8" s="14"/>
      <c r="ODB8" s="71"/>
      <c r="ODC8" s="71"/>
      <c r="ODD8" s="71"/>
      <c r="ODE8" s="71"/>
      <c r="ODF8" s="71"/>
      <c r="ODG8" s="71"/>
      <c r="ODH8" s="71"/>
      <c r="ODI8" s="71"/>
      <c r="ODJ8" s="71"/>
      <c r="ODK8" s="71"/>
      <c r="ODL8" s="71"/>
      <c r="ODM8" s="35"/>
      <c r="ODN8" s="14"/>
      <c r="ODO8" s="71"/>
      <c r="ODP8" s="71"/>
      <c r="ODQ8" s="71"/>
      <c r="ODR8" s="71"/>
      <c r="ODS8" s="71"/>
      <c r="ODT8" s="71"/>
      <c r="ODU8" s="71"/>
      <c r="ODV8" s="71"/>
      <c r="ODW8" s="71"/>
      <c r="ODX8" s="71"/>
      <c r="ODY8" s="71"/>
      <c r="ODZ8" s="35"/>
      <c r="OEA8" s="14"/>
      <c r="OEB8" s="71"/>
      <c r="OEC8" s="71"/>
      <c r="OED8" s="71"/>
      <c r="OEE8" s="71"/>
      <c r="OEF8" s="71"/>
      <c r="OEG8" s="71"/>
      <c r="OEH8" s="71"/>
      <c r="OEI8" s="71"/>
      <c r="OEJ8" s="71"/>
      <c r="OEK8" s="71"/>
      <c r="OEL8" s="71"/>
      <c r="OEM8" s="35"/>
      <c r="OEN8" s="14"/>
      <c r="OEO8" s="71"/>
      <c r="OEP8" s="71"/>
      <c r="OEQ8" s="71"/>
      <c r="OER8" s="71"/>
      <c r="OES8" s="71"/>
      <c r="OET8" s="71"/>
      <c r="OEU8" s="71"/>
      <c r="OEV8" s="71"/>
      <c r="OEW8" s="71"/>
      <c r="OEX8" s="71"/>
      <c r="OEY8" s="71"/>
      <c r="OEZ8" s="35"/>
      <c r="OFA8" s="14"/>
      <c r="OFB8" s="71"/>
      <c r="OFC8" s="71"/>
      <c r="OFD8" s="71"/>
      <c r="OFE8" s="71"/>
      <c r="OFF8" s="71"/>
      <c r="OFG8" s="71"/>
      <c r="OFH8" s="71"/>
      <c r="OFI8" s="71"/>
      <c r="OFJ8" s="71"/>
      <c r="OFK8" s="71"/>
      <c r="OFL8" s="71"/>
      <c r="OFM8" s="35"/>
      <c r="OFN8" s="14"/>
      <c r="OFO8" s="71"/>
      <c r="OFP8" s="71"/>
      <c r="OFQ8" s="71"/>
      <c r="OFR8" s="71"/>
      <c r="OFS8" s="71"/>
      <c r="OFT8" s="71"/>
      <c r="OFU8" s="71"/>
      <c r="OFV8" s="71"/>
      <c r="OFW8" s="71"/>
      <c r="OFX8" s="71"/>
      <c r="OFY8" s="71"/>
      <c r="OFZ8" s="35"/>
      <c r="OGA8" s="14"/>
      <c r="OGB8" s="71"/>
      <c r="OGC8" s="71"/>
      <c r="OGD8" s="71"/>
      <c r="OGE8" s="71"/>
      <c r="OGF8" s="71"/>
      <c r="OGG8" s="71"/>
      <c r="OGH8" s="71"/>
      <c r="OGI8" s="71"/>
      <c r="OGJ8" s="71"/>
      <c r="OGK8" s="71"/>
      <c r="OGL8" s="71"/>
      <c r="OGM8" s="35"/>
      <c r="OGN8" s="14"/>
      <c r="OGO8" s="71"/>
      <c r="OGP8" s="71"/>
      <c r="OGQ8" s="71"/>
      <c r="OGR8" s="71"/>
      <c r="OGS8" s="71"/>
      <c r="OGT8" s="71"/>
      <c r="OGU8" s="71"/>
      <c r="OGV8" s="71"/>
      <c r="OGW8" s="71"/>
      <c r="OGX8" s="71"/>
      <c r="OGY8" s="71"/>
      <c r="OGZ8" s="35"/>
      <c r="OHA8" s="14"/>
      <c r="OHB8" s="71"/>
      <c r="OHC8" s="71"/>
      <c r="OHD8" s="71"/>
      <c r="OHE8" s="71"/>
      <c r="OHF8" s="71"/>
      <c r="OHG8" s="71"/>
      <c r="OHH8" s="71"/>
      <c r="OHI8" s="71"/>
      <c r="OHJ8" s="71"/>
      <c r="OHK8" s="71"/>
      <c r="OHL8" s="71"/>
      <c r="OHM8" s="35"/>
      <c r="OHN8" s="14"/>
      <c r="OHO8" s="71"/>
      <c r="OHP8" s="71"/>
      <c r="OHQ8" s="71"/>
      <c r="OHR8" s="71"/>
      <c r="OHS8" s="71"/>
      <c r="OHT8" s="71"/>
      <c r="OHU8" s="71"/>
      <c r="OHV8" s="71"/>
      <c r="OHW8" s="71"/>
      <c r="OHX8" s="71"/>
      <c r="OHY8" s="71"/>
      <c r="OHZ8" s="35"/>
      <c r="OIA8" s="14"/>
      <c r="OIB8" s="71"/>
      <c r="OIC8" s="71"/>
      <c r="OID8" s="71"/>
      <c r="OIE8" s="71"/>
      <c r="OIF8" s="71"/>
      <c r="OIG8" s="71"/>
      <c r="OIH8" s="71"/>
      <c r="OII8" s="71"/>
      <c r="OIJ8" s="71"/>
      <c r="OIK8" s="71"/>
      <c r="OIL8" s="71"/>
      <c r="OIM8" s="35"/>
      <c r="OIN8" s="14"/>
      <c r="OIO8" s="71"/>
      <c r="OIP8" s="71"/>
      <c r="OIQ8" s="71"/>
      <c r="OIR8" s="71"/>
      <c r="OIS8" s="71"/>
      <c r="OIT8" s="71"/>
      <c r="OIU8" s="71"/>
      <c r="OIV8" s="71"/>
      <c r="OIW8" s="71"/>
      <c r="OIX8" s="71"/>
      <c r="OIY8" s="71"/>
      <c r="OIZ8" s="35"/>
      <c r="OJA8" s="14"/>
      <c r="OJB8" s="71"/>
      <c r="OJC8" s="71"/>
      <c r="OJD8" s="71"/>
      <c r="OJE8" s="71"/>
      <c r="OJF8" s="71"/>
      <c r="OJG8" s="71"/>
      <c r="OJH8" s="71"/>
      <c r="OJI8" s="71"/>
      <c r="OJJ8" s="71"/>
      <c r="OJK8" s="71"/>
      <c r="OJL8" s="71"/>
      <c r="OJM8" s="35"/>
      <c r="OJN8" s="14"/>
      <c r="OJO8" s="71"/>
      <c r="OJP8" s="71"/>
      <c r="OJQ8" s="71"/>
      <c r="OJR8" s="71"/>
      <c r="OJS8" s="71"/>
      <c r="OJT8" s="71"/>
      <c r="OJU8" s="71"/>
      <c r="OJV8" s="71"/>
      <c r="OJW8" s="71"/>
      <c r="OJX8" s="71"/>
      <c r="OJY8" s="71"/>
      <c r="OJZ8" s="35"/>
      <c r="OKA8" s="14"/>
      <c r="OKB8" s="71"/>
      <c r="OKC8" s="71"/>
      <c r="OKD8" s="71"/>
      <c r="OKE8" s="71"/>
      <c r="OKF8" s="71"/>
      <c r="OKG8" s="71"/>
      <c r="OKH8" s="71"/>
      <c r="OKI8" s="71"/>
      <c r="OKJ8" s="71"/>
      <c r="OKK8" s="71"/>
      <c r="OKL8" s="71"/>
      <c r="OKM8" s="35"/>
      <c r="OKN8" s="14"/>
      <c r="OKO8" s="71"/>
      <c r="OKP8" s="71"/>
      <c r="OKQ8" s="71"/>
      <c r="OKR8" s="71"/>
      <c r="OKS8" s="71"/>
      <c r="OKT8" s="71"/>
      <c r="OKU8" s="71"/>
      <c r="OKV8" s="71"/>
      <c r="OKW8" s="71"/>
      <c r="OKX8" s="71"/>
      <c r="OKY8" s="71"/>
      <c r="OKZ8" s="35"/>
      <c r="OLA8" s="14"/>
      <c r="OLB8" s="71"/>
      <c r="OLC8" s="71"/>
      <c r="OLD8" s="71"/>
      <c r="OLE8" s="71"/>
      <c r="OLF8" s="71"/>
      <c r="OLG8" s="71"/>
      <c r="OLH8" s="71"/>
      <c r="OLI8" s="71"/>
      <c r="OLJ8" s="71"/>
      <c r="OLK8" s="71"/>
      <c r="OLL8" s="71"/>
      <c r="OLM8" s="35"/>
      <c r="OLN8" s="14"/>
      <c r="OLO8" s="71"/>
      <c r="OLP8" s="71"/>
      <c r="OLQ8" s="71"/>
      <c r="OLR8" s="71"/>
      <c r="OLS8" s="71"/>
      <c r="OLT8" s="71"/>
      <c r="OLU8" s="71"/>
      <c r="OLV8" s="71"/>
      <c r="OLW8" s="71"/>
      <c r="OLX8" s="71"/>
      <c r="OLY8" s="71"/>
      <c r="OLZ8" s="35"/>
      <c r="OMA8" s="14"/>
      <c r="OMB8" s="71"/>
      <c r="OMC8" s="71"/>
      <c r="OMD8" s="71"/>
      <c r="OME8" s="71"/>
      <c r="OMF8" s="71"/>
      <c r="OMG8" s="71"/>
      <c r="OMH8" s="71"/>
      <c r="OMI8" s="71"/>
      <c r="OMJ8" s="71"/>
      <c r="OMK8" s="71"/>
      <c r="OML8" s="71"/>
      <c r="OMM8" s="35"/>
      <c r="OMN8" s="14"/>
      <c r="OMO8" s="71"/>
      <c r="OMP8" s="71"/>
      <c r="OMQ8" s="71"/>
      <c r="OMR8" s="71"/>
      <c r="OMS8" s="71"/>
      <c r="OMT8" s="71"/>
      <c r="OMU8" s="71"/>
      <c r="OMV8" s="71"/>
      <c r="OMW8" s="71"/>
      <c r="OMX8" s="71"/>
      <c r="OMY8" s="71"/>
      <c r="OMZ8" s="35"/>
      <c r="ONA8" s="14"/>
      <c r="ONB8" s="71"/>
      <c r="ONC8" s="71"/>
      <c r="OND8" s="71"/>
      <c r="ONE8" s="71"/>
      <c r="ONF8" s="71"/>
      <c r="ONG8" s="71"/>
      <c r="ONH8" s="71"/>
      <c r="ONI8" s="71"/>
      <c r="ONJ8" s="71"/>
      <c r="ONK8" s="71"/>
      <c r="ONL8" s="71"/>
      <c r="ONM8" s="35"/>
      <c r="ONN8" s="14"/>
      <c r="ONO8" s="71"/>
      <c r="ONP8" s="71"/>
      <c r="ONQ8" s="71"/>
      <c r="ONR8" s="71"/>
      <c r="ONS8" s="71"/>
      <c r="ONT8" s="71"/>
      <c r="ONU8" s="71"/>
      <c r="ONV8" s="71"/>
      <c r="ONW8" s="71"/>
      <c r="ONX8" s="71"/>
      <c r="ONY8" s="71"/>
      <c r="ONZ8" s="35"/>
      <c r="OOA8" s="14"/>
      <c r="OOB8" s="71"/>
      <c r="OOC8" s="71"/>
      <c r="OOD8" s="71"/>
      <c r="OOE8" s="71"/>
      <c r="OOF8" s="71"/>
      <c r="OOG8" s="71"/>
      <c r="OOH8" s="71"/>
      <c r="OOI8" s="71"/>
      <c r="OOJ8" s="71"/>
      <c r="OOK8" s="71"/>
      <c r="OOL8" s="71"/>
      <c r="OOM8" s="35"/>
      <c r="OON8" s="14"/>
      <c r="OOO8" s="71"/>
      <c r="OOP8" s="71"/>
      <c r="OOQ8" s="71"/>
      <c r="OOR8" s="71"/>
      <c r="OOS8" s="71"/>
      <c r="OOT8" s="71"/>
      <c r="OOU8" s="71"/>
      <c r="OOV8" s="71"/>
      <c r="OOW8" s="71"/>
      <c r="OOX8" s="71"/>
      <c r="OOY8" s="71"/>
      <c r="OOZ8" s="35"/>
      <c r="OPA8" s="14"/>
      <c r="OPB8" s="71"/>
      <c r="OPC8" s="71"/>
      <c r="OPD8" s="71"/>
      <c r="OPE8" s="71"/>
      <c r="OPF8" s="71"/>
      <c r="OPG8" s="71"/>
      <c r="OPH8" s="71"/>
      <c r="OPI8" s="71"/>
      <c r="OPJ8" s="71"/>
      <c r="OPK8" s="71"/>
      <c r="OPL8" s="71"/>
      <c r="OPM8" s="35"/>
      <c r="OPN8" s="14"/>
      <c r="OPO8" s="71"/>
      <c r="OPP8" s="71"/>
      <c r="OPQ8" s="71"/>
      <c r="OPR8" s="71"/>
      <c r="OPS8" s="71"/>
      <c r="OPT8" s="71"/>
      <c r="OPU8" s="71"/>
      <c r="OPV8" s="71"/>
      <c r="OPW8" s="71"/>
      <c r="OPX8" s="71"/>
      <c r="OPY8" s="71"/>
      <c r="OPZ8" s="35"/>
      <c r="OQA8" s="14"/>
      <c r="OQB8" s="71"/>
      <c r="OQC8" s="71"/>
      <c r="OQD8" s="71"/>
      <c r="OQE8" s="71"/>
      <c r="OQF8" s="71"/>
      <c r="OQG8" s="71"/>
      <c r="OQH8" s="71"/>
      <c r="OQI8" s="71"/>
      <c r="OQJ8" s="71"/>
      <c r="OQK8" s="71"/>
      <c r="OQL8" s="71"/>
      <c r="OQM8" s="35"/>
      <c r="OQN8" s="14"/>
      <c r="OQO8" s="71"/>
      <c r="OQP8" s="71"/>
      <c r="OQQ8" s="71"/>
      <c r="OQR8" s="71"/>
      <c r="OQS8" s="71"/>
      <c r="OQT8" s="71"/>
      <c r="OQU8" s="71"/>
      <c r="OQV8" s="71"/>
      <c r="OQW8" s="71"/>
      <c r="OQX8" s="71"/>
      <c r="OQY8" s="71"/>
      <c r="OQZ8" s="35"/>
      <c r="ORA8" s="14"/>
      <c r="ORB8" s="71"/>
      <c r="ORC8" s="71"/>
      <c r="ORD8" s="71"/>
      <c r="ORE8" s="71"/>
      <c r="ORF8" s="71"/>
      <c r="ORG8" s="71"/>
      <c r="ORH8" s="71"/>
      <c r="ORI8" s="71"/>
      <c r="ORJ8" s="71"/>
      <c r="ORK8" s="71"/>
      <c r="ORL8" s="71"/>
      <c r="ORM8" s="35"/>
      <c r="ORN8" s="14"/>
      <c r="ORO8" s="71"/>
      <c r="ORP8" s="71"/>
      <c r="ORQ8" s="71"/>
      <c r="ORR8" s="71"/>
      <c r="ORS8" s="71"/>
      <c r="ORT8" s="71"/>
      <c r="ORU8" s="71"/>
      <c r="ORV8" s="71"/>
      <c r="ORW8" s="71"/>
      <c r="ORX8" s="71"/>
      <c r="ORY8" s="71"/>
      <c r="ORZ8" s="35"/>
      <c r="OSA8" s="14"/>
      <c r="OSB8" s="71"/>
      <c r="OSC8" s="71"/>
      <c r="OSD8" s="71"/>
      <c r="OSE8" s="71"/>
      <c r="OSF8" s="71"/>
      <c r="OSG8" s="71"/>
      <c r="OSH8" s="71"/>
      <c r="OSI8" s="71"/>
      <c r="OSJ8" s="71"/>
      <c r="OSK8" s="71"/>
      <c r="OSL8" s="71"/>
      <c r="OSM8" s="35"/>
      <c r="OSN8" s="14"/>
      <c r="OSO8" s="71"/>
      <c r="OSP8" s="71"/>
      <c r="OSQ8" s="71"/>
      <c r="OSR8" s="71"/>
      <c r="OSS8" s="71"/>
      <c r="OST8" s="71"/>
      <c r="OSU8" s="71"/>
      <c r="OSV8" s="71"/>
      <c r="OSW8" s="71"/>
      <c r="OSX8" s="71"/>
      <c r="OSY8" s="71"/>
      <c r="OSZ8" s="35"/>
      <c r="OTA8" s="14"/>
      <c r="OTB8" s="71"/>
      <c r="OTC8" s="71"/>
      <c r="OTD8" s="71"/>
      <c r="OTE8" s="71"/>
      <c r="OTF8" s="71"/>
      <c r="OTG8" s="71"/>
      <c r="OTH8" s="71"/>
      <c r="OTI8" s="71"/>
      <c r="OTJ8" s="71"/>
      <c r="OTK8" s="71"/>
      <c r="OTL8" s="71"/>
      <c r="OTM8" s="35"/>
      <c r="OTN8" s="14"/>
      <c r="OTO8" s="71"/>
      <c r="OTP8" s="71"/>
      <c r="OTQ8" s="71"/>
      <c r="OTR8" s="71"/>
      <c r="OTS8" s="71"/>
      <c r="OTT8" s="71"/>
      <c r="OTU8" s="71"/>
      <c r="OTV8" s="71"/>
      <c r="OTW8" s="71"/>
      <c r="OTX8" s="71"/>
      <c r="OTY8" s="71"/>
      <c r="OTZ8" s="35"/>
      <c r="OUA8" s="14"/>
      <c r="OUB8" s="71"/>
      <c r="OUC8" s="71"/>
      <c r="OUD8" s="71"/>
      <c r="OUE8" s="71"/>
      <c r="OUF8" s="71"/>
      <c r="OUG8" s="71"/>
      <c r="OUH8" s="71"/>
      <c r="OUI8" s="71"/>
      <c r="OUJ8" s="71"/>
      <c r="OUK8" s="71"/>
      <c r="OUL8" s="71"/>
      <c r="OUM8" s="35"/>
      <c r="OUN8" s="14"/>
      <c r="OUO8" s="71"/>
      <c r="OUP8" s="71"/>
      <c r="OUQ8" s="71"/>
      <c r="OUR8" s="71"/>
      <c r="OUS8" s="71"/>
      <c r="OUT8" s="71"/>
      <c r="OUU8" s="71"/>
      <c r="OUV8" s="71"/>
      <c r="OUW8" s="71"/>
      <c r="OUX8" s="71"/>
      <c r="OUY8" s="71"/>
      <c r="OUZ8" s="35"/>
      <c r="OVA8" s="14"/>
      <c r="OVB8" s="71"/>
      <c r="OVC8" s="71"/>
      <c r="OVD8" s="71"/>
      <c r="OVE8" s="71"/>
      <c r="OVF8" s="71"/>
      <c r="OVG8" s="71"/>
      <c r="OVH8" s="71"/>
      <c r="OVI8" s="71"/>
      <c r="OVJ8" s="71"/>
      <c r="OVK8" s="71"/>
      <c r="OVL8" s="71"/>
      <c r="OVM8" s="35"/>
      <c r="OVN8" s="14"/>
      <c r="OVO8" s="71"/>
      <c r="OVP8" s="71"/>
      <c r="OVQ8" s="71"/>
      <c r="OVR8" s="71"/>
      <c r="OVS8" s="71"/>
      <c r="OVT8" s="71"/>
      <c r="OVU8" s="71"/>
      <c r="OVV8" s="71"/>
      <c r="OVW8" s="71"/>
      <c r="OVX8" s="71"/>
      <c r="OVY8" s="71"/>
      <c r="OVZ8" s="35"/>
      <c r="OWA8" s="14"/>
      <c r="OWB8" s="71"/>
      <c r="OWC8" s="71"/>
      <c r="OWD8" s="71"/>
      <c r="OWE8" s="71"/>
      <c r="OWF8" s="71"/>
      <c r="OWG8" s="71"/>
      <c r="OWH8" s="71"/>
      <c r="OWI8" s="71"/>
      <c r="OWJ8" s="71"/>
      <c r="OWK8" s="71"/>
      <c r="OWL8" s="71"/>
      <c r="OWM8" s="35"/>
      <c r="OWN8" s="14"/>
      <c r="OWO8" s="71"/>
      <c r="OWP8" s="71"/>
      <c r="OWQ8" s="71"/>
      <c r="OWR8" s="71"/>
      <c r="OWS8" s="71"/>
      <c r="OWT8" s="71"/>
      <c r="OWU8" s="71"/>
      <c r="OWV8" s="71"/>
      <c r="OWW8" s="71"/>
      <c r="OWX8" s="71"/>
      <c r="OWY8" s="71"/>
      <c r="OWZ8" s="35"/>
      <c r="OXA8" s="14"/>
      <c r="OXB8" s="71"/>
      <c r="OXC8" s="71"/>
      <c r="OXD8" s="71"/>
      <c r="OXE8" s="71"/>
      <c r="OXF8" s="71"/>
      <c r="OXG8" s="71"/>
      <c r="OXH8" s="71"/>
      <c r="OXI8" s="71"/>
      <c r="OXJ8" s="71"/>
      <c r="OXK8" s="71"/>
      <c r="OXL8" s="71"/>
      <c r="OXM8" s="35"/>
      <c r="OXN8" s="14"/>
      <c r="OXO8" s="71"/>
      <c r="OXP8" s="71"/>
      <c r="OXQ8" s="71"/>
      <c r="OXR8" s="71"/>
      <c r="OXS8" s="71"/>
      <c r="OXT8" s="71"/>
      <c r="OXU8" s="71"/>
      <c r="OXV8" s="71"/>
      <c r="OXW8" s="71"/>
      <c r="OXX8" s="71"/>
      <c r="OXY8" s="71"/>
      <c r="OXZ8" s="35"/>
      <c r="OYA8" s="14"/>
      <c r="OYB8" s="71"/>
      <c r="OYC8" s="71"/>
      <c r="OYD8" s="71"/>
      <c r="OYE8" s="71"/>
      <c r="OYF8" s="71"/>
      <c r="OYG8" s="71"/>
      <c r="OYH8" s="71"/>
      <c r="OYI8" s="71"/>
      <c r="OYJ8" s="71"/>
      <c r="OYK8" s="71"/>
      <c r="OYL8" s="71"/>
      <c r="OYM8" s="35"/>
      <c r="OYN8" s="14"/>
      <c r="OYO8" s="71"/>
      <c r="OYP8" s="71"/>
      <c r="OYQ8" s="71"/>
      <c r="OYR8" s="71"/>
      <c r="OYS8" s="71"/>
      <c r="OYT8" s="71"/>
      <c r="OYU8" s="71"/>
      <c r="OYV8" s="71"/>
      <c r="OYW8" s="71"/>
      <c r="OYX8" s="71"/>
      <c r="OYY8" s="71"/>
      <c r="OYZ8" s="35"/>
      <c r="OZA8" s="14"/>
      <c r="OZB8" s="71"/>
      <c r="OZC8" s="71"/>
      <c r="OZD8" s="71"/>
      <c r="OZE8" s="71"/>
      <c r="OZF8" s="71"/>
      <c r="OZG8" s="71"/>
      <c r="OZH8" s="71"/>
      <c r="OZI8" s="71"/>
      <c r="OZJ8" s="71"/>
      <c r="OZK8" s="71"/>
      <c r="OZL8" s="71"/>
      <c r="OZM8" s="35"/>
      <c r="OZN8" s="14"/>
      <c r="OZO8" s="71"/>
      <c r="OZP8" s="71"/>
      <c r="OZQ8" s="71"/>
      <c r="OZR8" s="71"/>
      <c r="OZS8" s="71"/>
      <c r="OZT8" s="71"/>
      <c r="OZU8" s="71"/>
      <c r="OZV8" s="71"/>
      <c r="OZW8" s="71"/>
      <c r="OZX8" s="71"/>
      <c r="OZY8" s="71"/>
      <c r="OZZ8" s="35"/>
      <c r="PAA8" s="14"/>
      <c r="PAB8" s="71"/>
      <c r="PAC8" s="71"/>
      <c r="PAD8" s="71"/>
      <c r="PAE8" s="71"/>
      <c r="PAF8" s="71"/>
      <c r="PAG8" s="71"/>
      <c r="PAH8" s="71"/>
      <c r="PAI8" s="71"/>
      <c r="PAJ8" s="71"/>
      <c r="PAK8" s="71"/>
      <c r="PAL8" s="71"/>
      <c r="PAM8" s="35"/>
      <c r="PAN8" s="14"/>
      <c r="PAO8" s="71"/>
      <c r="PAP8" s="71"/>
      <c r="PAQ8" s="71"/>
      <c r="PAR8" s="71"/>
      <c r="PAS8" s="71"/>
      <c r="PAT8" s="71"/>
      <c r="PAU8" s="71"/>
      <c r="PAV8" s="71"/>
      <c r="PAW8" s="71"/>
      <c r="PAX8" s="71"/>
      <c r="PAY8" s="71"/>
      <c r="PAZ8" s="35"/>
      <c r="PBA8" s="14"/>
      <c r="PBB8" s="71"/>
      <c r="PBC8" s="71"/>
      <c r="PBD8" s="71"/>
      <c r="PBE8" s="71"/>
      <c r="PBF8" s="71"/>
      <c r="PBG8" s="71"/>
      <c r="PBH8" s="71"/>
      <c r="PBI8" s="71"/>
      <c r="PBJ8" s="71"/>
      <c r="PBK8" s="71"/>
      <c r="PBL8" s="71"/>
      <c r="PBM8" s="35"/>
      <c r="PBN8" s="14"/>
      <c r="PBO8" s="71"/>
      <c r="PBP8" s="71"/>
      <c r="PBQ8" s="71"/>
      <c r="PBR8" s="71"/>
      <c r="PBS8" s="71"/>
      <c r="PBT8" s="71"/>
      <c r="PBU8" s="71"/>
      <c r="PBV8" s="71"/>
      <c r="PBW8" s="71"/>
      <c r="PBX8" s="71"/>
      <c r="PBY8" s="71"/>
      <c r="PBZ8" s="35"/>
      <c r="PCA8" s="14"/>
      <c r="PCB8" s="71"/>
      <c r="PCC8" s="71"/>
      <c r="PCD8" s="71"/>
      <c r="PCE8" s="71"/>
      <c r="PCF8" s="71"/>
      <c r="PCG8" s="71"/>
      <c r="PCH8" s="71"/>
      <c r="PCI8" s="71"/>
      <c r="PCJ8" s="71"/>
      <c r="PCK8" s="71"/>
      <c r="PCL8" s="71"/>
      <c r="PCM8" s="35"/>
      <c r="PCN8" s="14"/>
      <c r="PCO8" s="71"/>
      <c r="PCP8" s="71"/>
      <c r="PCQ8" s="71"/>
      <c r="PCR8" s="71"/>
      <c r="PCS8" s="71"/>
      <c r="PCT8" s="71"/>
      <c r="PCU8" s="71"/>
      <c r="PCV8" s="71"/>
      <c r="PCW8" s="71"/>
      <c r="PCX8" s="71"/>
      <c r="PCY8" s="71"/>
      <c r="PCZ8" s="35"/>
      <c r="PDA8" s="14"/>
      <c r="PDB8" s="71"/>
      <c r="PDC8" s="71"/>
      <c r="PDD8" s="71"/>
      <c r="PDE8" s="71"/>
      <c r="PDF8" s="71"/>
      <c r="PDG8" s="71"/>
      <c r="PDH8" s="71"/>
      <c r="PDI8" s="71"/>
      <c r="PDJ8" s="71"/>
      <c r="PDK8" s="71"/>
      <c r="PDL8" s="71"/>
      <c r="PDM8" s="35"/>
      <c r="PDN8" s="14"/>
      <c r="PDO8" s="71"/>
      <c r="PDP8" s="71"/>
      <c r="PDQ8" s="71"/>
      <c r="PDR8" s="71"/>
      <c r="PDS8" s="71"/>
      <c r="PDT8" s="71"/>
      <c r="PDU8" s="71"/>
      <c r="PDV8" s="71"/>
      <c r="PDW8" s="71"/>
      <c r="PDX8" s="71"/>
      <c r="PDY8" s="71"/>
      <c r="PDZ8" s="35"/>
      <c r="PEA8" s="14"/>
      <c r="PEB8" s="71"/>
      <c r="PEC8" s="71"/>
      <c r="PED8" s="71"/>
      <c r="PEE8" s="71"/>
      <c r="PEF8" s="71"/>
      <c r="PEG8" s="71"/>
      <c r="PEH8" s="71"/>
      <c r="PEI8" s="71"/>
      <c r="PEJ8" s="71"/>
      <c r="PEK8" s="71"/>
      <c r="PEL8" s="71"/>
      <c r="PEM8" s="35"/>
      <c r="PEN8" s="14"/>
      <c r="PEO8" s="71"/>
      <c r="PEP8" s="71"/>
      <c r="PEQ8" s="71"/>
      <c r="PER8" s="71"/>
      <c r="PES8" s="71"/>
      <c r="PET8" s="71"/>
      <c r="PEU8" s="71"/>
      <c r="PEV8" s="71"/>
      <c r="PEW8" s="71"/>
      <c r="PEX8" s="71"/>
      <c r="PEY8" s="71"/>
      <c r="PEZ8" s="35"/>
      <c r="PFA8" s="14"/>
      <c r="PFB8" s="71"/>
      <c r="PFC8" s="71"/>
      <c r="PFD8" s="71"/>
      <c r="PFE8" s="71"/>
      <c r="PFF8" s="71"/>
      <c r="PFG8" s="71"/>
      <c r="PFH8" s="71"/>
      <c r="PFI8" s="71"/>
      <c r="PFJ8" s="71"/>
      <c r="PFK8" s="71"/>
      <c r="PFL8" s="71"/>
      <c r="PFM8" s="35"/>
      <c r="PFN8" s="14"/>
      <c r="PFO8" s="71"/>
      <c r="PFP8" s="71"/>
      <c r="PFQ8" s="71"/>
      <c r="PFR8" s="71"/>
      <c r="PFS8" s="71"/>
      <c r="PFT8" s="71"/>
      <c r="PFU8" s="71"/>
      <c r="PFV8" s="71"/>
      <c r="PFW8" s="71"/>
      <c r="PFX8" s="71"/>
      <c r="PFY8" s="71"/>
      <c r="PFZ8" s="35"/>
      <c r="PGA8" s="14"/>
      <c r="PGB8" s="71"/>
      <c r="PGC8" s="71"/>
      <c r="PGD8" s="71"/>
      <c r="PGE8" s="71"/>
      <c r="PGF8" s="71"/>
      <c r="PGG8" s="71"/>
      <c r="PGH8" s="71"/>
      <c r="PGI8" s="71"/>
      <c r="PGJ8" s="71"/>
      <c r="PGK8" s="71"/>
      <c r="PGL8" s="71"/>
      <c r="PGM8" s="35"/>
      <c r="PGN8" s="14"/>
      <c r="PGO8" s="71"/>
      <c r="PGP8" s="71"/>
      <c r="PGQ8" s="71"/>
      <c r="PGR8" s="71"/>
      <c r="PGS8" s="71"/>
      <c r="PGT8" s="71"/>
      <c r="PGU8" s="71"/>
      <c r="PGV8" s="71"/>
      <c r="PGW8" s="71"/>
      <c r="PGX8" s="71"/>
      <c r="PGY8" s="71"/>
      <c r="PGZ8" s="35"/>
      <c r="PHA8" s="14"/>
      <c r="PHB8" s="71"/>
      <c r="PHC8" s="71"/>
      <c r="PHD8" s="71"/>
      <c r="PHE8" s="71"/>
      <c r="PHF8" s="71"/>
      <c r="PHG8" s="71"/>
      <c r="PHH8" s="71"/>
      <c r="PHI8" s="71"/>
      <c r="PHJ8" s="71"/>
      <c r="PHK8" s="71"/>
      <c r="PHL8" s="71"/>
      <c r="PHM8" s="35"/>
      <c r="PHN8" s="14"/>
      <c r="PHO8" s="71"/>
      <c r="PHP8" s="71"/>
      <c r="PHQ8" s="71"/>
      <c r="PHR8" s="71"/>
      <c r="PHS8" s="71"/>
      <c r="PHT8" s="71"/>
      <c r="PHU8" s="71"/>
      <c r="PHV8" s="71"/>
      <c r="PHW8" s="71"/>
      <c r="PHX8" s="71"/>
      <c r="PHY8" s="71"/>
      <c r="PHZ8" s="35"/>
      <c r="PIA8" s="14"/>
      <c r="PIB8" s="71"/>
      <c r="PIC8" s="71"/>
      <c r="PID8" s="71"/>
      <c r="PIE8" s="71"/>
      <c r="PIF8" s="71"/>
      <c r="PIG8" s="71"/>
      <c r="PIH8" s="71"/>
      <c r="PII8" s="71"/>
      <c r="PIJ8" s="71"/>
      <c r="PIK8" s="71"/>
      <c r="PIL8" s="71"/>
      <c r="PIM8" s="35"/>
      <c r="PIN8" s="14"/>
      <c r="PIO8" s="71"/>
      <c r="PIP8" s="71"/>
      <c r="PIQ8" s="71"/>
      <c r="PIR8" s="71"/>
      <c r="PIS8" s="71"/>
      <c r="PIT8" s="71"/>
      <c r="PIU8" s="71"/>
      <c r="PIV8" s="71"/>
      <c r="PIW8" s="71"/>
      <c r="PIX8" s="71"/>
      <c r="PIY8" s="71"/>
      <c r="PIZ8" s="35"/>
      <c r="PJA8" s="14"/>
      <c r="PJB8" s="71"/>
      <c r="PJC8" s="71"/>
      <c r="PJD8" s="71"/>
      <c r="PJE8" s="71"/>
      <c r="PJF8" s="71"/>
      <c r="PJG8" s="71"/>
      <c r="PJH8" s="71"/>
      <c r="PJI8" s="71"/>
      <c r="PJJ8" s="71"/>
      <c r="PJK8" s="71"/>
      <c r="PJL8" s="71"/>
      <c r="PJM8" s="35"/>
      <c r="PJN8" s="14"/>
      <c r="PJO8" s="71"/>
      <c r="PJP8" s="71"/>
      <c r="PJQ8" s="71"/>
      <c r="PJR8" s="71"/>
      <c r="PJS8" s="71"/>
      <c r="PJT8" s="71"/>
      <c r="PJU8" s="71"/>
      <c r="PJV8" s="71"/>
      <c r="PJW8" s="71"/>
      <c r="PJX8" s="71"/>
      <c r="PJY8" s="71"/>
      <c r="PJZ8" s="35"/>
      <c r="PKA8" s="14"/>
      <c r="PKB8" s="71"/>
      <c r="PKC8" s="71"/>
      <c r="PKD8" s="71"/>
      <c r="PKE8" s="71"/>
      <c r="PKF8" s="71"/>
      <c r="PKG8" s="71"/>
      <c r="PKH8" s="71"/>
      <c r="PKI8" s="71"/>
      <c r="PKJ8" s="71"/>
      <c r="PKK8" s="71"/>
      <c r="PKL8" s="71"/>
      <c r="PKM8" s="35"/>
      <c r="PKN8" s="14"/>
      <c r="PKO8" s="71"/>
      <c r="PKP8" s="71"/>
      <c r="PKQ8" s="71"/>
      <c r="PKR8" s="71"/>
      <c r="PKS8" s="71"/>
      <c r="PKT8" s="71"/>
      <c r="PKU8" s="71"/>
      <c r="PKV8" s="71"/>
      <c r="PKW8" s="71"/>
      <c r="PKX8" s="71"/>
      <c r="PKY8" s="71"/>
      <c r="PKZ8" s="35"/>
      <c r="PLA8" s="14"/>
      <c r="PLB8" s="71"/>
      <c r="PLC8" s="71"/>
      <c r="PLD8" s="71"/>
      <c r="PLE8" s="71"/>
      <c r="PLF8" s="71"/>
      <c r="PLG8" s="71"/>
      <c r="PLH8" s="71"/>
      <c r="PLI8" s="71"/>
      <c r="PLJ8" s="71"/>
      <c r="PLK8" s="71"/>
      <c r="PLL8" s="71"/>
      <c r="PLM8" s="35"/>
      <c r="PLN8" s="14"/>
      <c r="PLO8" s="71"/>
      <c r="PLP8" s="71"/>
      <c r="PLQ8" s="71"/>
      <c r="PLR8" s="71"/>
      <c r="PLS8" s="71"/>
      <c r="PLT8" s="71"/>
      <c r="PLU8" s="71"/>
      <c r="PLV8" s="71"/>
      <c r="PLW8" s="71"/>
      <c r="PLX8" s="71"/>
      <c r="PLY8" s="71"/>
      <c r="PLZ8" s="35"/>
      <c r="PMA8" s="14"/>
      <c r="PMB8" s="71"/>
      <c r="PMC8" s="71"/>
      <c r="PMD8" s="71"/>
      <c r="PME8" s="71"/>
      <c r="PMF8" s="71"/>
      <c r="PMG8" s="71"/>
      <c r="PMH8" s="71"/>
      <c r="PMI8" s="71"/>
      <c r="PMJ8" s="71"/>
      <c r="PMK8" s="71"/>
      <c r="PML8" s="71"/>
      <c r="PMM8" s="35"/>
      <c r="PMN8" s="14"/>
      <c r="PMO8" s="71"/>
      <c r="PMP8" s="71"/>
      <c r="PMQ8" s="71"/>
      <c r="PMR8" s="71"/>
      <c r="PMS8" s="71"/>
      <c r="PMT8" s="71"/>
      <c r="PMU8" s="71"/>
      <c r="PMV8" s="71"/>
      <c r="PMW8" s="71"/>
      <c r="PMX8" s="71"/>
      <c r="PMY8" s="71"/>
      <c r="PMZ8" s="35"/>
      <c r="PNA8" s="14"/>
      <c r="PNB8" s="71"/>
      <c r="PNC8" s="71"/>
      <c r="PND8" s="71"/>
      <c r="PNE8" s="71"/>
      <c r="PNF8" s="71"/>
      <c r="PNG8" s="71"/>
      <c r="PNH8" s="71"/>
      <c r="PNI8" s="71"/>
      <c r="PNJ8" s="71"/>
      <c r="PNK8" s="71"/>
      <c r="PNL8" s="71"/>
      <c r="PNM8" s="35"/>
      <c r="PNN8" s="14"/>
      <c r="PNO8" s="71"/>
      <c r="PNP8" s="71"/>
      <c r="PNQ8" s="71"/>
      <c r="PNR8" s="71"/>
      <c r="PNS8" s="71"/>
      <c r="PNT8" s="71"/>
      <c r="PNU8" s="71"/>
      <c r="PNV8" s="71"/>
      <c r="PNW8" s="71"/>
      <c r="PNX8" s="71"/>
      <c r="PNY8" s="71"/>
      <c r="PNZ8" s="35"/>
      <c r="POA8" s="14"/>
      <c r="POB8" s="71"/>
      <c r="POC8" s="71"/>
      <c r="POD8" s="71"/>
      <c r="POE8" s="71"/>
      <c r="POF8" s="71"/>
      <c r="POG8" s="71"/>
      <c r="POH8" s="71"/>
      <c r="POI8" s="71"/>
      <c r="POJ8" s="71"/>
      <c r="POK8" s="71"/>
      <c r="POL8" s="71"/>
      <c r="POM8" s="35"/>
      <c r="PON8" s="14"/>
      <c r="POO8" s="71"/>
      <c r="POP8" s="71"/>
      <c r="POQ8" s="71"/>
      <c r="POR8" s="71"/>
      <c r="POS8" s="71"/>
      <c r="POT8" s="71"/>
      <c r="POU8" s="71"/>
      <c r="POV8" s="71"/>
      <c r="POW8" s="71"/>
      <c r="POX8" s="71"/>
      <c r="POY8" s="71"/>
      <c r="POZ8" s="35"/>
      <c r="PPA8" s="14"/>
      <c r="PPB8" s="71"/>
      <c r="PPC8" s="71"/>
      <c r="PPD8" s="71"/>
      <c r="PPE8" s="71"/>
      <c r="PPF8" s="71"/>
      <c r="PPG8" s="71"/>
      <c r="PPH8" s="71"/>
      <c r="PPI8" s="71"/>
      <c r="PPJ8" s="71"/>
      <c r="PPK8" s="71"/>
      <c r="PPL8" s="71"/>
      <c r="PPM8" s="35"/>
      <c r="PPN8" s="14"/>
      <c r="PPO8" s="71"/>
      <c r="PPP8" s="71"/>
      <c r="PPQ8" s="71"/>
      <c r="PPR8" s="71"/>
      <c r="PPS8" s="71"/>
      <c r="PPT8" s="71"/>
      <c r="PPU8" s="71"/>
      <c r="PPV8" s="71"/>
      <c r="PPW8" s="71"/>
      <c r="PPX8" s="71"/>
      <c r="PPY8" s="71"/>
      <c r="PPZ8" s="35"/>
      <c r="PQA8" s="14"/>
      <c r="PQB8" s="71"/>
      <c r="PQC8" s="71"/>
      <c r="PQD8" s="71"/>
      <c r="PQE8" s="71"/>
      <c r="PQF8" s="71"/>
      <c r="PQG8" s="71"/>
      <c r="PQH8" s="71"/>
      <c r="PQI8" s="71"/>
      <c r="PQJ8" s="71"/>
      <c r="PQK8" s="71"/>
      <c r="PQL8" s="71"/>
      <c r="PQM8" s="35"/>
      <c r="PQN8" s="14"/>
      <c r="PQO8" s="71"/>
      <c r="PQP8" s="71"/>
      <c r="PQQ8" s="71"/>
      <c r="PQR8" s="71"/>
      <c r="PQS8" s="71"/>
      <c r="PQT8" s="71"/>
      <c r="PQU8" s="71"/>
      <c r="PQV8" s="71"/>
      <c r="PQW8" s="71"/>
      <c r="PQX8" s="71"/>
      <c r="PQY8" s="71"/>
      <c r="PQZ8" s="35"/>
      <c r="PRA8" s="14"/>
      <c r="PRB8" s="71"/>
      <c r="PRC8" s="71"/>
      <c r="PRD8" s="71"/>
      <c r="PRE8" s="71"/>
      <c r="PRF8" s="71"/>
      <c r="PRG8" s="71"/>
      <c r="PRH8" s="71"/>
      <c r="PRI8" s="71"/>
      <c r="PRJ8" s="71"/>
      <c r="PRK8" s="71"/>
      <c r="PRL8" s="71"/>
      <c r="PRM8" s="35"/>
      <c r="PRN8" s="14"/>
      <c r="PRO8" s="71"/>
      <c r="PRP8" s="71"/>
      <c r="PRQ8" s="71"/>
      <c r="PRR8" s="71"/>
      <c r="PRS8" s="71"/>
      <c r="PRT8" s="71"/>
      <c r="PRU8" s="71"/>
      <c r="PRV8" s="71"/>
      <c r="PRW8" s="71"/>
      <c r="PRX8" s="71"/>
      <c r="PRY8" s="71"/>
      <c r="PRZ8" s="35"/>
      <c r="PSA8" s="14"/>
      <c r="PSB8" s="71"/>
      <c r="PSC8" s="71"/>
      <c r="PSD8" s="71"/>
      <c r="PSE8" s="71"/>
      <c r="PSF8" s="71"/>
      <c r="PSG8" s="71"/>
      <c r="PSH8" s="71"/>
      <c r="PSI8" s="71"/>
      <c r="PSJ8" s="71"/>
      <c r="PSK8" s="71"/>
      <c r="PSL8" s="71"/>
      <c r="PSM8" s="35"/>
      <c r="PSN8" s="14"/>
      <c r="PSO8" s="71"/>
      <c r="PSP8" s="71"/>
      <c r="PSQ8" s="71"/>
      <c r="PSR8" s="71"/>
      <c r="PSS8" s="71"/>
      <c r="PST8" s="71"/>
      <c r="PSU8" s="71"/>
      <c r="PSV8" s="71"/>
      <c r="PSW8" s="71"/>
      <c r="PSX8" s="71"/>
      <c r="PSY8" s="71"/>
      <c r="PSZ8" s="35"/>
      <c r="PTA8" s="14"/>
      <c r="PTB8" s="71"/>
      <c r="PTC8" s="71"/>
      <c r="PTD8" s="71"/>
      <c r="PTE8" s="71"/>
      <c r="PTF8" s="71"/>
      <c r="PTG8" s="71"/>
      <c r="PTH8" s="71"/>
      <c r="PTI8" s="71"/>
      <c r="PTJ8" s="71"/>
      <c r="PTK8" s="71"/>
      <c r="PTL8" s="71"/>
      <c r="PTM8" s="35"/>
      <c r="PTN8" s="14"/>
      <c r="PTO8" s="71"/>
      <c r="PTP8" s="71"/>
      <c r="PTQ8" s="71"/>
      <c r="PTR8" s="71"/>
      <c r="PTS8" s="71"/>
      <c r="PTT8" s="71"/>
      <c r="PTU8" s="71"/>
      <c r="PTV8" s="71"/>
      <c r="PTW8" s="71"/>
      <c r="PTX8" s="71"/>
      <c r="PTY8" s="71"/>
      <c r="PTZ8" s="35"/>
      <c r="PUA8" s="14"/>
      <c r="PUB8" s="71"/>
      <c r="PUC8" s="71"/>
      <c r="PUD8" s="71"/>
      <c r="PUE8" s="71"/>
      <c r="PUF8" s="71"/>
      <c r="PUG8" s="71"/>
      <c r="PUH8" s="71"/>
      <c r="PUI8" s="71"/>
      <c r="PUJ8" s="71"/>
      <c r="PUK8" s="71"/>
      <c r="PUL8" s="71"/>
      <c r="PUM8" s="35"/>
      <c r="PUN8" s="14"/>
      <c r="PUO8" s="71"/>
      <c r="PUP8" s="71"/>
      <c r="PUQ8" s="71"/>
      <c r="PUR8" s="71"/>
      <c r="PUS8" s="71"/>
      <c r="PUT8" s="71"/>
      <c r="PUU8" s="71"/>
      <c r="PUV8" s="71"/>
      <c r="PUW8" s="71"/>
      <c r="PUX8" s="71"/>
      <c r="PUY8" s="71"/>
      <c r="PUZ8" s="35"/>
      <c r="PVA8" s="14"/>
      <c r="PVB8" s="71"/>
      <c r="PVC8" s="71"/>
      <c r="PVD8" s="71"/>
      <c r="PVE8" s="71"/>
      <c r="PVF8" s="71"/>
      <c r="PVG8" s="71"/>
      <c r="PVH8" s="71"/>
      <c r="PVI8" s="71"/>
      <c r="PVJ8" s="71"/>
      <c r="PVK8" s="71"/>
      <c r="PVL8" s="71"/>
      <c r="PVM8" s="35"/>
      <c r="PVN8" s="14"/>
      <c r="PVO8" s="71"/>
      <c r="PVP8" s="71"/>
      <c r="PVQ8" s="71"/>
      <c r="PVR8" s="71"/>
      <c r="PVS8" s="71"/>
      <c r="PVT8" s="71"/>
      <c r="PVU8" s="71"/>
      <c r="PVV8" s="71"/>
      <c r="PVW8" s="71"/>
      <c r="PVX8" s="71"/>
      <c r="PVY8" s="71"/>
      <c r="PVZ8" s="35"/>
      <c r="PWA8" s="14"/>
      <c r="PWB8" s="71"/>
      <c r="PWC8" s="71"/>
      <c r="PWD8" s="71"/>
      <c r="PWE8" s="71"/>
      <c r="PWF8" s="71"/>
      <c r="PWG8" s="71"/>
      <c r="PWH8" s="71"/>
      <c r="PWI8" s="71"/>
      <c r="PWJ8" s="71"/>
      <c r="PWK8" s="71"/>
      <c r="PWL8" s="71"/>
      <c r="PWM8" s="35"/>
      <c r="PWN8" s="14"/>
      <c r="PWO8" s="71"/>
      <c r="PWP8" s="71"/>
      <c r="PWQ8" s="71"/>
      <c r="PWR8" s="71"/>
      <c r="PWS8" s="71"/>
      <c r="PWT8" s="71"/>
      <c r="PWU8" s="71"/>
      <c r="PWV8" s="71"/>
      <c r="PWW8" s="71"/>
      <c r="PWX8" s="71"/>
      <c r="PWY8" s="71"/>
      <c r="PWZ8" s="35"/>
      <c r="PXA8" s="14"/>
      <c r="PXB8" s="71"/>
      <c r="PXC8" s="71"/>
      <c r="PXD8" s="71"/>
      <c r="PXE8" s="71"/>
      <c r="PXF8" s="71"/>
      <c r="PXG8" s="71"/>
      <c r="PXH8" s="71"/>
      <c r="PXI8" s="71"/>
      <c r="PXJ8" s="71"/>
      <c r="PXK8" s="71"/>
      <c r="PXL8" s="71"/>
      <c r="PXM8" s="35"/>
      <c r="PXN8" s="14"/>
      <c r="PXO8" s="71"/>
      <c r="PXP8" s="71"/>
      <c r="PXQ8" s="71"/>
      <c r="PXR8" s="71"/>
      <c r="PXS8" s="71"/>
      <c r="PXT8" s="71"/>
      <c r="PXU8" s="71"/>
      <c r="PXV8" s="71"/>
      <c r="PXW8" s="71"/>
      <c r="PXX8" s="71"/>
      <c r="PXY8" s="71"/>
      <c r="PXZ8" s="35"/>
      <c r="PYA8" s="14"/>
      <c r="PYB8" s="71"/>
      <c r="PYC8" s="71"/>
      <c r="PYD8" s="71"/>
      <c r="PYE8" s="71"/>
      <c r="PYF8" s="71"/>
      <c r="PYG8" s="71"/>
      <c r="PYH8" s="71"/>
      <c r="PYI8" s="71"/>
      <c r="PYJ8" s="71"/>
      <c r="PYK8" s="71"/>
      <c r="PYL8" s="71"/>
      <c r="PYM8" s="35"/>
      <c r="PYN8" s="14"/>
      <c r="PYO8" s="71"/>
      <c r="PYP8" s="71"/>
      <c r="PYQ8" s="71"/>
      <c r="PYR8" s="71"/>
      <c r="PYS8" s="71"/>
      <c r="PYT8" s="71"/>
      <c r="PYU8" s="71"/>
      <c r="PYV8" s="71"/>
      <c r="PYW8" s="71"/>
      <c r="PYX8" s="71"/>
      <c r="PYY8" s="71"/>
      <c r="PYZ8" s="35"/>
      <c r="PZA8" s="14"/>
      <c r="PZB8" s="71"/>
      <c r="PZC8" s="71"/>
      <c r="PZD8" s="71"/>
      <c r="PZE8" s="71"/>
      <c r="PZF8" s="71"/>
      <c r="PZG8" s="71"/>
      <c r="PZH8" s="71"/>
      <c r="PZI8" s="71"/>
      <c r="PZJ8" s="71"/>
      <c r="PZK8" s="71"/>
      <c r="PZL8" s="71"/>
      <c r="PZM8" s="35"/>
      <c r="PZN8" s="14"/>
      <c r="PZO8" s="71"/>
      <c r="PZP8" s="71"/>
      <c r="PZQ8" s="71"/>
      <c r="PZR8" s="71"/>
      <c r="PZS8" s="71"/>
      <c r="PZT8" s="71"/>
      <c r="PZU8" s="71"/>
      <c r="PZV8" s="71"/>
      <c r="PZW8" s="71"/>
      <c r="PZX8" s="71"/>
      <c r="PZY8" s="71"/>
      <c r="PZZ8" s="35"/>
      <c r="QAA8" s="14"/>
      <c r="QAB8" s="71"/>
      <c r="QAC8" s="71"/>
      <c r="QAD8" s="71"/>
      <c r="QAE8" s="71"/>
      <c r="QAF8" s="71"/>
      <c r="QAG8" s="71"/>
      <c r="QAH8" s="71"/>
      <c r="QAI8" s="71"/>
      <c r="QAJ8" s="71"/>
      <c r="QAK8" s="71"/>
      <c r="QAL8" s="71"/>
      <c r="QAM8" s="35"/>
      <c r="QAN8" s="14"/>
      <c r="QAO8" s="71"/>
      <c r="QAP8" s="71"/>
      <c r="QAQ8" s="71"/>
      <c r="QAR8" s="71"/>
      <c r="QAS8" s="71"/>
      <c r="QAT8" s="71"/>
      <c r="QAU8" s="71"/>
      <c r="QAV8" s="71"/>
      <c r="QAW8" s="71"/>
      <c r="QAX8" s="71"/>
      <c r="QAY8" s="71"/>
      <c r="QAZ8" s="35"/>
      <c r="QBA8" s="14"/>
      <c r="QBB8" s="71"/>
      <c r="QBC8" s="71"/>
      <c r="QBD8" s="71"/>
      <c r="QBE8" s="71"/>
      <c r="QBF8" s="71"/>
      <c r="QBG8" s="71"/>
      <c r="QBH8" s="71"/>
      <c r="QBI8" s="71"/>
      <c r="QBJ8" s="71"/>
      <c r="QBK8" s="71"/>
      <c r="QBL8" s="71"/>
      <c r="QBM8" s="35"/>
      <c r="QBN8" s="14"/>
      <c r="QBO8" s="71"/>
      <c r="QBP8" s="71"/>
      <c r="QBQ8" s="71"/>
      <c r="QBR8" s="71"/>
      <c r="QBS8" s="71"/>
      <c r="QBT8" s="71"/>
      <c r="QBU8" s="71"/>
      <c r="QBV8" s="71"/>
      <c r="QBW8" s="71"/>
      <c r="QBX8" s="71"/>
      <c r="QBY8" s="71"/>
      <c r="QBZ8" s="35"/>
      <c r="QCA8" s="14"/>
      <c r="QCB8" s="71"/>
      <c r="QCC8" s="71"/>
      <c r="QCD8" s="71"/>
      <c r="QCE8" s="71"/>
      <c r="QCF8" s="71"/>
      <c r="QCG8" s="71"/>
      <c r="QCH8" s="71"/>
      <c r="QCI8" s="71"/>
      <c r="QCJ8" s="71"/>
      <c r="QCK8" s="71"/>
      <c r="QCL8" s="71"/>
      <c r="QCM8" s="35"/>
      <c r="QCN8" s="14"/>
      <c r="QCO8" s="71"/>
      <c r="QCP8" s="71"/>
      <c r="QCQ8" s="71"/>
      <c r="QCR8" s="71"/>
      <c r="QCS8" s="71"/>
      <c r="QCT8" s="71"/>
      <c r="QCU8" s="71"/>
      <c r="QCV8" s="71"/>
      <c r="QCW8" s="71"/>
      <c r="QCX8" s="71"/>
      <c r="QCY8" s="71"/>
      <c r="QCZ8" s="35"/>
      <c r="QDA8" s="14"/>
      <c r="QDB8" s="71"/>
      <c r="QDC8" s="71"/>
      <c r="QDD8" s="71"/>
      <c r="QDE8" s="71"/>
      <c r="QDF8" s="71"/>
      <c r="QDG8" s="71"/>
      <c r="QDH8" s="71"/>
      <c r="QDI8" s="71"/>
      <c r="QDJ8" s="71"/>
      <c r="QDK8" s="71"/>
      <c r="QDL8" s="71"/>
      <c r="QDM8" s="35"/>
      <c r="QDN8" s="14"/>
      <c r="QDO8" s="71"/>
      <c r="QDP8" s="71"/>
      <c r="QDQ8" s="71"/>
      <c r="QDR8" s="71"/>
      <c r="QDS8" s="71"/>
      <c r="QDT8" s="71"/>
      <c r="QDU8" s="71"/>
      <c r="QDV8" s="71"/>
      <c r="QDW8" s="71"/>
      <c r="QDX8" s="71"/>
      <c r="QDY8" s="71"/>
      <c r="QDZ8" s="35"/>
      <c r="QEA8" s="14"/>
      <c r="QEB8" s="71"/>
      <c r="QEC8" s="71"/>
      <c r="QED8" s="71"/>
      <c r="QEE8" s="71"/>
      <c r="QEF8" s="71"/>
      <c r="QEG8" s="71"/>
      <c r="QEH8" s="71"/>
      <c r="QEI8" s="71"/>
      <c r="QEJ8" s="71"/>
      <c r="QEK8" s="71"/>
      <c r="QEL8" s="71"/>
      <c r="QEM8" s="35"/>
      <c r="QEN8" s="14"/>
      <c r="QEO8" s="71"/>
      <c r="QEP8" s="71"/>
      <c r="QEQ8" s="71"/>
      <c r="QER8" s="71"/>
      <c r="QES8" s="71"/>
      <c r="QET8" s="71"/>
      <c r="QEU8" s="71"/>
      <c r="QEV8" s="71"/>
      <c r="QEW8" s="71"/>
      <c r="QEX8" s="71"/>
      <c r="QEY8" s="71"/>
      <c r="QEZ8" s="35"/>
      <c r="QFA8" s="14"/>
      <c r="QFB8" s="71"/>
      <c r="QFC8" s="71"/>
      <c r="QFD8" s="71"/>
      <c r="QFE8" s="71"/>
      <c r="QFF8" s="71"/>
      <c r="QFG8" s="71"/>
      <c r="QFH8" s="71"/>
      <c r="QFI8" s="71"/>
      <c r="QFJ8" s="71"/>
      <c r="QFK8" s="71"/>
      <c r="QFL8" s="71"/>
      <c r="QFM8" s="35"/>
      <c r="QFN8" s="14"/>
      <c r="QFO8" s="71"/>
      <c r="QFP8" s="71"/>
      <c r="QFQ8" s="71"/>
      <c r="QFR8" s="71"/>
      <c r="QFS8" s="71"/>
      <c r="QFT8" s="71"/>
      <c r="QFU8" s="71"/>
      <c r="QFV8" s="71"/>
      <c r="QFW8" s="71"/>
      <c r="QFX8" s="71"/>
      <c r="QFY8" s="71"/>
      <c r="QFZ8" s="35"/>
      <c r="QGA8" s="14"/>
      <c r="QGB8" s="71"/>
      <c r="QGC8" s="71"/>
      <c r="QGD8" s="71"/>
      <c r="QGE8" s="71"/>
      <c r="QGF8" s="71"/>
      <c r="QGG8" s="71"/>
      <c r="QGH8" s="71"/>
      <c r="QGI8" s="71"/>
      <c r="QGJ8" s="71"/>
      <c r="QGK8" s="71"/>
      <c r="QGL8" s="71"/>
      <c r="QGM8" s="35"/>
      <c r="QGN8" s="14"/>
      <c r="QGO8" s="71"/>
      <c r="QGP8" s="71"/>
      <c r="QGQ8" s="71"/>
      <c r="QGR8" s="71"/>
      <c r="QGS8" s="71"/>
      <c r="QGT8" s="71"/>
      <c r="QGU8" s="71"/>
      <c r="QGV8" s="71"/>
      <c r="QGW8" s="71"/>
      <c r="QGX8" s="71"/>
      <c r="QGY8" s="71"/>
      <c r="QGZ8" s="35"/>
      <c r="QHA8" s="14"/>
      <c r="QHB8" s="71"/>
      <c r="QHC8" s="71"/>
      <c r="QHD8" s="71"/>
      <c r="QHE8" s="71"/>
      <c r="QHF8" s="71"/>
      <c r="QHG8" s="71"/>
      <c r="QHH8" s="71"/>
      <c r="QHI8" s="71"/>
      <c r="QHJ8" s="71"/>
      <c r="QHK8" s="71"/>
      <c r="QHL8" s="71"/>
      <c r="QHM8" s="35"/>
      <c r="QHN8" s="14"/>
      <c r="QHO8" s="71"/>
      <c r="QHP8" s="71"/>
      <c r="QHQ8" s="71"/>
      <c r="QHR8" s="71"/>
      <c r="QHS8" s="71"/>
      <c r="QHT8" s="71"/>
      <c r="QHU8" s="71"/>
      <c r="QHV8" s="71"/>
      <c r="QHW8" s="71"/>
      <c r="QHX8" s="71"/>
      <c r="QHY8" s="71"/>
      <c r="QHZ8" s="35"/>
      <c r="QIA8" s="14"/>
      <c r="QIB8" s="71"/>
      <c r="QIC8" s="71"/>
      <c r="QID8" s="71"/>
      <c r="QIE8" s="71"/>
      <c r="QIF8" s="71"/>
      <c r="QIG8" s="71"/>
      <c r="QIH8" s="71"/>
      <c r="QII8" s="71"/>
      <c r="QIJ8" s="71"/>
      <c r="QIK8" s="71"/>
      <c r="QIL8" s="71"/>
      <c r="QIM8" s="35"/>
      <c r="QIN8" s="14"/>
      <c r="QIO8" s="71"/>
      <c r="QIP8" s="71"/>
      <c r="QIQ8" s="71"/>
      <c r="QIR8" s="71"/>
      <c r="QIS8" s="71"/>
      <c r="QIT8" s="71"/>
      <c r="QIU8" s="71"/>
      <c r="QIV8" s="71"/>
      <c r="QIW8" s="71"/>
      <c r="QIX8" s="71"/>
      <c r="QIY8" s="71"/>
      <c r="QIZ8" s="35"/>
      <c r="QJA8" s="14"/>
      <c r="QJB8" s="71"/>
      <c r="QJC8" s="71"/>
      <c r="QJD8" s="71"/>
      <c r="QJE8" s="71"/>
      <c r="QJF8" s="71"/>
      <c r="QJG8" s="71"/>
      <c r="QJH8" s="71"/>
      <c r="QJI8" s="71"/>
      <c r="QJJ8" s="71"/>
      <c r="QJK8" s="71"/>
      <c r="QJL8" s="71"/>
      <c r="QJM8" s="35"/>
      <c r="QJN8" s="14"/>
      <c r="QJO8" s="71"/>
      <c r="QJP8" s="71"/>
      <c r="QJQ8" s="71"/>
      <c r="QJR8" s="71"/>
      <c r="QJS8" s="71"/>
      <c r="QJT8" s="71"/>
      <c r="QJU8" s="71"/>
      <c r="QJV8" s="71"/>
      <c r="QJW8" s="71"/>
      <c r="QJX8" s="71"/>
      <c r="QJY8" s="71"/>
      <c r="QJZ8" s="35"/>
      <c r="QKA8" s="14"/>
      <c r="QKB8" s="71"/>
      <c r="QKC8" s="71"/>
      <c r="QKD8" s="71"/>
      <c r="QKE8" s="71"/>
      <c r="QKF8" s="71"/>
      <c r="QKG8" s="71"/>
      <c r="QKH8" s="71"/>
      <c r="QKI8" s="71"/>
      <c r="QKJ8" s="71"/>
      <c r="QKK8" s="71"/>
      <c r="QKL8" s="71"/>
      <c r="QKM8" s="35"/>
      <c r="QKN8" s="14"/>
      <c r="QKO8" s="71"/>
      <c r="QKP8" s="71"/>
      <c r="QKQ8" s="71"/>
      <c r="QKR8" s="71"/>
      <c r="QKS8" s="71"/>
      <c r="QKT8" s="71"/>
      <c r="QKU8" s="71"/>
      <c r="QKV8" s="71"/>
      <c r="QKW8" s="71"/>
      <c r="QKX8" s="71"/>
      <c r="QKY8" s="71"/>
      <c r="QKZ8" s="35"/>
      <c r="QLA8" s="14"/>
      <c r="QLB8" s="71"/>
      <c r="QLC8" s="71"/>
      <c r="QLD8" s="71"/>
      <c r="QLE8" s="71"/>
      <c r="QLF8" s="71"/>
      <c r="QLG8" s="71"/>
      <c r="QLH8" s="71"/>
      <c r="QLI8" s="71"/>
      <c r="QLJ8" s="71"/>
      <c r="QLK8" s="71"/>
      <c r="QLL8" s="71"/>
      <c r="QLM8" s="35"/>
      <c r="QLN8" s="14"/>
      <c r="QLO8" s="71"/>
      <c r="QLP8" s="71"/>
      <c r="QLQ8" s="71"/>
      <c r="QLR8" s="71"/>
      <c r="QLS8" s="71"/>
      <c r="QLT8" s="71"/>
      <c r="QLU8" s="71"/>
      <c r="QLV8" s="71"/>
      <c r="QLW8" s="71"/>
      <c r="QLX8" s="71"/>
      <c r="QLY8" s="71"/>
      <c r="QLZ8" s="35"/>
      <c r="QMA8" s="14"/>
      <c r="QMB8" s="71"/>
      <c r="QMC8" s="71"/>
      <c r="QMD8" s="71"/>
      <c r="QME8" s="71"/>
      <c r="QMF8" s="71"/>
      <c r="QMG8" s="71"/>
      <c r="QMH8" s="71"/>
      <c r="QMI8" s="71"/>
      <c r="QMJ8" s="71"/>
      <c r="QMK8" s="71"/>
      <c r="QML8" s="71"/>
      <c r="QMM8" s="35"/>
      <c r="QMN8" s="14"/>
      <c r="QMO8" s="71"/>
      <c r="QMP8" s="71"/>
      <c r="QMQ8" s="71"/>
      <c r="QMR8" s="71"/>
      <c r="QMS8" s="71"/>
      <c r="QMT8" s="71"/>
      <c r="QMU8" s="71"/>
      <c r="QMV8" s="71"/>
      <c r="QMW8" s="71"/>
      <c r="QMX8" s="71"/>
      <c r="QMY8" s="71"/>
      <c r="QMZ8" s="35"/>
      <c r="QNA8" s="14"/>
      <c r="QNB8" s="71"/>
      <c r="QNC8" s="71"/>
      <c r="QND8" s="71"/>
      <c r="QNE8" s="71"/>
      <c r="QNF8" s="71"/>
      <c r="QNG8" s="71"/>
      <c r="QNH8" s="71"/>
      <c r="QNI8" s="71"/>
      <c r="QNJ8" s="71"/>
      <c r="QNK8" s="71"/>
      <c r="QNL8" s="71"/>
      <c r="QNM8" s="35"/>
      <c r="QNN8" s="14"/>
      <c r="QNO8" s="71"/>
      <c r="QNP8" s="71"/>
      <c r="QNQ8" s="71"/>
      <c r="QNR8" s="71"/>
      <c r="QNS8" s="71"/>
      <c r="QNT8" s="71"/>
      <c r="QNU8" s="71"/>
      <c r="QNV8" s="71"/>
      <c r="QNW8" s="71"/>
      <c r="QNX8" s="71"/>
      <c r="QNY8" s="71"/>
      <c r="QNZ8" s="35"/>
      <c r="QOA8" s="14"/>
      <c r="QOB8" s="71"/>
      <c r="QOC8" s="71"/>
      <c r="QOD8" s="71"/>
      <c r="QOE8" s="71"/>
      <c r="QOF8" s="71"/>
      <c r="QOG8" s="71"/>
      <c r="QOH8" s="71"/>
      <c r="QOI8" s="71"/>
      <c r="QOJ8" s="71"/>
      <c r="QOK8" s="71"/>
      <c r="QOL8" s="71"/>
      <c r="QOM8" s="35"/>
      <c r="QON8" s="14"/>
      <c r="QOO8" s="71"/>
      <c r="QOP8" s="71"/>
      <c r="QOQ8" s="71"/>
      <c r="QOR8" s="71"/>
      <c r="QOS8" s="71"/>
      <c r="QOT8" s="71"/>
      <c r="QOU8" s="71"/>
      <c r="QOV8" s="71"/>
      <c r="QOW8" s="71"/>
      <c r="QOX8" s="71"/>
      <c r="QOY8" s="71"/>
      <c r="QOZ8" s="35"/>
      <c r="QPA8" s="14"/>
      <c r="QPB8" s="71"/>
      <c r="QPC8" s="71"/>
      <c r="QPD8" s="71"/>
      <c r="QPE8" s="71"/>
      <c r="QPF8" s="71"/>
      <c r="QPG8" s="71"/>
      <c r="QPH8" s="71"/>
      <c r="QPI8" s="71"/>
      <c r="QPJ8" s="71"/>
      <c r="QPK8" s="71"/>
      <c r="QPL8" s="71"/>
      <c r="QPM8" s="35"/>
      <c r="QPN8" s="14"/>
      <c r="QPO8" s="71"/>
      <c r="QPP8" s="71"/>
      <c r="QPQ8" s="71"/>
      <c r="QPR8" s="71"/>
      <c r="QPS8" s="71"/>
      <c r="QPT8" s="71"/>
      <c r="QPU8" s="71"/>
      <c r="QPV8" s="71"/>
      <c r="QPW8" s="71"/>
      <c r="QPX8" s="71"/>
      <c r="QPY8" s="71"/>
      <c r="QPZ8" s="35"/>
      <c r="QQA8" s="14"/>
      <c r="QQB8" s="71"/>
      <c r="QQC8" s="71"/>
      <c r="QQD8" s="71"/>
      <c r="QQE8" s="71"/>
      <c r="QQF8" s="71"/>
      <c r="QQG8" s="71"/>
      <c r="QQH8" s="71"/>
      <c r="QQI8" s="71"/>
      <c r="QQJ8" s="71"/>
      <c r="QQK8" s="71"/>
      <c r="QQL8" s="71"/>
      <c r="QQM8" s="35"/>
      <c r="QQN8" s="14"/>
      <c r="QQO8" s="71"/>
      <c r="QQP8" s="71"/>
      <c r="QQQ8" s="71"/>
      <c r="QQR8" s="71"/>
      <c r="QQS8" s="71"/>
      <c r="QQT8" s="71"/>
      <c r="QQU8" s="71"/>
      <c r="QQV8" s="71"/>
      <c r="QQW8" s="71"/>
      <c r="QQX8" s="71"/>
      <c r="QQY8" s="71"/>
      <c r="QQZ8" s="35"/>
      <c r="QRA8" s="14"/>
      <c r="QRB8" s="71"/>
      <c r="QRC8" s="71"/>
      <c r="QRD8" s="71"/>
      <c r="QRE8" s="71"/>
      <c r="QRF8" s="71"/>
      <c r="QRG8" s="71"/>
      <c r="QRH8" s="71"/>
      <c r="QRI8" s="71"/>
      <c r="QRJ8" s="71"/>
      <c r="QRK8" s="71"/>
      <c r="QRL8" s="71"/>
      <c r="QRM8" s="35"/>
      <c r="QRN8" s="14"/>
      <c r="QRO8" s="71"/>
      <c r="QRP8" s="71"/>
      <c r="QRQ8" s="71"/>
      <c r="QRR8" s="71"/>
      <c r="QRS8" s="71"/>
      <c r="QRT8" s="71"/>
      <c r="QRU8" s="71"/>
      <c r="QRV8" s="71"/>
      <c r="QRW8" s="71"/>
      <c r="QRX8" s="71"/>
      <c r="QRY8" s="71"/>
      <c r="QRZ8" s="35"/>
      <c r="QSA8" s="14"/>
      <c r="QSB8" s="71"/>
      <c r="QSC8" s="71"/>
      <c r="QSD8" s="71"/>
      <c r="QSE8" s="71"/>
      <c r="QSF8" s="71"/>
      <c r="QSG8" s="71"/>
      <c r="QSH8" s="71"/>
      <c r="QSI8" s="71"/>
      <c r="QSJ8" s="71"/>
      <c r="QSK8" s="71"/>
      <c r="QSL8" s="71"/>
      <c r="QSM8" s="35"/>
      <c r="QSN8" s="14"/>
      <c r="QSO8" s="71"/>
      <c r="QSP8" s="71"/>
      <c r="QSQ8" s="71"/>
      <c r="QSR8" s="71"/>
      <c r="QSS8" s="71"/>
      <c r="QST8" s="71"/>
      <c r="QSU8" s="71"/>
      <c r="QSV8" s="71"/>
      <c r="QSW8" s="71"/>
      <c r="QSX8" s="71"/>
      <c r="QSY8" s="71"/>
      <c r="QSZ8" s="35"/>
      <c r="QTA8" s="14"/>
      <c r="QTB8" s="71"/>
      <c r="QTC8" s="71"/>
      <c r="QTD8" s="71"/>
      <c r="QTE8" s="71"/>
      <c r="QTF8" s="71"/>
      <c r="QTG8" s="71"/>
      <c r="QTH8" s="71"/>
      <c r="QTI8" s="71"/>
      <c r="QTJ8" s="71"/>
      <c r="QTK8" s="71"/>
      <c r="QTL8" s="71"/>
      <c r="QTM8" s="35"/>
      <c r="QTN8" s="14"/>
      <c r="QTO8" s="71"/>
      <c r="QTP8" s="71"/>
      <c r="QTQ8" s="71"/>
      <c r="QTR8" s="71"/>
      <c r="QTS8" s="71"/>
      <c r="QTT8" s="71"/>
      <c r="QTU8" s="71"/>
      <c r="QTV8" s="71"/>
      <c r="QTW8" s="71"/>
      <c r="QTX8" s="71"/>
      <c r="QTY8" s="71"/>
      <c r="QTZ8" s="35"/>
      <c r="QUA8" s="14"/>
      <c r="QUB8" s="71"/>
      <c r="QUC8" s="71"/>
      <c r="QUD8" s="71"/>
      <c r="QUE8" s="71"/>
      <c r="QUF8" s="71"/>
      <c r="QUG8" s="71"/>
      <c r="QUH8" s="71"/>
      <c r="QUI8" s="71"/>
      <c r="QUJ8" s="71"/>
      <c r="QUK8" s="71"/>
      <c r="QUL8" s="71"/>
      <c r="QUM8" s="35"/>
      <c r="QUN8" s="14"/>
      <c r="QUO8" s="71"/>
      <c r="QUP8" s="71"/>
      <c r="QUQ8" s="71"/>
      <c r="QUR8" s="71"/>
      <c r="QUS8" s="71"/>
      <c r="QUT8" s="71"/>
      <c r="QUU8" s="71"/>
      <c r="QUV8" s="71"/>
      <c r="QUW8" s="71"/>
      <c r="QUX8" s="71"/>
      <c r="QUY8" s="71"/>
      <c r="QUZ8" s="35"/>
      <c r="QVA8" s="14"/>
      <c r="QVB8" s="71"/>
      <c r="QVC8" s="71"/>
      <c r="QVD8" s="71"/>
      <c r="QVE8" s="71"/>
      <c r="QVF8" s="71"/>
      <c r="QVG8" s="71"/>
      <c r="QVH8" s="71"/>
      <c r="QVI8" s="71"/>
      <c r="QVJ8" s="71"/>
      <c r="QVK8" s="71"/>
      <c r="QVL8" s="71"/>
      <c r="QVM8" s="35"/>
      <c r="QVN8" s="14"/>
      <c r="QVO8" s="71"/>
      <c r="QVP8" s="71"/>
      <c r="QVQ8" s="71"/>
      <c r="QVR8" s="71"/>
      <c r="QVS8" s="71"/>
      <c r="QVT8" s="71"/>
      <c r="QVU8" s="71"/>
      <c r="QVV8" s="71"/>
      <c r="QVW8" s="71"/>
      <c r="QVX8" s="71"/>
      <c r="QVY8" s="71"/>
      <c r="QVZ8" s="35"/>
      <c r="QWA8" s="14"/>
      <c r="QWB8" s="71"/>
      <c r="QWC8" s="71"/>
      <c r="QWD8" s="71"/>
      <c r="QWE8" s="71"/>
      <c r="QWF8" s="71"/>
      <c r="QWG8" s="71"/>
      <c r="QWH8" s="71"/>
      <c r="QWI8" s="71"/>
      <c r="QWJ8" s="71"/>
      <c r="QWK8" s="71"/>
      <c r="QWL8" s="71"/>
      <c r="QWM8" s="35"/>
      <c r="QWN8" s="14"/>
      <c r="QWO8" s="71"/>
      <c r="QWP8" s="71"/>
      <c r="QWQ8" s="71"/>
      <c r="QWR8" s="71"/>
      <c r="QWS8" s="71"/>
      <c r="QWT8" s="71"/>
      <c r="QWU8" s="71"/>
      <c r="QWV8" s="71"/>
      <c r="QWW8" s="71"/>
      <c r="QWX8" s="71"/>
      <c r="QWY8" s="71"/>
      <c r="QWZ8" s="35"/>
      <c r="QXA8" s="14"/>
      <c r="QXB8" s="71"/>
      <c r="QXC8" s="71"/>
      <c r="QXD8" s="71"/>
      <c r="QXE8" s="71"/>
      <c r="QXF8" s="71"/>
      <c r="QXG8" s="71"/>
      <c r="QXH8" s="71"/>
      <c r="QXI8" s="71"/>
      <c r="QXJ8" s="71"/>
      <c r="QXK8" s="71"/>
      <c r="QXL8" s="71"/>
      <c r="QXM8" s="35"/>
      <c r="QXN8" s="14"/>
      <c r="QXO8" s="71"/>
      <c r="QXP8" s="71"/>
      <c r="QXQ8" s="71"/>
      <c r="QXR8" s="71"/>
      <c r="QXS8" s="71"/>
      <c r="QXT8" s="71"/>
      <c r="QXU8" s="71"/>
      <c r="QXV8" s="71"/>
      <c r="QXW8" s="71"/>
      <c r="QXX8" s="71"/>
      <c r="QXY8" s="71"/>
      <c r="QXZ8" s="35"/>
      <c r="QYA8" s="14"/>
      <c r="QYB8" s="71"/>
      <c r="QYC8" s="71"/>
      <c r="QYD8" s="71"/>
      <c r="QYE8" s="71"/>
      <c r="QYF8" s="71"/>
      <c r="QYG8" s="71"/>
      <c r="QYH8" s="71"/>
      <c r="QYI8" s="71"/>
      <c r="QYJ8" s="71"/>
      <c r="QYK8" s="71"/>
      <c r="QYL8" s="71"/>
      <c r="QYM8" s="35"/>
      <c r="QYN8" s="14"/>
      <c r="QYO8" s="71"/>
      <c r="QYP8" s="71"/>
      <c r="QYQ8" s="71"/>
      <c r="QYR8" s="71"/>
      <c r="QYS8" s="71"/>
      <c r="QYT8" s="71"/>
      <c r="QYU8" s="71"/>
      <c r="QYV8" s="71"/>
      <c r="QYW8" s="71"/>
      <c r="QYX8" s="71"/>
      <c r="QYY8" s="71"/>
      <c r="QYZ8" s="35"/>
      <c r="QZA8" s="14"/>
      <c r="QZB8" s="71"/>
      <c r="QZC8" s="71"/>
      <c r="QZD8" s="71"/>
      <c r="QZE8" s="71"/>
      <c r="QZF8" s="71"/>
      <c r="QZG8" s="71"/>
      <c r="QZH8" s="71"/>
      <c r="QZI8" s="71"/>
      <c r="QZJ8" s="71"/>
      <c r="QZK8" s="71"/>
      <c r="QZL8" s="71"/>
      <c r="QZM8" s="35"/>
      <c r="QZN8" s="14"/>
      <c r="QZO8" s="71"/>
      <c r="QZP8" s="71"/>
      <c r="QZQ8" s="71"/>
      <c r="QZR8" s="71"/>
      <c r="QZS8" s="71"/>
      <c r="QZT8" s="71"/>
      <c r="QZU8" s="71"/>
      <c r="QZV8" s="71"/>
      <c r="QZW8" s="71"/>
      <c r="QZX8" s="71"/>
      <c r="QZY8" s="71"/>
      <c r="QZZ8" s="35"/>
      <c r="RAA8" s="14"/>
      <c r="RAB8" s="71"/>
      <c r="RAC8" s="71"/>
      <c r="RAD8" s="71"/>
      <c r="RAE8" s="71"/>
      <c r="RAF8" s="71"/>
      <c r="RAG8" s="71"/>
      <c r="RAH8" s="71"/>
      <c r="RAI8" s="71"/>
      <c r="RAJ8" s="71"/>
      <c r="RAK8" s="71"/>
      <c r="RAL8" s="71"/>
      <c r="RAM8" s="35"/>
      <c r="RAN8" s="14"/>
      <c r="RAO8" s="71"/>
      <c r="RAP8" s="71"/>
      <c r="RAQ8" s="71"/>
      <c r="RAR8" s="71"/>
      <c r="RAS8" s="71"/>
      <c r="RAT8" s="71"/>
      <c r="RAU8" s="71"/>
      <c r="RAV8" s="71"/>
      <c r="RAW8" s="71"/>
      <c r="RAX8" s="71"/>
      <c r="RAY8" s="71"/>
      <c r="RAZ8" s="35"/>
      <c r="RBA8" s="14"/>
      <c r="RBB8" s="71"/>
      <c r="RBC8" s="71"/>
      <c r="RBD8" s="71"/>
      <c r="RBE8" s="71"/>
      <c r="RBF8" s="71"/>
      <c r="RBG8" s="71"/>
      <c r="RBH8" s="71"/>
      <c r="RBI8" s="71"/>
      <c r="RBJ8" s="71"/>
      <c r="RBK8" s="71"/>
      <c r="RBL8" s="71"/>
      <c r="RBM8" s="35"/>
      <c r="RBN8" s="14"/>
      <c r="RBO8" s="71"/>
      <c r="RBP8" s="71"/>
      <c r="RBQ8" s="71"/>
      <c r="RBR8" s="71"/>
      <c r="RBS8" s="71"/>
      <c r="RBT8" s="71"/>
      <c r="RBU8" s="71"/>
      <c r="RBV8" s="71"/>
      <c r="RBW8" s="71"/>
      <c r="RBX8" s="71"/>
      <c r="RBY8" s="71"/>
      <c r="RBZ8" s="35"/>
      <c r="RCA8" s="14"/>
      <c r="RCB8" s="71"/>
      <c r="RCC8" s="71"/>
      <c r="RCD8" s="71"/>
      <c r="RCE8" s="71"/>
      <c r="RCF8" s="71"/>
      <c r="RCG8" s="71"/>
      <c r="RCH8" s="71"/>
      <c r="RCI8" s="71"/>
      <c r="RCJ8" s="71"/>
      <c r="RCK8" s="71"/>
      <c r="RCL8" s="71"/>
      <c r="RCM8" s="35"/>
      <c r="RCN8" s="14"/>
      <c r="RCO8" s="71"/>
      <c r="RCP8" s="71"/>
      <c r="RCQ8" s="71"/>
      <c r="RCR8" s="71"/>
      <c r="RCS8" s="71"/>
      <c r="RCT8" s="71"/>
      <c r="RCU8" s="71"/>
      <c r="RCV8" s="71"/>
      <c r="RCW8" s="71"/>
      <c r="RCX8" s="71"/>
      <c r="RCY8" s="71"/>
      <c r="RCZ8" s="35"/>
      <c r="RDA8" s="14"/>
      <c r="RDB8" s="71"/>
      <c r="RDC8" s="71"/>
      <c r="RDD8" s="71"/>
      <c r="RDE8" s="71"/>
      <c r="RDF8" s="71"/>
      <c r="RDG8" s="71"/>
      <c r="RDH8" s="71"/>
      <c r="RDI8" s="71"/>
      <c r="RDJ8" s="71"/>
      <c r="RDK8" s="71"/>
      <c r="RDL8" s="71"/>
      <c r="RDM8" s="35"/>
      <c r="RDN8" s="14"/>
      <c r="RDO8" s="71"/>
      <c r="RDP8" s="71"/>
      <c r="RDQ8" s="71"/>
      <c r="RDR8" s="71"/>
      <c r="RDS8" s="71"/>
      <c r="RDT8" s="71"/>
      <c r="RDU8" s="71"/>
      <c r="RDV8" s="71"/>
      <c r="RDW8" s="71"/>
      <c r="RDX8" s="71"/>
      <c r="RDY8" s="71"/>
      <c r="RDZ8" s="35"/>
      <c r="REA8" s="14"/>
      <c r="REB8" s="71"/>
      <c r="REC8" s="71"/>
      <c r="RED8" s="71"/>
      <c r="REE8" s="71"/>
      <c r="REF8" s="71"/>
      <c r="REG8" s="71"/>
      <c r="REH8" s="71"/>
      <c r="REI8" s="71"/>
      <c r="REJ8" s="71"/>
      <c r="REK8" s="71"/>
      <c r="REL8" s="71"/>
      <c r="REM8" s="35"/>
      <c r="REN8" s="14"/>
      <c r="REO8" s="71"/>
      <c r="REP8" s="71"/>
      <c r="REQ8" s="71"/>
      <c r="RER8" s="71"/>
      <c r="RES8" s="71"/>
      <c r="RET8" s="71"/>
      <c r="REU8" s="71"/>
      <c r="REV8" s="71"/>
      <c r="REW8" s="71"/>
      <c r="REX8" s="71"/>
      <c r="REY8" s="71"/>
      <c r="REZ8" s="35"/>
      <c r="RFA8" s="14"/>
      <c r="RFB8" s="71"/>
      <c r="RFC8" s="71"/>
      <c r="RFD8" s="71"/>
      <c r="RFE8" s="71"/>
      <c r="RFF8" s="71"/>
      <c r="RFG8" s="71"/>
      <c r="RFH8" s="71"/>
      <c r="RFI8" s="71"/>
      <c r="RFJ8" s="71"/>
      <c r="RFK8" s="71"/>
      <c r="RFL8" s="71"/>
      <c r="RFM8" s="35"/>
      <c r="RFN8" s="14"/>
      <c r="RFO8" s="71"/>
      <c r="RFP8" s="71"/>
      <c r="RFQ8" s="71"/>
      <c r="RFR8" s="71"/>
      <c r="RFS8" s="71"/>
      <c r="RFT8" s="71"/>
      <c r="RFU8" s="71"/>
      <c r="RFV8" s="71"/>
      <c r="RFW8" s="71"/>
      <c r="RFX8" s="71"/>
      <c r="RFY8" s="71"/>
      <c r="RFZ8" s="35"/>
      <c r="RGA8" s="14"/>
      <c r="RGB8" s="71"/>
      <c r="RGC8" s="71"/>
      <c r="RGD8" s="71"/>
      <c r="RGE8" s="71"/>
      <c r="RGF8" s="71"/>
      <c r="RGG8" s="71"/>
      <c r="RGH8" s="71"/>
      <c r="RGI8" s="71"/>
      <c r="RGJ8" s="71"/>
      <c r="RGK8" s="71"/>
      <c r="RGL8" s="71"/>
      <c r="RGM8" s="35"/>
      <c r="RGN8" s="14"/>
      <c r="RGO8" s="71"/>
      <c r="RGP8" s="71"/>
      <c r="RGQ8" s="71"/>
      <c r="RGR8" s="71"/>
      <c r="RGS8" s="71"/>
      <c r="RGT8" s="71"/>
      <c r="RGU8" s="71"/>
      <c r="RGV8" s="71"/>
      <c r="RGW8" s="71"/>
      <c r="RGX8" s="71"/>
      <c r="RGY8" s="71"/>
      <c r="RGZ8" s="35"/>
      <c r="RHA8" s="14"/>
      <c r="RHB8" s="71"/>
      <c r="RHC8" s="71"/>
      <c r="RHD8" s="71"/>
      <c r="RHE8" s="71"/>
      <c r="RHF8" s="71"/>
      <c r="RHG8" s="71"/>
      <c r="RHH8" s="71"/>
      <c r="RHI8" s="71"/>
      <c r="RHJ8" s="71"/>
      <c r="RHK8" s="71"/>
      <c r="RHL8" s="71"/>
      <c r="RHM8" s="35"/>
      <c r="RHN8" s="14"/>
      <c r="RHO8" s="71"/>
      <c r="RHP8" s="71"/>
      <c r="RHQ8" s="71"/>
      <c r="RHR8" s="71"/>
      <c r="RHS8" s="71"/>
      <c r="RHT8" s="71"/>
      <c r="RHU8" s="71"/>
      <c r="RHV8" s="71"/>
      <c r="RHW8" s="71"/>
      <c r="RHX8" s="71"/>
      <c r="RHY8" s="71"/>
      <c r="RHZ8" s="35"/>
      <c r="RIA8" s="14"/>
      <c r="RIB8" s="71"/>
      <c r="RIC8" s="71"/>
      <c r="RID8" s="71"/>
      <c r="RIE8" s="71"/>
      <c r="RIF8" s="71"/>
      <c r="RIG8" s="71"/>
      <c r="RIH8" s="71"/>
      <c r="RII8" s="71"/>
      <c r="RIJ8" s="71"/>
      <c r="RIK8" s="71"/>
      <c r="RIL8" s="71"/>
      <c r="RIM8" s="35"/>
      <c r="RIN8" s="14"/>
      <c r="RIO8" s="71"/>
      <c r="RIP8" s="71"/>
      <c r="RIQ8" s="71"/>
      <c r="RIR8" s="71"/>
      <c r="RIS8" s="71"/>
      <c r="RIT8" s="71"/>
      <c r="RIU8" s="71"/>
      <c r="RIV8" s="71"/>
      <c r="RIW8" s="71"/>
      <c r="RIX8" s="71"/>
      <c r="RIY8" s="71"/>
      <c r="RIZ8" s="35"/>
      <c r="RJA8" s="14"/>
      <c r="RJB8" s="71"/>
      <c r="RJC8" s="71"/>
      <c r="RJD8" s="71"/>
      <c r="RJE8" s="71"/>
      <c r="RJF8" s="71"/>
      <c r="RJG8" s="71"/>
      <c r="RJH8" s="71"/>
      <c r="RJI8" s="71"/>
      <c r="RJJ8" s="71"/>
      <c r="RJK8" s="71"/>
      <c r="RJL8" s="71"/>
      <c r="RJM8" s="35"/>
      <c r="RJN8" s="14"/>
      <c r="RJO8" s="71"/>
      <c r="RJP8" s="71"/>
      <c r="RJQ8" s="71"/>
      <c r="RJR8" s="71"/>
      <c r="RJS8" s="71"/>
      <c r="RJT8" s="71"/>
      <c r="RJU8" s="71"/>
      <c r="RJV8" s="71"/>
      <c r="RJW8" s="71"/>
      <c r="RJX8" s="71"/>
      <c r="RJY8" s="71"/>
      <c r="RJZ8" s="35"/>
      <c r="RKA8" s="14"/>
      <c r="RKB8" s="71"/>
      <c r="RKC8" s="71"/>
      <c r="RKD8" s="71"/>
      <c r="RKE8" s="71"/>
      <c r="RKF8" s="71"/>
      <c r="RKG8" s="71"/>
      <c r="RKH8" s="71"/>
      <c r="RKI8" s="71"/>
      <c r="RKJ8" s="71"/>
      <c r="RKK8" s="71"/>
      <c r="RKL8" s="71"/>
      <c r="RKM8" s="35"/>
      <c r="RKN8" s="14"/>
      <c r="RKO8" s="71"/>
      <c r="RKP8" s="71"/>
      <c r="RKQ8" s="71"/>
      <c r="RKR8" s="71"/>
      <c r="RKS8" s="71"/>
      <c r="RKT8" s="71"/>
      <c r="RKU8" s="71"/>
      <c r="RKV8" s="71"/>
      <c r="RKW8" s="71"/>
      <c r="RKX8" s="71"/>
      <c r="RKY8" s="71"/>
      <c r="RKZ8" s="35"/>
      <c r="RLA8" s="14"/>
      <c r="RLB8" s="71"/>
      <c r="RLC8" s="71"/>
      <c r="RLD8" s="71"/>
      <c r="RLE8" s="71"/>
      <c r="RLF8" s="71"/>
      <c r="RLG8" s="71"/>
      <c r="RLH8" s="71"/>
      <c r="RLI8" s="71"/>
      <c r="RLJ8" s="71"/>
      <c r="RLK8" s="71"/>
      <c r="RLL8" s="71"/>
      <c r="RLM8" s="35"/>
      <c r="RLN8" s="14"/>
      <c r="RLO8" s="71"/>
      <c r="RLP8" s="71"/>
      <c r="RLQ8" s="71"/>
      <c r="RLR8" s="71"/>
      <c r="RLS8" s="71"/>
      <c r="RLT8" s="71"/>
      <c r="RLU8" s="71"/>
      <c r="RLV8" s="71"/>
      <c r="RLW8" s="71"/>
      <c r="RLX8" s="71"/>
      <c r="RLY8" s="71"/>
      <c r="RLZ8" s="35"/>
      <c r="RMA8" s="14"/>
      <c r="RMB8" s="71"/>
      <c r="RMC8" s="71"/>
      <c r="RMD8" s="71"/>
      <c r="RME8" s="71"/>
      <c r="RMF8" s="71"/>
      <c r="RMG8" s="71"/>
      <c r="RMH8" s="71"/>
      <c r="RMI8" s="71"/>
      <c r="RMJ8" s="71"/>
      <c r="RMK8" s="71"/>
      <c r="RML8" s="71"/>
      <c r="RMM8" s="35"/>
      <c r="RMN8" s="14"/>
      <c r="RMO8" s="71"/>
      <c r="RMP8" s="71"/>
      <c r="RMQ8" s="71"/>
      <c r="RMR8" s="71"/>
      <c r="RMS8" s="71"/>
      <c r="RMT8" s="71"/>
      <c r="RMU8" s="71"/>
      <c r="RMV8" s="71"/>
      <c r="RMW8" s="71"/>
      <c r="RMX8" s="71"/>
      <c r="RMY8" s="71"/>
      <c r="RMZ8" s="35"/>
      <c r="RNA8" s="14"/>
      <c r="RNB8" s="71"/>
      <c r="RNC8" s="71"/>
      <c r="RND8" s="71"/>
      <c r="RNE8" s="71"/>
      <c r="RNF8" s="71"/>
      <c r="RNG8" s="71"/>
      <c r="RNH8" s="71"/>
      <c r="RNI8" s="71"/>
      <c r="RNJ8" s="71"/>
      <c r="RNK8" s="71"/>
      <c r="RNL8" s="71"/>
      <c r="RNM8" s="35"/>
      <c r="RNN8" s="14"/>
      <c r="RNO8" s="71"/>
      <c r="RNP8" s="71"/>
      <c r="RNQ8" s="71"/>
      <c r="RNR8" s="71"/>
      <c r="RNS8" s="71"/>
      <c r="RNT8" s="71"/>
      <c r="RNU8" s="71"/>
      <c r="RNV8" s="71"/>
      <c r="RNW8" s="71"/>
      <c r="RNX8" s="71"/>
      <c r="RNY8" s="71"/>
      <c r="RNZ8" s="35"/>
      <c r="ROA8" s="14"/>
      <c r="ROB8" s="71"/>
      <c r="ROC8" s="71"/>
      <c r="ROD8" s="71"/>
      <c r="ROE8" s="71"/>
      <c r="ROF8" s="71"/>
      <c r="ROG8" s="71"/>
      <c r="ROH8" s="71"/>
      <c r="ROI8" s="71"/>
      <c r="ROJ8" s="71"/>
      <c r="ROK8" s="71"/>
      <c r="ROL8" s="71"/>
      <c r="ROM8" s="35"/>
      <c r="RON8" s="14"/>
      <c r="ROO8" s="71"/>
      <c r="ROP8" s="71"/>
      <c r="ROQ8" s="71"/>
      <c r="ROR8" s="71"/>
      <c r="ROS8" s="71"/>
      <c r="ROT8" s="71"/>
      <c r="ROU8" s="71"/>
      <c r="ROV8" s="71"/>
      <c r="ROW8" s="71"/>
      <c r="ROX8" s="71"/>
      <c r="ROY8" s="71"/>
      <c r="ROZ8" s="35"/>
      <c r="RPA8" s="14"/>
      <c r="RPB8" s="71"/>
      <c r="RPC8" s="71"/>
      <c r="RPD8" s="71"/>
      <c r="RPE8" s="71"/>
      <c r="RPF8" s="71"/>
      <c r="RPG8" s="71"/>
      <c r="RPH8" s="71"/>
      <c r="RPI8" s="71"/>
      <c r="RPJ8" s="71"/>
      <c r="RPK8" s="71"/>
      <c r="RPL8" s="71"/>
      <c r="RPM8" s="35"/>
      <c r="RPN8" s="14"/>
      <c r="RPO8" s="71"/>
      <c r="RPP8" s="71"/>
      <c r="RPQ8" s="71"/>
      <c r="RPR8" s="71"/>
      <c r="RPS8" s="71"/>
      <c r="RPT8" s="71"/>
      <c r="RPU8" s="71"/>
      <c r="RPV8" s="71"/>
      <c r="RPW8" s="71"/>
      <c r="RPX8" s="71"/>
      <c r="RPY8" s="71"/>
      <c r="RPZ8" s="35"/>
      <c r="RQA8" s="14"/>
      <c r="RQB8" s="71"/>
      <c r="RQC8" s="71"/>
      <c r="RQD8" s="71"/>
      <c r="RQE8" s="71"/>
      <c r="RQF8" s="71"/>
      <c r="RQG8" s="71"/>
      <c r="RQH8" s="71"/>
      <c r="RQI8" s="71"/>
      <c r="RQJ8" s="71"/>
      <c r="RQK8" s="71"/>
      <c r="RQL8" s="71"/>
      <c r="RQM8" s="35"/>
      <c r="RQN8" s="14"/>
      <c r="RQO8" s="71"/>
      <c r="RQP8" s="71"/>
      <c r="RQQ8" s="71"/>
      <c r="RQR8" s="71"/>
      <c r="RQS8" s="71"/>
      <c r="RQT8" s="71"/>
      <c r="RQU8" s="71"/>
      <c r="RQV8" s="71"/>
      <c r="RQW8" s="71"/>
      <c r="RQX8" s="71"/>
      <c r="RQY8" s="71"/>
      <c r="RQZ8" s="35"/>
      <c r="RRA8" s="14"/>
      <c r="RRB8" s="71"/>
      <c r="RRC8" s="71"/>
      <c r="RRD8" s="71"/>
      <c r="RRE8" s="71"/>
      <c r="RRF8" s="71"/>
      <c r="RRG8" s="71"/>
      <c r="RRH8" s="71"/>
      <c r="RRI8" s="71"/>
      <c r="RRJ8" s="71"/>
      <c r="RRK8" s="71"/>
      <c r="RRL8" s="71"/>
      <c r="RRM8" s="35"/>
      <c r="RRN8" s="14"/>
      <c r="RRO8" s="71"/>
      <c r="RRP8" s="71"/>
      <c r="RRQ8" s="71"/>
      <c r="RRR8" s="71"/>
      <c r="RRS8" s="71"/>
      <c r="RRT8" s="71"/>
      <c r="RRU8" s="71"/>
      <c r="RRV8" s="71"/>
      <c r="RRW8" s="71"/>
      <c r="RRX8" s="71"/>
      <c r="RRY8" s="71"/>
      <c r="RRZ8" s="35"/>
      <c r="RSA8" s="14"/>
      <c r="RSB8" s="71"/>
      <c r="RSC8" s="71"/>
      <c r="RSD8" s="71"/>
      <c r="RSE8" s="71"/>
      <c r="RSF8" s="71"/>
      <c r="RSG8" s="71"/>
      <c r="RSH8" s="71"/>
      <c r="RSI8" s="71"/>
      <c r="RSJ8" s="71"/>
      <c r="RSK8" s="71"/>
      <c r="RSL8" s="71"/>
      <c r="RSM8" s="35"/>
      <c r="RSN8" s="14"/>
      <c r="RSO8" s="71"/>
      <c r="RSP8" s="71"/>
      <c r="RSQ8" s="71"/>
      <c r="RSR8" s="71"/>
      <c r="RSS8" s="71"/>
      <c r="RST8" s="71"/>
      <c r="RSU8" s="71"/>
      <c r="RSV8" s="71"/>
      <c r="RSW8" s="71"/>
      <c r="RSX8" s="71"/>
      <c r="RSY8" s="71"/>
      <c r="RSZ8" s="35"/>
      <c r="RTA8" s="14"/>
      <c r="RTB8" s="71"/>
      <c r="RTC8" s="71"/>
      <c r="RTD8" s="71"/>
      <c r="RTE8" s="71"/>
      <c r="RTF8" s="71"/>
      <c r="RTG8" s="71"/>
      <c r="RTH8" s="71"/>
      <c r="RTI8" s="71"/>
      <c r="RTJ8" s="71"/>
      <c r="RTK8" s="71"/>
      <c r="RTL8" s="71"/>
      <c r="RTM8" s="35"/>
      <c r="RTN8" s="14"/>
      <c r="RTO8" s="71"/>
      <c r="RTP8" s="71"/>
      <c r="RTQ8" s="71"/>
      <c r="RTR8" s="71"/>
      <c r="RTS8" s="71"/>
      <c r="RTT8" s="71"/>
      <c r="RTU8" s="71"/>
      <c r="RTV8" s="71"/>
      <c r="RTW8" s="71"/>
      <c r="RTX8" s="71"/>
      <c r="RTY8" s="71"/>
      <c r="RTZ8" s="35"/>
      <c r="RUA8" s="14"/>
      <c r="RUB8" s="71"/>
      <c r="RUC8" s="71"/>
      <c r="RUD8" s="71"/>
      <c r="RUE8" s="71"/>
      <c r="RUF8" s="71"/>
      <c r="RUG8" s="71"/>
      <c r="RUH8" s="71"/>
      <c r="RUI8" s="71"/>
      <c r="RUJ8" s="71"/>
      <c r="RUK8" s="71"/>
      <c r="RUL8" s="71"/>
      <c r="RUM8" s="35"/>
      <c r="RUN8" s="14"/>
      <c r="RUO8" s="71"/>
      <c r="RUP8" s="71"/>
      <c r="RUQ8" s="71"/>
      <c r="RUR8" s="71"/>
      <c r="RUS8" s="71"/>
      <c r="RUT8" s="71"/>
      <c r="RUU8" s="71"/>
      <c r="RUV8" s="71"/>
      <c r="RUW8" s="71"/>
      <c r="RUX8" s="71"/>
      <c r="RUY8" s="71"/>
      <c r="RUZ8" s="35"/>
      <c r="RVA8" s="14"/>
      <c r="RVB8" s="71"/>
      <c r="RVC8" s="71"/>
      <c r="RVD8" s="71"/>
      <c r="RVE8" s="71"/>
      <c r="RVF8" s="71"/>
      <c r="RVG8" s="71"/>
      <c r="RVH8" s="71"/>
      <c r="RVI8" s="71"/>
      <c r="RVJ8" s="71"/>
      <c r="RVK8" s="71"/>
      <c r="RVL8" s="71"/>
      <c r="RVM8" s="35"/>
      <c r="RVN8" s="14"/>
      <c r="RVO8" s="71"/>
      <c r="RVP8" s="71"/>
      <c r="RVQ8" s="71"/>
      <c r="RVR8" s="71"/>
      <c r="RVS8" s="71"/>
      <c r="RVT8" s="71"/>
      <c r="RVU8" s="71"/>
      <c r="RVV8" s="71"/>
      <c r="RVW8" s="71"/>
      <c r="RVX8" s="71"/>
      <c r="RVY8" s="71"/>
      <c r="RVZ8" s="35"/>
      <c r="RWA8" s="14"/>
      <c r="RWB8" s="71"/>
      <c r="RWC8" s="71"/>
      <c r="RWD8" s="71"/>
      <c r="RWE8" s="71"/>
      <c r="RWF8" s="71"/>
      <c r="RWG8" s="71"/>
      <c r="RWH8" s="71"/>
      <c r="RWI8" s="71"/>
      <c r="RWJ8" s="71"/>
      <c r="RWK8" s="71"/>
      <c r="RWL8" s="71"/>
      <c r="RWM8" s="35"/>
      <c r="RWN8" s="14"/>
      <c r="RWO8" s="71"/>
      <c r="RWP8" s="71"/>
      <c r="RWQ8" s="71"/>
      <c r="RWR8" s="71"/>
      <c r="RWS8" s="71"/>
      <c r="RWT8" s="71"/>
      <c r="RWU8" s="71"/>
      <c r="RWV8" s="71"/>
      <c r="RWW8" s="71"/>
      <c r="RWX8" s="71"/>
      <c r="RWY8" s="71"/>
      <c r="RWZ8" s="35"/>
      <c r="RXA8" s="14"/>
      <c r="RXB8" s="71"/>
      <c r="RXC8" s="71"/>
      <c r="RXD8" s="71"/>
      <c r="RXE8" s="71"/>
      <c r="RXF8" s="71"/>
      <c r="RXG8" s="71"/>
      <c r="RXH8" s="71"/>
      <c r="RXI8" s="71"/>
      <c r="RXJ8" s="71"/>
      <c r="RXK8" s="71"/>
      <c r="RXL8" s="71"/>
      <c r="RXM8" s="35"/>
      <c r="RXN8" s="14"/>
      <c r="RXO8" s="71"/>
      <c r="RXP8" s="71"/>
      <c r="RXQ8" s="71"/>
      <c r="RXR8" s="71"/>
      <c r="RXS8" s="71"/>
      <c r="RXT8" s="71"/>
      <c r="RXU8" s="71"/>
      <c r="RXV8" s="71"/>
      <c r="RXW8" s="71"/>
      <c r="RXX8" s="71"/>
      <c r="RXY8" s="71"/>
      <c r="RXZ8" s="35"/>
      <c r="RYA8" s="14"/>
      <c r="RYB8" s="71"/>
      <c r="RYC8" s="71"/>
      <c r="RYD8" s="71"/>
      <c r="RYE8" s="71"/>
      <c r="RYF8" s="71"/>
      <c r="RYG8" s="71"/>
      <c r="RYH8" s="71"/>
      <c r="RYI8" s="71"/>
      <c r="RYJ8" s="71"/>
      <c r="RYK8" s="71"/>
      <c r="RYL8" s="71"/>
      <c r="RYM8" s="35"/>
      <c r="RYN8" s="14"/>
      <c r="RYO8" s="71"/>
      <c r="RYP8" s="71"/>
      <c r="RYQ8" s="71"/>
      <c r="RYR8" s="71"/>
      <c r="RYS8" s="71"/>
      <c r="RYT8" s="71"/>
      <c r="RYU8" s="71"/>
      <c r="RYV8" s="71"/>
      <c r="RYW8" s="71"/>
      <c r="RYX8" s="71"/>
      <c r="RYY8" s="71"/>
      <c r="RYZ8" s="35"/>
      <c r="RZA8" s="14"/>
      <c r="RZB8" s="71"/>
      <c r="RZC8" s="71"/>
      <c r="RZD8" s="71"/>
      <c r="RZE8" s="71"/>
      <c r="RZF8" s="71"/>
      <c r="RZG8" s="71"/>
      <c r="RZH8" s="71"/>
      <c r="RZI8" s="71"/>
      <c r="RZJ8" s="71"/>
      <c r="RZK8" s="71"/>
      <c r="RZL8" s="71"/>
      <c r="RZM8" s="35"/>
      <c r="RZN8" s="14"/>
      <c r="RZO8" s="71"/>
      <c r="RZP8" s="71"/>
      <c r="RZQ8" s="71"/>
      <c r="RZR8" s="71"/>
      <c r="RZS8" s="71"/>
      <c r="RZT8" s="71"/>
      <c r="RZU8" s="71"/>
      <c r="RZV8" s="71"/>
      <c r="RZW8" s="71"/>
      <c r="RZX8" s="71"/>
      <c r="RZY8" s="71"/>
      <c r="RZZ8" s="35"/>
      <c r="SAA8" s="14"/>
      <c r="SAB8" s="71"/>
      <c r="SAC8" s="71"/>
      <c r="SAD8" s="71"/>
      <c r="SAE8" s="71"/>
      <c r="SAF8" s="71"/>
      <c r="SAG8" s="71"/>
      <c r="SAH8" s="71"/>
      <c r="SAI8" s="71"/>
      <c r="SAJ8" s="71"/>
      <c r="SAK8" s="71"/>
      <c r="SAL8" s="71"/>
      <c r="SAM8" s="35"/>
      <c r="SAN8" s="14"/>
      <c r="SAO8" s="71"/>
      <c r="SAP8" s="71"/>
      <c r="SAQ8" s="71"/>
      <c r="SAR8" s="71"/>
      <c r="SAS8" s="71"/>
      <c r="SAT8" s="71"/>
      <c r="SAU8" s="71"/>
      <c r="SAV8" s="71"/>
      <c r="SAW8" s="71"/>
      <c r="SAX8" s="71"/>
      <c r="SAY8" s="71"/>
      <c r="SAZ8" s="35"/>
      <c r="SBA8" s="14"/>
      <c r="SBB8" s="71"/>
      <c r="SBC8" s="71"/>
      <c r="SBD8" s="71"/>
      <c r="SBE8" s="71"/>
      <c r="SBF8" s="71"/>
      <c r="SBG8" s="71"/>
      <c r="SBH8" s="71"/>
      <c r="SBI8" s="71"/>
      <c r="SBJ8" s="71"/>
      <c r="SBK8" s="71"/>
      <c r="SBL8" s="71"/>
      <c r="SBM8" s="35"/>
      <c r="SBN8" s="14"/>
      <c r="SBO8" s="71"/>
      <c r="SBP8" s="71"/>
      <c r="SBQ8" s="71"/>
      <c r="SBR8" s="71"/>
      <c r="SBS8" s="71"/>
      <c r="SBT8" s="71"/>
      <c r="SBU8" s="71"/>
      <c r="SBV8" s="71"/>
      <c r="SBW8" s="71"/>
      <c r="SBX8" s="71"/>
      <c r="SBY8" s="71"/>
      <c r="SBZ8" s="35"/>
      <c r="SCA8" s="14"/>
      <c r="SCB8" s="71"/>
      <c r="SCC8" s="71"/>
      <c r="SCD8" s="71"/>
      <c r="SCE8" s="71"/>
      <c r="SCF8" s="71"/>
      <c r="SCG8" s="71"/>
      <c r="SCH8" s="71"/>
      <c r="SCI8" s="71"/>
      <c r="SCJ8" s="71"/>
      <c r="SCK8" s="71"/>
      <c r="SCL8" s="71"/>
      <c r="SCM8" s="35"/>
      <c r="SCN8" s="14"/>
      <c r="SCO8" s="71"/>
      <c r="SCP8" s="71"/>
      <c r="SCQ8" s="71"/>
      <c r="SCR8" s="71"/>
      <c r="SCS8" s="71"/>
      <c r="SCT8" s="71"/>
      <c r="SCU8" s="71"/>
      <c r="SCV8" s="71"/>
      <c r="SCW8" s="71"/>
      <c r="SCX8" s="71"/>
      <c r="SCY8" s="71"/>
      <c r="SCZ8" s="35"/>
      <c r="SDA8" s="14"/>
      <c r="SDB8" s="71"/>
      <c r="SDC8" s="71"/>
      <c r="SDD8" s="71"/>
      <c r="SDE8" s="71"/>
      <c r="SDF8" s="71"/>
      <c r="SDG8" s="71"/>
      <c r="SDH8" s="71"/>
      <c r="SDI8" s="71"/>
      <c r="SDJ8" s="71"/>
      <c r="SDK8" s="71"/>
      <c r="SDL8" s="71"/>
      <c r="SDM8" s="35"/>
      <c r="SDN8" s="14"/>
      <c r="SDO8" s="71"/>
      <c r="SDP8" s="71"/>
      <c r="SDQ8" s="71"/>
      <c r="SDR8" s="71"/>
      <c r="SDS8" s="71"/>
      <c r="SDT8" s="71"/>
      <c r="SDU8" s="71"/>
      <c r="SDV8" s="71"/>
      <c r="SDW8" s="71"/>
      <c r="SDX8" s="71"/>
      <c r="SDY8" s="71"/>
      <c r="SDZ8" s="35"/>
      <c r="SEA8" s="14"/>
      <c r="SEB8" s="71"/>
      <c r="SEC8" s="71"/>
      <c r="SED8" s="71"/>
      <c r="SEE8" s="71"/>
      <c r="SEF8" s="71"/>
      <c r="SEG8" s="71"/>
      <c r="SEH8" s="71"/>
      <c r="SEI8" s="71"/>
      <c r="SEJ8" s="71"/>
      <c r="SEK8" s="71"/>
      <c r="SEL8" s="71"/>
      <c r="SEM8" s="35"/>
      <c r="SEN8" s="14"/>
      <c r="SEO8" s="71"/>
      <c r="SEP8" s="71"/>
      <c r="SEQ8" s="71"/>
      <c r="SER8" s="71"/>
      <c r="SES8" s="71"/>
      <c r="SET8" s="71"/>
      <c r="SEU8" s="71"/>
      <c r="SEV8" s="71"/>
      <c r="SEW8" s="71"/>
      <c r="SEX8" s="71"/>
      <c r="SEY8" s="71"/>
      <c r="SEZ8" s="35"/>
      <c r="SFA8" s="14"/>
      <c r="SFB8" s="71"/>
      <c r="SFC8" s="71"/>
      <c r="SFD8" s="71"/>
      <c r="SFE8" s="71"/>
      <c r="SFF8" s="71"/>
      <c r="SFG8" s="71"/>
      <c r="SFH8" s="71"/>
      <c r="SFI8" s="71"/>
      <c r="SFJ8" s="71"/>
      <c r="SFK8" s="71"/>
      <c r="SFL8" s="71"/>
      <c r="SFM8" s="35"/>
      <c r="SFN8" s="14"/>
      <c r="SFO8" s="71"/>
      <c r="SFP8" s="71"/>
      <c r="SFQ8" s="71"/>
      <c r="SFR8" s="71"/>
      <c r="SFS8" s="71"/>
      <c r="SFT8" s="71"/>
      <c r="SFU8" s="71"/>
      <c r="SFV8" s="71"/>
      <c r="SFW8" s="71"/>
      <c r="SFX8" s="71"/>
      <c r="SFY8" s="71"/>
      <c r="SFZ8" s="35"/>
      <c r="SGA8" s="14"/>
      <c r="SGB8" s="71"/>
      <c r="SGC8" s="71"/>
      <c r="SGD8" s="71"/>
      <c r="SGE8" s="71"/>
      <c r="SGF8" s="71"/>
      <c r="SGG8" s="71"/>
      <c r="SGH8" s="71"/>
      <c r="SGI8" s="71"/>
      <c r="SGJ8" s="71"/>
      <c r="SGK8" s="71"/>
      <c r="SGL8" s="71"/>
      <c r="SGM8" s="35"/>
      <c r="SGN8" s="14"/>
      <c r="SGO8" s="71"/>
      <c r="SGP8" s="71"/>
      <c r="SGQ8" s="71"/>
      <c r="SGR8" s="71"/>
      <c r="SGS8" s="71"/>
      <c r="SGT8" s="71"/>
      <c r="SGU8" s="71"/>
      <c r="SGV8" s="71"/>
      <c r="SGW8" s="71"/>
      <c r="SGX8" s="71"/>
      <c r="SGY8" s="71"/>
      <c r="SGZ8" s="35"/>
      <c r="SHA8" s="14"/>
      <c r="SHB8" s="71"/>
      <c r="SHC8" s="71"/>
      <c r="SHD8" s="71"/>
      <c r="SHE8" s="71"/>
      <c r="SHF8" s="71"/>
      <c r="SHG8" s="71"/>
      <c r="SHH8" s="71"/>
      <c r="SHI8" s="71"/>
      <c r="SHJ8" s="71"/>
      <c r="SHK8" s="71"/>
      <c r="SHL8" s="71"/>
      <c r="SHM8" s="35"/>
      <c r="SHN8" s="14"/>
      <c r="SHO8" s="71"/>
      <c r="SHP8" s="71"/>
      <c r="SHQ8" s="71"/>
      <c r="SHR8" s="71"/>
      <c r="SHS8" s="71"/>
      <c r="SHT8" s="71"/>
      <c r="SHU8" s="71"/>
      <c r="SHV8" s="71"/>
      <c r="SHW8" s="71"/>
      <c r="SHX8" s="71"/>
      <c r="SHY8" s="71"/>
      <c r="SHZ8" s="35"/>
      <c r="SIA8" s="14"/>
      <c r="SIB8" s="71"/>
      <c r="SIC8" s="71"/>
      <c r="SID8" s="71"/>
      <c r="SIE8" s="71"/>
      <c r="SIF8" s="71"/>
      <c r="SIG8" s="71"/>
      <c r="SIH8" s="71"/>
      <c r="SII8" s="71"/>
      <c r="SIJ8" s="71"/>
      <c r="SIK8" s="71"/>
      <c r="SIL8" s="71"/>
      <c r="SIM8" s="35"/>
      <c r="SIN8" s="14"/>
      <c r="SIO8" s="71"/>
      <c r="SIP8" s="71"/>
      <c r="SIQ8" s="71"/>
      <c r="SIR8" s="71"/>
      <c r="SIS8" s="71"/>
      <c r="SIT8" s="71"/>
      <c r="SIU8" s="71"/>
      <c r="SIV8" s="71"/>
      <c r="SIW8" s="71"/>
      <c r="SIX8" s="71"/>
      <c r="SIY8" s="71"/>
      <c r="SIZ8" s="35"/>
      <c r="SJA8" s="14"/>
      <c r="SJB8" s="71"/>
      <c r="SJC8" s="71"/>
      <c r="SJD8" s="71"/>
      <c r="SJE8" s="71"/>
      <c r="SJF8" s="71"/>
      <c r="SJG8" s="71"/>
      <c r="SJH8" s="71"/>
      <c r="SJI8" s="71"/>
      <c r="SJJ8" s="71"/>
      <c r="SJK8" s="71"/>
      <c r="SJL8" s="71"/>
      <c r="SJM8" s="35"/>
      <c r="SJN8" s="14"/>
      <c r="SJO8" s="71"/>
      <c r="SJP8" s="71"/>
      <c r="SJQ8" s="71"/>
      <c r="SJR8" s="71"/>
      <c r="SJS8" s="71"/>
      <c r="SJT8" s="71"/>
      <c r="SJU8" s="71"/>
      <c r="SJV8" s="71"/>
      <c r="SJW8" s="71"/>
      <c r="SJX8" s="71"/>
      <c r="SJY8" s="71"/>
      <c r="SJZ8" s="35"/>
      <c r="SKA8" s="14"/>
      <c r="SKB8" s="71"/>
      <c r="SKC8" s="71"/>
      <c r="SKD8" s="71"/>
      <c r="SKE8" s="71"/>
      <c r="SKF8" s="71"/>
      <c r="SKG8" s="71"/>
      <c r="SKH8" s="71"/>
      <c r="SKI8" s="71"/>
      <c r="SKJ8" s="71"/>
      <c r="SKK8" s="71"/>
      <c r="SKL8" s="71"/>
      <c r="SKM8" s="35"/>
      <c r="SKN8" s="14"/>
      <c r="SKO8" s="71"/>
      <c r="SKP8" s="71"/>
      <c r="SKQ8" s="71"/>
      <c r="SKR8" s="71"/>
      <c r="SKS8" s="71"/>
      <c r="SKT8" s="71"/>
      <c r="SKU8" s="71"/>
      <c r="SKV8" s="71"/>
      <c r="SKW8" s="71"/>
      <c r="SKX8" s="71"/>
      <c r="SKY8" s="71"/>
      <c r="SKZ8" s="35"/>
      <c r="SLA8" s="14"/>
      <c r="SLB8" s="71"/>
      <c r="SLC8" s="71"/>
      <c r="SLD8" s="71"/>
      <c r="SLE8" s="71"/>
      <c r="SLF8" s="71"/>
      <c r="SLG8" s="71"/>
      <c r="SLH8" s="71"/>
      <c r="SLI8" s="71"/>
      <c r="SLJ8" s="71"/>
      <c r="SLK8" s="71"/>
      <c r="SLL8" s="71"/>
      <c r="SLM8" s="35"/>
      <c r="SLN8" s="14"/>
      <c r="SLO8" s="71"/>
      <c r="SLP8" s="71"/>
      <c r="SLQ8" s="71"/>
      <c r="SLR8" s="71"/>
      <c r="SLS8" s="71"/>
      <c r="SLT8" s="71"/>
      <c r="SLU8" s="71"/>
      <c r="SLV8" s="71"/>
      <c r="SLW8" s="71"/>
      <c r="SLX8" s="71"/>
      <c r="SLY8" s="71"/>
      <c r="SLZ8" s="35"/>
      <c r="SMA8" s="14"/>
      <c r="SMB8" s="71"/>
      <c r="SMC8" s="71"/>
      <c r="SMD8" s="71"/>
      <c r="SME8" s="71"/>
      <c r="SMF8" s="71"/>
      <c r="SMG8" s="71"/>
      <c r="SMH8" s="71"/>
      <c r="SMI8" s="71"/>
      <c r="SMJ8" s="71"/>
      <c r="SMK8" s="71"/>
      <c r="SML8" s="71"/>
      <c r="SMM8" s="35"/>
      <c r="SMN8" s="14"/>
      <c r="SMO8" s="71"/>
      <c r="SMP8" s="71"/>
      <c r="SMQ8" s="71"/>
      <c r="SMR8" s="71"/>
      <c r="SMS8" s="71"/>
      <c r="SMT8" s="71"/>
      <c r="SMU8" s="71"/>
      <c r="SMV8" s="71"/>
      <c r="SMW8" s="71"/>
      <c r="SMX8" s="71"/>
      <c r="SMY8" s="71"/>
      <c r="SMZ8" s="35"/>
      <c r="SNA8" s="14"/>
      <c r="SNB8" s="71"/>
      <c r="SNC8" s="71"/>
      <c r="SND8" s="71"/>
      <c r="SNE8" s="71"/>
      <c r="SNF8" s="71"/>
      <c r="SNG8" s="71"/>
      <c r="SNH8" s="71"/>
      <c r="SNI8" s="71"/>
      <c r="SNJ8" s="71"/>
      <c r="SNK8" s="71"/>
      <c r="SNL8" s="71"/>
      <c r="SNM8" s="35"/>
      <c r="SNN8" s="14"/>
      <c r="SNO8" s="71"/>
      <c r="SNP8" s="71"/>
      <c r="SNQ8" s="71"/>
      <c r="SNR8" s="71"/>
      <c r="SNS8" s="71"/>
      <c r="SNT8" s="71"/>
      <c r="SNU8" s="71"/>
      <c r="SNV8" s="71"/>
      <c r="SNW8" s="71"/>
      <c r="SNX8" s="71"/>
      <c r="SNY8" s="71"/>
      <c r="SNZ8" s="35"/>
      <c r="SOA8" s="14"/>
      <c r="SOB8" s="71"/>
      <c r="SOC8" s="71"/>
      <c r="SOD8" s="71"/>
      <c r="SOE8" s="71"/>
      <c r="SOF8" s="71"/>
      <c r="SOG8" s="71"/>
      <c r="SOH8" s="71"/>
      <c r="SOI8" s="71"/>
      <c r="SOJ8" s="71"/>
      <c r="SOK8" s="71"/>
      <c r="SOL8" s="71"/>
      <c r="SOM8" s="35"/>
      <c r="SON8" s="14"/>
      <c r="SOO8" s="71"/>
      <c r="SOP8" s="71"/>
      <c r="SOQ8" s="71"/>
      <c r="SOR8" s="71"/>
      <c r="SOS8" s="71"/>
      <c r="SOT8" s="71"/>
      <c r="SOU8" s="71"/>
      <c r="SOV8" s="71"/>
      <c r="SOW8" s="71"/>
      <c r="SOX8" s="71"/>
      <c r="SOY8" s="71"/>
      <c r="SOZ8" s="35"/>
      <c r="SPA8" s="14"/>
      <c r="SPB8" s="71"/>
      <c r="SPC8" s="71"/>
      <c r="SPD8" s="71"/>
      <c r="SPE8" s="71"/>
      <c r="SPF8" s="71"/>
      <c r="SPG8" s="71"/>
      <c r="SPH8" s="71"/>
      <c r="SPI8" s="71"/>
      <c r="SPJ8" s="71"/>
      <c r="SPK8" s="71"/>
      <c r="SPL8" s="71"/>
      <c r="SPM8" s="35"/>
      <c r="SPN8" s="14"/>
      <c r="SPO8" s="71"/>
      <c r="SPP8" s="71"/>
      <c r="SPQ8" s="71"/>
      <c r="SPR8" s="71"/>
      <c r="SPS8" s="71"/>
      <c r="SPT8" s="71"/>
      <c r="SPU8" s="71"/>
      <c r="SPV8" s="71"/>
      <c r="SPW8" s="71"/>
      <c r="SPX8" s="71"/>
      <c r="SPY8" s="71"/>
      <c r="SPZ8" s="35"/>
      <c r="SQA8" s="14"/>
      <c r="SQB8" s="71"/>
      <c r="SQC8" s="71"/>
      <c r="SQD8" s="71"/>
      <c r="SQE8" s="71"/>
      <c r="SQF8" s="71"/>
      <c r="SQG8" s="71"/>
      <c r="SQH8" s="71"/>
      <c r="SQI8" s="71"/>
      <c r="SQJ8" s="71"/>
      <c r="SQK8" s="71"/>
      <c r="SQL8" s="71"/>
      <c r="SQM8" s="35"/>
      <c r="SQN8" s="14"/>
      <c r="SQO8" s="71"/>
      <c r="SQP8" s="71"/>
      <c r="SQQ8" s="71"/>
      <c r="SQR8" s="71"/>
      <c r="SQS8" s="71"/>
      <c r="SQT8" s="71"/>
      <c r="SQU8" s="71"/>
      <c r="SQV8" s="71"/>
      <c r="SQW8" s="71"/>
      <c r="SQX8" s="71"/>
      <c r="SQY8" s="71"/>
      <c r="SQZ8" s="35"/>
      <c r="SRA8" s="14"/>
      <c r="SRB8" s="71"/>
      <c r="SRC8" s="71"/>
      <c r="SRD8" s="71"/>
      <c r="SRE8" s="71"/>
      <c r="SRF8" s="71"/>
      <c r="SRG8" s="71"/>
      <c r="SRH8" s="71"/>
      <c r="SRI8" s="71"/>
      <c r="SRJ8" s="71"/>
      <c r="SRK8" s="71"/>
      <c r="SRL8" s="71"/>
      <c r="SRM8" s="35"/>
      <c r="SRN8" s="14"/>
      <c r="SRO8" s="71"/>
      <c r="SRP8" s="71"/>
      <c r="SRQ8" s="71"/>
      <c r="SRR8" s="71"/>
      <c r="SRS8" s="71"/>
      <c r="SRT8" s="71"/>
      <c r="SRU8" s="71"/>
      <c r="SRV8" s="71"/>
      <c r="SRW8" s="71"/>
      <c r="SRX8" s="71"/>
      <c r="SRY8" s="71"/>
      <c r="SRZ8" s="35"/>
      <c r="SSA8" s="14"/>
      <c r="SSB8" s="71"/>
      <c r="SSC8" s="71"/>
      <c r="SSD8" s="71"/>
      <c r="SSE8" s="71"/>
      <c r="SSF8" s="71"/>
      <c r="SSG8" s="71"/>
      <c r="SSH8" s="71"/>
      <c r="SSI8" s="71"/>
      <c r="SSJ8" s="71"/>
      <c r="SSK8" s="71"/>
      <c r="SSL8" s="71"/>
      <c r="SSM8" s="35"/>
      <c r="SSN8" s="14"/>
      <c r="SSO8" s="71"/>
      <c r="SSP8" s="71"/>
      <c r="SSQ8" s="71"/>
      <c r="SSR8" s="71"/>
      <c r="SSS8" s="71"/>
      <c r="SST8" s="71"/>
      <c r="SSU8" s="71"/>
      <c r="SSV8" s="71"/>
      <c r="SSW8" s="71"/>
      <c r="SSX8" s="71"/>
      <c r="SSY8" s="71"/>
      <c r="SSZ8" s="35"/>
      <c r="STA8" s="14"/>
      <c r="STB8" s="71"/>
      <c r="STC8" s="71"/>
      <c r="STD8" s="71"/>
      <c r="STE8" s="71"/>
      <c r="STF8" s="71"/>
      <c r="STG8" s="71"/>
      <c r="STH8" s="71"/>
      <c r="STI8" s="71"/>
      <c r="STJ8" s="71"/>
      <c r="STK8" s="71"/>
      <c r="STL8" s="71"/>
      <c r="STM8" s="35"/>
      <c r="STN8" s="14"/>
      <c r="STO8" s="71"/>
      <c r="STP8" s="71"/>
      <c r="STQ8" s="71"/>
      <c r="STR8" s="71"/>
      <c r="STS8" s="71"/>
      <c r="STT8" s="71"/>
      <c r="STU8" s="71"/>
      <c r="STV8" s="71"/>
      <c r="STW8" s="71"/>
      <c r="STX8" s="71"/>
      <c r="STY8" s="71"/>
      <c r="STZ8" s="35"/>
      <c r="SUA8" s="14"/>
      <c r="SUB8" s="71"/>
      <c r="SUC8" s="71"/>
      <c r="SUD8" s="71"/>
      <c r="SUE8" s="71"/>
      <c r="SUF8" s="71"/>
      <c r="SUG8" s="71"/>
      <c r="SUH8" s="71"/>
      <c r="SUI8" s="71"/>
      <c r="SUJ8" s="71"/>
      <c r="SUK8" s="71"/>
      <c r="SUL8" s="71"/>
      <c r="SUM8" s="35"/>
      <c r="SUN8" s="14"/>
      <c r="SUO8" s="71"/>
      <c r="SUP8" s="71"/>
      <c r="SUQ8" s="71"/>
      <c r="SUR8" s="71"/>
      <c r="SUS8" s="71"/>
      <c r="SUT8" s="71"/>
      <c r="SUU8" s="71"/>
      <c r="SUV8" s="71"/>
      <c r="SUW8" s="71"/>
      <c r="SUX8" s="71"/>
      <c r="SUY8" s="71"/>
      <c r="SUZ8" s="35"/>
      <c r="SVA8" s="14"/>
      <c r="SVB8" s="71"/>
      <c r="SVC8" s="71"/>
      <c r="SVD8" s="71"/>
      <c r="SVE8" s="71"/>
      <c r="SVF8" s="71"/>
      <c r="SVG8" s="71"/>
      <c r="SVH8" s="71"/>
      <c r="SVI8" s="71"/>
      <c r="SVJ8" s="71"/>
      <c r="SVK8" s="71"/>
      <c r="SVL8" s="71"/>
      <c r="SVM8" s="35"/>
      <c r="SVN8" s="14"/>
      <c r="SVO8" s="71"/>
      <c r="SVP8" s="71"/>
      <c r="SVQ8" s="71"/>
      <c r="SVR8" s="71"/>
      <c r="SVS8" s="71"/>
      <c r="SVT8" s="71"/>
      <c r="SVU8" s="71"/>
      <c r="SVV8" s="71"/>
      <c r="SVW8" s="71"/>
      <c r="SVX8" s="71"/>
      <c r="SVY8" s="71"/>
      <c r="SVZ8" s="35"/>
      <c r="SWA8" s="14"/>
      <c r="SWB8" s="71"/>
      <c r="SWC8" s="71"/>
      <c r="SWD8" s="71"/>
      <c r="SWE8" s="71"/>
      <c r="SWF8" s="71"/>
      <c r="SWG8" s="71"/>
      <c r="SWH8" s="71"/>
      <c r="SWI8" s="71"/>
      <c r="SWJ8" s="71"/>
      <c r="SWK8" s="71"/>
      <c r="SWL8" s="71"/>
      <c r="SWM8" s="35"/>
      <c r="SWN8" s="14"/>
      <c r="SWO8" s="71"/>
      <c r="SWP8" s="71"/>
      <c r="SWQ8" s="71"/>
      <c r="SWR8" s="71"/>
      <c r="SWS8" s="71"/>
      <c r="SWT8" s="71"/>
      <c r="SWU8" s="71"/>
      <c r="SWV8" s="71"/>
      <c r="SWW8" s="71"/>
      <c r="SWX8" s="71"/>
      <c r="SWY8" s="71"/>
      <c r="SWZ8" s="35"/>
      <c r="SXA8" s="14"/>
      <c r="SXB8" s="71"/>
      <c r="SXC8" s="71"/>
      <c r="SXD8" s="71"/>
      <c r="SXE8" s="71"/>
      <c r="SXF8" s="71"/>
      <c r="SXG8" s="71"/>
      <c r="SXH8" s="71"/>
      <c r="SXI8" s="71"/>
      <c r="SXJ8" s="71"/>
      <c r="SXK8" s="71"/>
      <c r="SXL8" s="71"/>
      <c r="SXM8" s="35"/>
      <c r="SXN8" s="14"/>
      <c r="SXO8" s="71"/>
      <c r="SXP8" s="71"/>
      <c r="SXQ8" s="71"/>
      <c r="SXR8" s="71"/>
      <c r="SXS8" s="71"/>
      <c r="SXT8" s="71"/>
      <c r="SXU8" s="71"/>
      <c r="SXV8" s="71"/>
      <c r="SXW8" s="71"/>
      <c r="SXX8" s="71"/>
      <c r="SXY8" s="71"/>
      <c r="SXZ8" s="35"/>
      <c r="SYA8" s="14"/>
      <c r="SYB8" s="71"/>
      <c r="SYC8" s="71"/>
      <c r="SYD8" s="71"/>
      <c r="SYE8" s="71"/>
      <c r="SYF8" s="71"/>
      <c r="SYG8" s="71"/>
      <c r="SYH8" s="71"/>
      <c r="SYI8" s="71"/>
      <c r="SYJ8" s="71"/>
      <c r="SYK8" s="71"/>
      <c r="SYL8" s="71"/>
      <c r="SYM8" s="35"/>
      <c r="SYN8" s="14"/>
      <c r="SYO8" s="71"/>
      <c r="SYP8" s="71"/>
      <c r="SYQ8" s="71"/>
      <c r="SYR8" s="71"/>
      <c r="SYS8" s="71"/>
      <c r="SYT8" s="71"/>
      <c r="SYU8" s="71"/>
      <c r="SYV8" s="71"/>
      <c r="SYW8" s="71"/>
      <c r="SYX8" s="71"/>
      <c r="SYY8" s="71"/>
      <c r="SYZ8" s="35"/>
      <c r="SZA8" s="14"/>
      <c r="SZB8" s="71"/>
      <c r="SZC8" s="71"/>
      <c r="SZD8" s="71"/>
      <c r="SZE8" s="71"/>
      <c r="SZF8" s="71"/>
      <c r="SZG8" s="71"/>
      <c r="SZH8" s="71"/>
      <c r="SZI8" s="71"/>
      <c r="SZJ8" s="71"/>
      <c r="SZK8" s="71"/>
      <c r="SZL8" s="71"/>
      <c r="SZM8" s="35"/>
      <c r="SZN8" s="14"/>
      <c r="SZO8" s="71"/>
      <c r="SZP8" s="71"/>
      <c r="SZQ8" s="71"/>
      <c r="SZR8" s="71"/>
      <c r="SZS8" s="71"/>
      <c r="SZT8" s="71"/>
      <c r="SZU8" s="71"/>
      <c r="SZV8" s="71"/>
      <c r="SZW8" s="71"/>
      <c r="SZX8" s="71"/>
      <c r="SZY8" s="71"/>
      <c r="SZZ8" s="35"/>
      <c r="TAA8" s="14"/>
      <c r="TAB8" s="71"/>
      <c r="TAC8" s="71"/>
      <c r="TAD8" s="71"/>
      <c r="TAE8" s="71"/>
      <c r="TAF8" s="71"/>
      <c r="TAG8" s="71"/>
      <c r="TAH8" s="71"/>
      <c r="TAI8" s="71"/>
      <c r="TAJ8" s="71"/>
      <c r="TAK8" s="71"/>
      <c r="TAL8" s="71"/>
      <c r="TAM8" s="35"/>
      <c r="TAN8" s="14"/>
      <c r="TAO8" s="71"/>
      <c r="TAP8" s="71"/>
      <c r="TAQ8" s="71"/>
      <c r="TAR8" s="71"/>
      <c r="TAS8" s="71"/>
      <c r="TAT8" s="71"/>
      <c r="TAU8" s="71"/>
      <c r="TAV8" s="71"/>
      <c r="TAW8" s="71"/>
      <c r="TAX8" s="71"/>
      <c r="TAY8" s="71"/>
      <c r="TAZ8" s="35"/>
      <c r="TBA8" s="14"/>
      <c r="TBB8" s="71"/>
      <c r="TBC8" s="71"/>
      <c r="TBD8" s="71"/>
      <c r="TBE8" s="71"/>
      <c r="TBF8" s="71"/>
      <c r="TBG8" s="71"/>
      <c r="TBH8" s="71"/>
      <c r="TBI8" s="71"/>
      <c r="TBJ8" s="71"/>
      <c r="TBK8" s="71"/>
      <c r="TBL8" s="71"/>
      <c r="TBM8" s="35"/>
      <c r="TBN8" s="14"/>
      <c r="TBO8" s="71"/>
      <c r="TBP8" s="71"/>
      <c r="TBQ8" s="71"/>
      <c r="TBR8" s="71"/>
      <c r="TBS8" s="71"/>
      <c r="TBT8" s="71"/>
      <c r="TBU8" s="71"/>
      <c r="TBV8" s="71"/>
      <c r="TBW8" s="71"/>
      <c r="TBX8" s="71"/>
      <c r="TBY8" s="71"/>
      <c r="TBZ8" s="35"/>
      <c r="TCA8" s="14"/>
      <c r="TCB8" s="71"/>
      <c r="TCC8" s="71"/>
      <c r="TCD8" s="71"/>
      <c r="TCE8" s="71"/>
      <c r="TCF8" s="71"/>
      <c r="TCG8" s="71"/>
      <c r="TCH8" s="71"/>
      <c r="TCI8" s="71"/>
      <c r="TCJ8" s="71"/>
      <c r="TCK8" s="71"/>
      <c r="TCL8" s="71"/>
      <c r="TCM8" s="35"/>
      <c r="TCN8" s="14"/>
      <c r="TCO8" s="71"/>
      <c r="TCP8" s="71"/>
      <c r="TCQ8" s="71"/>
      <c r="TCR8" s="71"/>
      <c r="TCS8" s="71"/>
      <c r="TCT8" s="71"/>
      <c r="TCU8" s="71"/>
      <c r="TCV8" s="71"/>
      <c r="TCW8" s="71"/>
      <c r="TCX8" s="71"/>
      <c r="TCY8" s="71"/>
      <c r="TCZ8" s="35"/>
      <c r="TDA8" s="14"/>
      <c r="TDB8" s="71"/>
      <c r="TDC8" s="71"/>
      <c r="TDD8" s="71"/>
      <c r="TDE8" s="71"/>
      <c r="TDF8" s="71"/>
      <c r="TDG8" s="71"/>
      <c r="TDH8" s="71"/>
      <c r="TDI8" s="71"/>
      <c r="TDJ8" s="71"/>
      <c r="TDK8" s="71"/>
      <c r="TDL8" s="71"/>
      <c r="TDM8" s="35"/>
      <c r="TDN8" s="14"/>
      <c r="TDO8" s="71"/>
      <c r="TDP8" s="71"/>
      <c r="TDQ8" s="71"/>
      <c r="TDR8" s="71"/>
      <c r="TDS8" s="71"/>
      <c r="TDT8" s="71"/>
      <c r="TDU8" s="71"/>
      <c r="TDV8" s="71"/>
      <c r="TDW8" s="71"/>
      <c r="TDX8" s="71"/>
      <c r="TDY8" s="71"/>
      <c r="TDZ8" s="35"/>
      <c r="TEA8" s="14"/>
      <c r="TEB8" s="71"/>
      <c r="TEC8" s="71"/>
      <c r="TED8" s="71"/>
      <c r="TEE8" s="71"/>
      <c r="TEF8" s="71"/>
      <c r="TEG8" s="71"/>
      <c r="TEH8" s="71"/>
      <c r="TEI8" s="71"/>
      <c r="TEJ8" s="71"/>
      <c r="TEK8" s="71"/>
      <c r="TEL8" s="71"/>
      <c r="TEM8" s="35"/>
      <c r="TEN8" s="14"/>
      <c r="TEO8" s="71"/>
      <c r="TEP8" s="71"/>
      <c r="TEQ8" s="71"/>
      <c r="TER8" s="71"/>
      <c r="TES8" s="71"/>
      <c r="TET8" s="71"/>
      <c r="TEU8" s="71"/>
      <c r="TEV8" s="71"/>
      <c r="TEW8" s="71"/>
      <c r="TEX8" s="71"/>
      <c r="TEY8" s="71"/>
      <c r="TEZ8" s="35"/>
      <c r="TFA8" s="14"/>
      <c r="TFB8" s="71"/>
      <c r="TFC8" s="71"/>
      <c r="TFD8" s="71"/>
      <c r="TFE8" s="71"/>
      <c r="TFF8" s="71"/>
      <c r="TFG8" s="71"/>
      <c r="TFH8" s="71"/>
      <c r="TFI8" s="71"/>
      <c r="TFJ8" s="71"/>
      <c r="TFK8" s="71"/>
      <c r="TFL8" s="71"/>
      <c r="TFM8" s="35"/>
      <c r="TFN8" s="14"/>
      <c r="TFO8" s="71"/>
      <c r="TFP8" s="71"/>
      <c r="TFQ8" s="71"/>
      <c r="TFR8" s="71"/>
      <c r="TFS8" s="71"/>
      <c r="TFT8" s="71"/>
      <c r="TFU8" s="71"/>
      <c r="TFV8" s="71"/>
      <c r="TFW8" s="71"/>
      <c r="TFX8" s="71"/>
      <c r="TFY8" s="71"/>
      <c r="TFZ8" s="35"/>
      <c r="TGA8" s="14"/>
      <c r="TGB8" s="71"/>
      <c r="TGC8" s="71"/>
      <c r="TGD8" s="71"/>
      <c r="TGE8" s="71"/>
      <c r="TGF8" s="71"/>
      <c r="TGG8" s="71"/>
      <c r="TGH8" s="71"/>
      <c r="TGI8" s="71"/>
      <c r="TGJ8" s="71"/>
      <c r="TGK8" s="71"/>
      <c r="TGL8" s="71"/>
      <c r="TGM8" s="35"/>
      <c r="TGN8" s="14"/>
      <c r="TGO8" s="71"/>
      <c r="TGP8" s="71"/>
      <c r="TGQ8" s="71"/>
      <c r="TGR8" s="71"/>
      <c r="TGS8" s="71"/>
      <c r="TGT8" s="71"/>
      <c r="TGU8" s="71"/>
      <c r="TGV8" s="71"/>
      <c r="TGW8" s="71"/>
      <c r="TGX8" s="71"/>
      <c r="TGY8" s="71"/>
      <c r="TGZ8" s="35"/>
      <c r="THA8" s="14"/>
      <c r="THB8" s="71"/>
      <c r="THC8" s="71"/>
      <c r="THD8" s="71"/>
      <c r="THE8" s="71"/>
      <c r="THF8" s="71"/>
      <c r="THG8" s="71"/>
      <c r="THH8" s="71"/>
      <c r="THI8" s="71"/>
      <c r="THJ8" s="71"/>
      <c r="THK8" s="71"/>
      <c r="THL8" s="71"/>
      <c r="THM8" s="35"/>
      <c r="THN8" s="14"/>
      <c r="THO8" s="71"/>
      <c r="THP8" s="71"/>
      <c r="THQ8" s="71"/>
      <c r="THR8" s="71"/>
      <c r="THS8" s="71"/>
      <c r="THT8" s="71"/>
      <c r="THU8" s="71"/>
      <c r="THV8" s="71"/>
      <c r="THW8" s="71"/>
      <c r="THX8" s="71"/>
      <c r="THY8" s="71"/>
      <c r="THZ8" s="35"/>
      <c r="TIA8" s="14"/>
      <c r="TIB8" s="71"/>
      <c r="TIC8" s="71"/>
      <c r="TID8" s="71"/>
      <c r="TIE8" s="71"/>
      <c r="TIF8" s="71"/>
      <c r="TIG8" s="71"/>
      <c r="TIH8" s="71"/>
      <c r="TII8" s="71"/>
      <c r="TIJ8" s="71"/>
      <c r="TIK8" s="71"/>
      <c r="TIL8" s="71"/>
      <c r="TIM8" s="35"/>
      <c r="TIN8" s="14"/>
      <c r="TIO8" s="71"/>
      <c r="TIP8" s="71"/>
      <c r="TIQ8" s="71"/>
      <c r="TIR8" s="71"/>
      <c r="TIS8" s="71"/>
      <c r="TIT8" s="71"/>
      <c r="TIU8" s="71"/>
      <c r="TIV8" s="71"/>
      <c r="TIW8" s="71"/>
      <c r="TIX8" s="71"/>
      <c r="TIY8" s="71"/>
      <c r="TIZ8" s="35"/>
      <c r="TJA8" s="14"/>
      <c r="TJB8" s="71"/>
      <c r="TJC8" s="71"/>
      <c r="TJD8" s="71"/>
      <c r="TJE8" s="71"/>
      <c r="TJF8" s="71"/>
      <c r="TJG8" s="71"/>
      <c r="TJH8" s="71"/>
      <c r="TJI8" s="71"/>
      <c r="TJJ8" s="71"/>
      <c r="TJK8" s="71"/>
      <c r="TJL8" s="71"/>
      <c r="TJM8" s="35"/>
      <c r="TJN8" s="14"/>
      <c r="TJO8" s="71"/>
      <c r="TJP8" s="71"/>
      <c r="TJQ8" s="71"/>
      <c r="TJR8" s="71"/>
      <c r="TJS8" s="71"/>
      <c r="TJT8" s="71"/>
      <c r="TJU8" s="71"/>
      <c r="TJV8" s="71"/>
      <c r="TJW8" s="71"/>
      <c r="TJX8" s="71"/>
      <c r="TJY8" s="71"/>
      <c r="TJZ8" s="35"/>
      <c r="TKA8" s="14"/>
      <c r="TKB8" s="71"/>
      <c r="TKC8" s="71"/>
      <c r="TKD8" s="71"/>
      <c r="TKE8" s="71"/>
      <c r="TKF8" s="71"/>
      <c r="TKG8" s="71"/>
      <c r="TKH8" s="71"/>
      <c r="TKI8" s="71"/>
      <c r="TKJ8" s="71"/>
      <c r="TKK8" s="71"/>
      <c r="TKL8" s="71"/>
      <c r="TKM8" s="35"/>
      <c r="TKN8" s="14"/>
      <c r="TKO8" s="71"/>
      <c r="TKP8" s="71"/>
      <c r="TKQ8" s="71"/>
      <c r="TKR8" s="71"/>
      <c r="TKS8" s="71"/>
      <c r="TKT8" s="71"/>
      <c r="TKU8" s="71"/>
      <c r="TKV8" s="71"/>
      <c r="TKW8" s="71"/>
      <c r="TKX8" s="71"/>
      <c r="TKY8" s="71"/>
      <c r="TKZ8" s="35"/>
      <c r="TLA8" s="14"/>
      <c r="TLB8" s="71"/>
      <c r="TLC8" s="71"/>
      <c r="TLD8" s="71"/>
      <c r="TLE8" s="71"/>
      <c r="TLF8" s="71"/>
      <c r="TLG8" s="71"/>
      <c r="TLH8" s="71"/>
      <c r="TLI8" s="71"/>
      <c r="TLJ8" s="71"/>
      <c r="TLK8" s="71"/>
      <c r="TLL8" s="71"/>
      <c r="TLM8" s="35"/>
      <c r="TLN8" s="14"/>
      <c r="TLO8" s="71"/>
      <c r="TLP8" s="71"/>
      <c r="TLQ8" s="71"/>
      <c r="TLR8" s="71"/>
      <c r="TLS8" s="71"/>
      <c r="TLT8" s="71"/>
      <c r="TLU8" s="71"/>
      <c r="TLV8" s="71"/>
      <c r="TLW8" s="71"/>
      <c r="TLX8" s="71"/>
      <c r="TLY8" s="71"/>
      <c r="TLZ8" s="35"/>
      <c r="TMA8" s="14"/>
      <c r="TMB8" s="71"/>
      <c r="TMC8" s="71"/>
      <c r="TMD8" s="71"/>
      <c r="TME8" s="71"/>
      <c r="TMF8" s="71"/>
      <c r="TMG8" s="71"/>
      <c r="TMH8" s="71"/>
      <c r="TMI8" s="71"/>
      <c r="TMJ8" s="71"/>
      <c r="TMK8" s="71"/>
      <c r="TML8" s="71"/>
      <c r="TMM8" s="35"/>
      <c r="TMN8" s="14"/>
      <c r="TMO8" s="71"/>
      <c r="TMP8" s="71"/>
      <c r="TMQ8" s="71"/>
      <c r="TMR8" s="71"/>
      <c r="TMS8" s="71"/>
      <c r="TMT8" s="71"/>
      <c r="TMU8" s="71"/>
      <c r="TMV8" s="71"/>
      <c r="TMW8" s="71"/>
      <c r="TMX8" s="71"/>
      <c r="TMY8" s="71"/>
      <c r="TMZ8" s="35"/>
      <c r="TNA8" s="14"/>
      <c r="TNB8" s="71"/>
      <c r="TNC8" s="71"/>
      <c r="TND8" s="71"/>
      <c r="TNE8" s="71"/>
      <c r="TNF8" s="71"/>
      <c r="TNG8" s="71"/>
      <c r="TNH8" s="71"/>
      <c r="TNI8" s="71"/>
      <c r="TNJ8" s="71"/>
      <c r="TNK8" s="71"/>
      <c r="TNL8" s="71"/>
      <c r="TNM8" s="35"/>
      <c r="TNN8" s="14"/>
      <c r="TNO8" s="71"/>
      <c r="TNP8" s="71"/>
      <c r="TNQ8" s="71"/>
      <c r="TNR8" s="71"/>
      <c r="TNS8" s="71"/>
      <c r="TNT8" s="71"/>
      <c r="TNU8" s="71"/>
      <c r="TNV8" s="71"/>
      <c r="TNW8" s="71"/>
      <c r="TNX8" s="71"/>
      <c r="TNY8" s="71"/>
      <c r="TNZ8" s="35"/>
      <c r="TOA8" s="14"/>
      <c r="TOB8" s="71"/>
      <c r="TOC8" s="71"/>
      <c r="TOD8" s="71"/>
      <c r="TOE8" s="71"/>
      <c r="TOF8" s="71"/>
      <c r="TOG8" s="71"/>
      <c r="TOH8" s="71"/>
      <c r="TOI8" s="71"/>
      <c r="TOJ8" s="71"/>
      <c r="TOK8" s="71"/>
      <c r="TOL8" s="71"/>
      <c r="TOM8" s="35"/>
      <c r="TON8" s="14"/>
      <c r="TOO8" s="71"/>
      <c r="TOP8" s="71"/>
      <c r="TOQ8" s="71"/>
      <c r="TOR8" s="71"/>
      <c r="TOS8" s="71"/>
      <c r="TOT8" s="71"/>
      <c r="TOU8" s="71"/>
      <c r="TOV8" s="71"/>
      <c r="TOW8" s="71"/>
      <c r="TOX8" s="71"/>
      <c r="TOY8" s="71"/>
      <c r="TOZ8" s="35"/>
      <c r="TPA8" s="14"/>
      <c r="TPB8" s="71"/>
      <c r="TPC8" s="71"/>
      <c r="TPD8" s="71"/>
      <c r="TPE8" s="71"/>
      <c r="TPF8" s="71"/>
      <c r="TPG8" s="71"/>
      <c r="TPH8" s="71"/>
      <c r="TPI8" s="71"/>
      <c r="TPJ8" s="71"/>
      <c r="TPK8" s="71"/>
      <c r="TPL8" s="71"/>
      <c r="TPM8" s="35"/>
      <c r="TPN8" s="14"/>
      <c r="TPO8" s="71"/>
      <c r="TPP8" s="71"/>
      <c r="TPQ8" s="71"/>
      <c r="TPR8" s="71"/>
      <c r="TPS8" s="71"/>
      <c r="TPT8" s="71"/>
      <c r="TPU8" s="71"/>
      <c r="TPV8" s="71"/>
      <c r="TPW8" s="71"/>
      <c r="TPX8" s="71"/>
      <c r="TPY8" s="71"/>
      <c r="TPZ8" s="35"/>
      <c r="TQA8" s="14"/>
      <c r="TQB8" s="71"/>
      <c r="TQC8" s="71"/>
      <c r="TQD8" s="71"/>
      <c r="TQE8" s="71"/>
      <c r="TQF8" s="71"/>
      <c r="TQG8" s="71"/>
      <c r="TQH8" s="71"/>
      <c r="TQI8" s="71"/>
      <c r="TQJ8" s="71"/>
      <c r="TQK8" s="71"/>
      <c r="TQL8" s="71"/>
      <c r="TQM8" s="35"/>
      <c r="TQN8" s="14"/>
      <c r="TQO8" s="71"/>
      <c r="TQP8" s="71"/>
      <c r="TQQ8" s="71"/>
      <c r="TQR8" s="71"/>
      <c r="TQS8" s="71"/>
      <c r="TQT8" s="71"/>
      <c r="TQU8" s="71"/>
      <c r="TQV8" s="71"/>
      <c r="TQW8" s="71"/>
      <c r="TQX8" s="71"/>
      <c r="TQY8" s="71"/>
      <c r="TQZ8" s="35"/>
      <c r="TRA8" s="14"/>
      <c r="TRB8" s="71"/>
      <c r="TRC8" s="71"/>
      <c r="TRD8" s="71"/>
      <c r="TRE8" s="71"/>
      <c r="TRF8" s="71"/>
      <c r="TRG8" s="71"/>
      <c r="TRH8" s="71"/>
      <c r="TRI8" s="71"/>
      <c r="TRJ8" s="71"/>
      <c r="TRK8" s="71"/>
      <c r="TRL8" s="71"/>
      <c r="TRM8" s="35"/>
      <c r="TRN8" s="14"/>
      <c r="TRO8" s="71"/>
      <c r="TRP8" s="71"/>
      <c r="TRQ8" s="71"/>
      <c r="TRR8" s="71"/>
      <c r="TRS8" s="71"/>
      <c r="TRT8" s="71"/>
      <c r="TRU8" s="71"/>
      <c r="TRV8" s="71"/>
      <c r="TRW8" s="71"/>
      <c r="TRX8" s="71"/>
      <c r="TRY8" s="71"/>
      <c r="TRZ8" s="35"/>
      <c r="TSA8" s="14"/>
      <c r="TSB8" s="71"/>
      <c r="TSC8" s="71"/>
      <c r="TSD8" s="71"/>
      <c r="TSE8" s="71"/>
      <c r="TSF8" s="71"/>
      <c r="TSG8" s="71"/>
      <c r="TSH8" s="71"/>
      <c r="TSI8" s="71"/>
      <c r="TSJ8" s="71"/>
      <c r="TSK8" s="71"/>
      <c r="TSL8" s="71"/>
      <c r="TSM8" s="35"/>
      <c r="TSN8" s="14"/>
      <c r="TSO8" s="71"/>
      <c r="TSP8" s="71"/>
      <c r="TSQ8" s="71"/>
      <c r="TSR8" s="71"/>
      <c r="TSS8" s="71"/>
      <c r="TST8" s="71"/>
      <c r="TSU8" s="71"/>
      <c r="TSV8" s="71"/>
      <c r="TSW8" s="71"/>
      <c r="TSX8" s="71"/>
      <c r="TSY8" s="71"/>
      <c r="TSZ8" s="35"/>
      <c r="TTA8" s="14"/>
      <c r="TTB8" s="71"/>
      <c r="TTC8" s="71"/>
      <c r="TTD8" s="71"/>
      <c r="TTE8" s="71"/>
      <c r="TTF8" s="71"/>
      <c r="TTG8" s="71"/>
      <c r="TTH8" s="71"/>
      <c r="TTI8" s="71"/>
      <c r="TTJ8" s="71"/>
      <c r="TTK8" s="71"/>
      <c r="TTL8" s="71"/>
      <c r="TTM8" s="35"/>
      <c r="TTN8" s="14"/>
      <c r="TTO8" s="71"/>
      <c r="TTP8" s="71"/>
      <c r="TTQ8" s="71"/>
      <c r="TTR8" s="71"/>
      <c r="TTS8" s="71"/>
      <c r="TTT8" s="71"/>
      <c r="TTU8" s="71"/>
      <c r="TTV8" s="71"/>
      <c r="TTW8" s="71"/>
      <c r="TTX8" s="71"/>
      <c r="TTY8" s="71"/>
      <c r="TTZ8" s="35"/>
      <c r="TUA8" s="14"/>
      <c r="TUB8" s="71"/>
      <c r="TUC8" s="71"/>
      <c r="TUD8" s="71"/>
      <c r="TUE8" s="71"/>
      <c r="TUF8" s="71"/>
      <c r="TUG8" s="71"/>
      <c r="TUH8" s="71"/>
      <c r="TUI8" s="71"/>
      <c r="TUJ8" s="71"/>
      <c r="TUK8" s="71"/>
      <c r="TUL8" s="71"/>
      <c r="TUM8" s="35"/>
      <c r="TUN8" s="14"/>
      <c r="TUO8" s="71"/>
      <c r="TUP8" s="71"/>
      <c r="TUQ8" s="71"/>
      <c r="TUR8" s="71"/>
      <c r="TUS8" s="71"/>
      <c r="TUT8" s="71"/>
      <c r="TUU8" s="71"/>
      <c r="TUV8" s="71"/>
      <c r="TUW8" s="71"/>
      <c r="TUX8" s="71"/>
      <c r="TUY8" s="71"/>
      <c r="TUZ8" s="35"/>
      <c r="TVA8" s="14"/>
      <c r="TVB8" s="71"/>
      <c r="TVC8" s="71"/>
      <c r="TVD8" s="71"/>
      <c r="TVE8" s="71"/>
      <c r="TVF8" s="71"/>
      <c r="TVG8" s="71"/>
      <c r="TVH8" s="71"/>
      <c r="TVI8" s="71"/>
      <c r="TVJ8" s="71"/>
      <c r="TVK8" s="71"/>
      <c r="TVL8" s="71"/>
      <c r="TVM8" s="35"/>
      <c r="TVN8" s="14"/>
      <c r="TVO8" s="71"/>
      <c r="TVP8" s="71"/>
      <c r="TVQ8" s="71"/>
      <c r="TVR8" s="71"/>
      <c r="TVS8" s="71"/>
      <c r="TVT8" s="71"/>
      <c r="TVU8" s="71"/>
      <c r="TVV8" s="71"/>
      <c r="TVW8" s="71"/>
      <c r="TVX8" s="71"/>
      <c r="TVY8" s="71"/>
      <c r="TVZ8" s="35"/>
      <c r="TWA8" s="14"/>
      <c r="TWB8" s="71"/>
      <c r="TWC8" s="71"/>
      <c r="TWD8" s="71"/>
      <c r="TWE8" s="71"/>
      <c r="TWF8" s="71"/>
      <c r="TWG8" s="71"/>
      <c r="TWH8" s="71"/>
      <c r="TWI8" s="71"/>
      <c r="TWJ8" s="71"/>
      <c r="TWK8" s="71"/>
      <c r="TWL8" s="71"/>
      <c r="TWM8" s="35"/>
      <c r="TWN8" s="14"/>
      <c r="TWO8" s="71"/>
      <c r="TWP8" s="71"/>
      <c r="TWQ8" s="71"/>
      <c r="TWR8" s="71"/>
      <c r="TWS8" s="71"/>
      <c r="TWT8" s="71"/>
      <c r="TWU8" s="71"/>
      <c r="TWV8" s="71"/>
      <c r="TWW8" s="71"/>
      <c r="TWX8" s="71"/>
      <c r="TWY8" s="71"/>
      <c r="TWZ8" s="35"/>
      <c r="TXA8" s="14"/>
      <c r="TXB8" s="71"/>
      <c r="TXC8" s="71"/>
      <c r="TXD8" s="71"/>
      <c r="TXE8" s="71"/>
      <c r="TXF8" s="71"/>
      <c r="TXG8" s="71"/>
      <c r="TXH8" s="71"/>
      <c r="TXI8" s="71"/>
      <c r="TXJ8" s="71"/>
      <c r="TXK8" s="71"/>
      <c r="TXL8" s="71"/>
      <c r="TXM8" s="35"/>
      <c r="TXN8" s="14"/>
      <c r="TXO8" s="71"/>
      <c r="TXP8" s="71"/>
      <c r="TXQ8" s="71"/>
      <c r="TXR8" s="71"/>
      <c r="TXS8" s="71"/>
      <c r="TXT8" s="71"/>
      <c r="TXU8" s="71"/>
      <c r="TXV8" s="71"/>
      <c r="TXW8" s="71"/>
      <c r="TXX8" s="71"/>
      <c r="TXY8" s="71"/>
      <c r="TXZ8" s="35"/>
      <c r="TYA8" s="14"/>
      <c r="TYB8" s="71"/>
      <c r="TYC8" s="71"/>
      <c r="TYD8" s="71"/>
      <c r="TYE8" s="71"/>
      <c r="TYF8" s="71"/>
      <c r="TYG8" s="71"/>
      <c r="TYH8" s="71"/>
      <c r="TYI8" s="71"/>
      <c r="TYJ8" s="71"/>
      <c r="TYK8" s="71"/>
      <c r="TYL8" s="71"/>
      <c r="TYM8" s="35"/>
      <c r="TYN8" s="14"/>
      <c r="TYO8" s="71"/>
      <c r="TYP8" s="71"/>
      <c r="TYQ8" s="71"/>
      <c r="TYR8" s="71"/>
      <c r="TYS8" s="71"/>
      <c r="TYT8" s="71"/>
      <c r="TYU8" s="71"/>
      <c r="TYV8" s="71"/>
      <c r="TYW8" s="71"/>
      <c r="TYX8" s="71"/>
      <c r="TYY8" s="71"/>
      <c r="TYZ8" s="35"/>
      <c r="TZA8" s="14"/>
      <c r="TZB8" s="71"/>
      <c r="TZC8" s="71"/>
      <c r="TZD8" s="71"/>
      <c r="TZE8" s="71"/>
      <c r="TZF8" s="71"/>
      <c r="TZG8" s="71"/>
      <c r="TZH8" s="71"/>
      <c r="TZI8" s="71"/>
      <c r="TZJ8" s="71"/>
      <c r="TZK8" s="71"/>
      <c r="TZL8" s="71"/>
      <c r="TZM8" s="35"/>
      <c r="TZN8" s="14"/>
      <c r="TZO8" s="71"/>
      <c r="TZP8" s="71"/>
      <c r="TZQ8" s="71"/>
      <c r="TZR8" s="71"/>
      <c r="TZS8" s="71"/>
      <c r="TZT8" s="71"/>
      <c r="TZU8" s="71"/>
      <c r="TZV8" s="71"/>
      <c r="TZW8" s="71"/>
      <c r="TZX8" s="71"/>
      <c r="TZY8" s="71"/>
      <c r="TZZ8" s="35"/>
      <c r="UAA8" s="14"/>
      <c r="UAB8" s="71"/>
      <c r="UAC8" s="71"/>
      <c r="UAD8" s="71"/>
      <c r="UAE8" s="71"/>
      <c r="UAF8" s="71"/>
      <c r="UAG8" s="71"/>
      <c r="UAH8" s="71"/>
      <c r="UAI8" s="71"/>
      <c r="UAJ8" s="71"/>
      <c r="UAK8" s="71"/>
      <c r="UAL8" s="71"/>
      <c r="UAM8" s="35"/>
      <c r="UAN8" s="14"/>
      <c r="UAO8" s="71"/>
      <c r="UAP8" s="71"/>
      <c r="UAQ8" s="71"/>
      <c r="UAR8" s="71"/>
      <c r="UAS8" s="71"/>
      <c r="UAT8" s="71"/>
      <c r="UAU8" s="71"/>
      <c r="UAV8" s="71"/>
      <c r="UAW8" s="71"/>
      <c r="UAX8" s="71"/>
      <c r="UAY8" s="71"/>
      <c r="UAZ8" s="35"/>
      <c r="UBA8" s="14"/>
      <c r="UBB8" s="71"/>
      <c r="UBC8" s="71"/>
      <c r="UBD8" s="71"/>
      <c r="UBE8" s="71"/>
      <c r="UBF8" s="71"/>
      <c r="UBG8" s="71"/>
      <c r="UBH8" s="71"/>
      <c r="UBI8" s="71"/>
      <c r="UBJ8" s="71"/>
      <c r="UBK8" s="71"/>
      <c r="UBL8" s="71"/>
      <c r="UBM8" s="35"/>
      <c r="UBN8" s="14"/>
      <c r="UBO8" s="71"/>
      <c r="UBP8" s="71"/>
      <c r="UBQ8" s="71"/>
      <c r="UBR8" s="71"/>
      <c r="UBS8" s="71"/>
      <c r="UBT8" s="71"/>
      <c r="UBU8" s="71"/>
      <c r="UBV8" s="71"/>
      <c r="UBW8" s="71"/>
      <c r="UBX8" s="71"/>
      <c r="UBY8" s="71"/>
      <c r="UBZ8" s="35"/>
      <c r="UCA8" s="14"/>
      <c r="UCB8" s="71"/>
      <c r="UCC8" s="71"/>
      <c r="UCD8" s="71"/>
      <c r="UCE8" s="71"/>
      <c r="UCF8" s="71"/>
      <c r="UCG8" s="71"/>
      <c r="UCH8" s="71"/>
      <c r="UCI8" s="71"/>
      <c r="UCJ8" s="71"/>
      <c r="UCK8" s="71"/>
      <c r="UCL8" s="71"/>
      <c r="UCM8" s="35"/>
      <c r="UCN8" s="14"/>
      <c r="UCO8" s="71"/>
      <c r="UCP8" s="71"/>
      <c r="UCQ8" s="71"/>
      <c r="UCR8" s="71"/>
      <c r="UCS8" s="71"/>
      <c r="UCT8" s="71"/>
      <c r="UCU8" s="71"/>
      <c r="UCV8" s="71"/>
      <c r="UCW8" s="71"/>
      <c r="UCX8" s="71"/>
      <c r="UCY8" s="71"/>
      <c r="UCZ8" s="35"/>
      <c r="UDA8" s="14"/>
      <c r="UDB8" s="71"/>
      <c r="UDC8" s="71"/>
      <c r="UDD8" s="71"/>
      <c r="UDE8" s="71"/>
      <c r="UDF8" s="71"/>
      <c r="UDG8" s="71"/>
      <c r="UDH8" s="71"/>
      <c r="UDI8" s="71"/>
      <c r="UDJ8" s="71"/>
      <c r="UDK8" s="71"/>
      <c r="UDL8" s="71"/>
      <c r="UDM8" s="35"/>
      <c r="UDN8" s="14"/>
      <c r="UDO8" s="71"/>
      <c r="UDP8" s="71"/>
      <c r="UDQ8" s="71"/>
      <c r="UDR8" s="71"/>
      <c r="UDS8" s="71"/>
      <c r="UDT8" s="71"/>
      <c r="UDU8" s="71"/>
      <c r="UDV8" s="71"/>
      <c r="UDW8" s="71"/>
      <c r="UDX8" s="71"/>
      <c r="UDY8" s="71"/>
      <c r="UDZ8" s="35"/>
      <c r="UEA8" s="14"/>
      <c r="UEB8" s="71"/>
      <c r="UEC8" s="71"/>
      <c r="UED8" s="71"/>
      <c r="UEE8" s="71"/>
      <c r="UEF8" s="71"/>
      <c r="UEG8" s="71"/>
      <c r="UEH8" s="71"/>
      <c r="UEI8" s="71"/>
      <c r="UEJ8" s="71"/>
      <c r="UEK8" s="71"/>
      <c r="UEL8" s="71"/>
      <c r="UEM8" s="35"/>
      <c r="UEN8" s="14"/>
      <c r="UEO8" s="71"/>
      <c r="UEP8" s="71"/>
      <c r="UEQ8" s="71"/>
      <c r="UER8" s="71"/>
      <c r="UES8" s="71"/>
      <c r="UET8" s="71"/>
      <c r="UEU8" s="71"/>
      <c r="UEV8" s="71"/>
      <c r="UEW8" s="71"/>
      <c r="UEX8" s="71"/>
      <c r="UEY8" s="71"/>
      <c r="UEZ8" s="35"/>
      <c r="UFA8" s="14"/>
      <c r="UFB8" s="71"/>
      <c r="UFC8" s="71"/>
      <c r="UFD8" s="71"/>
      <c r="UFE8" s="71"/>
      <c r="UFF8" s="71"/>
      <c r="UFG8" s="71"/>
      <c r="UFH8" s="71"/>
      <c r="UFI8" s="71"/>
      <c r="UFJ8" s="71"/>
      <c r="UFK8" s="71"/>
      <c r="UFL8" s="71"/>
      <c r="UFM8" s="35"/>
      <c r="UFN8" s="14"/>
      <c r="UFO8" s="71"/>
      <c r="UFP8" s="71"/>
      <c r="UFQ8" s="71"/>
      <c r="UFR8" s="71"/>
      <c r="UFS8" s="71"/>
      <c r="UFT8" s="71"/>
      <c r="UFU8" s="71"/>
      <c r="UFV8" s="71"/>
      <c r="UFW8" s="71"/>
      <c r="UFX8" s="71"/>
      <c r="UFY8" s="71"/>
      <c r="UFZ8" s="35"/>
      <c r="UGA8" s="14"/>
      <c r="UGB8" s="71"/>
      <c r="UGC8" s="71"/>
      <c r="UGD8" s="71"/>
      <c r="UGE8" s="71"/>
      <c r="UGF8" s="71"/>
      <c r="UGG8" s="71"/>
      <c r="UGH8" s="71"/>
      <c r="UGI8" s="71"/>
      <c r="UGJ8" s="71"/>
      <c r="UGK8" s="71"/>
      <c r="UGL8" s="71"/>
      <c r="UGM8" s="35"/>
      <c r="UGN8" s="14"/>
      <c r="UGO8" s="71"/>
      <c r="UGP8" s="71"/>
      <c r="UGQ8" s="71"/>
      <c r="UGR8" s="71"/>
      <c r="UGS8" s="71"/>
      <c r="UGT8" s="71"/>
      <c r="UGU8" s="71"/>
      <c r="UGV8" s="71"/>
      <c r="UGW8" s="71"/>
      <c r="UGX8" s="71"/>
      <c r="UGY8" s="71"/>
      <c r="UGZ8" s="35"/>
      <c r="UHA8" s="14"/>
      <c r="UHB8" s="71"/>
      <c r="UHC8" s="71"/>
      <c r="UHD8" s="71"/>
      <c r="UHE8" s="71"/>
      <c r="UHF8" s="71"/>
      <c r="UHG8" s="71"/>
      <c r="UHH8" s="71"/>
      <c r="UHI8" s="71"/>
      <c r="UHJ8" s="71"/>
      <c r="UHK8" s="71"/>
      <c r="UHL8" s="71"/>
      <c r="UHM8" s="35"/>
      <c r="UHN8" s="14"/>
      <c r="UHO8" s="71"/>
      <c r="UHP8" s="71"/>
      <c r="UHQ8" s="71"/>
      <c r="UHR8" s="71"/>
      <c r="UHS8" s="71"/>
      <c r="UHT8" s="71"/>
      <c r="UHU8" s="71"/>
      <c r="UHV8" s="71"/>
      <c r="UHW8" s="71"/>
      <c r="UHX8" s="71"/>
      <c r="UHY8" s="71"/>
      <c r="UHZ8" s="35"/>
      <c r="UIA8" s="14"/>
      <c r="UIB8" s="71"/>
      <c r="UIC8" s="71"/>
      <c r="UID8" s="71"/>
      <c r="UIE8" s="71"/>
      <c r="UIF8" s="71"/>
      <c r="UIG8" s="71"/>
      <c r="UIH8" s="71"/>
      <c r="UII8" s="71"/>
      <c r="UIJ8" s="71"/>
      <c r="UIK8" s="71"/>
      <c r="UIL8" s="71"/>
      <c r="UIM8" s="35"/>
      <c r="UIN8" s="14"/>
      <c r="UIO8" s="71"/>
      <c r="UIP8" s="71"/>
      <c r="UIQ8" s="71"/>
      <c r="UIR8" s="71"/>
      <c r="UIS8" s="71"/>
      <c r="UIT8" s="71"/>
      <c r="UIU8" s="71"/>
      <c r="UIV8" s="71"/>
      <c r="UIW8" s="71"/>
      <c r="UIX8" s="71"/>
      <c r="UIY8" s="71"/>
      <c r="UIZ8" s="35"/>
      <c r="UJA8" s="14"/>
      <c r="UJB8" s="71"/>
      <c r="UJC8" s="71"/>
      <c r="UJD8" s="71"/>
      <c r="UJE8" s="71"/>
      <c r="UJF8" s="71"/>
      <c r="UJG8" s="71"/>
      <c r="UJH8" s="71"/>
      <c r="UJI8" s="71"/>
      <c r="UJJ8" s="71"/>
      <c r="UJK8" s="71"/>
      <c r="UJL8" s="71"/>
      <c r="UJM8" s="35"/>
      <c r="UJN8" s="14"/>
      <c r="UJO8" s="71"/>
      <c r="UJP8" s="71"/>
      <c r="UJQ8" s="71"/>
      <c r="UJR8" s="71"/>
      <c r="UJS8" s="71"/>
      <c r="UJT8" s="71"/>
      <c r="UJU8" s="71"/>
      <c r="UJV8" s="71"/>
      <c r="UJW8" s="71"/>
      <c r="UJX8" s="71"/>
      <c r="UJY8" s="71"/>
      <c r="UJZ8" s="35"/>
      <c r="UKA8" s="14"/>
      <c r="UKB8" s="71"/>
      <c r="UKC8" s="71"/>
      <c r="UKD8" s="71"/>
      <c r="UKE8" s="71"/>
      <c r="UKF8" s="71"/>
      <c r="UKG8" s="71"/>
      <c r="UKH8" s="71"/>
      <c r="UKI8" s="71"/>
      <c r="UKJ8" s="71"/>
      <c r="UKK8" s="71"/>
      <c r="UKL8" s="71"/>
      <c r="UKM8" s="35"/>
      <c r="UKN8" s="14"/>
      <c r="UKO8" s="71"/>
      <c r="UKP8" s="71"/>
      <c r="UKQ8" s="71"/>
      <c r="UKR8" s="71"/>
      <c r="UKS8" s="71"/>
      <c r="UKT8" s="71"/>
      <c r="UKU8" s="71"/>
      <c r="UKV8" s="71"/>
      <c r="UKW8" s="71"/>
      <c r="UKX8" s="71"/>
      <c r="UKY8" s="71"/>
      <c r="UKZ8" s="35"/>
      <c r="ULA8" s="14"/>
      <c r="ULB8" s="71"/>
      <c r="ULC8" s="71"/>
      <c r="ULD8" s="71"/>
      <c r="ULE8" s="71"/>
      <c r="ULF8" s="71"/>
      <c r="ULG8" s="71"/>
      <c r="ULH8" s="71"/>
      <c r="ULI8" s="71"/>
      <c r="ULJ8" s="71"/>
      <c r="ULK8" s="71"/>
      <c r="ULL8" s="71"/>
      <c r="ULM8" s="35"/>
      <c r="ULN8" s="14"/>
      <c r="ULO8" s="71"/>
      <c r="ULP8" s="71"/>
      <c r="ULQ8" s="71"/>
      <c r="ULR8" s="71"/>
      <c r="ULS8" s="71"/>
      <c r="ULT8" s="71"/>
      <c r="ULU8" s="71"/>
      <c r="ULV8" s="71"/>
      <c r="ULW8" s="71"/>
      <c r="ULX8" s="71"/>
      <c r="ULY8" s="71"/>
      <c r="ULZ8" s="35"/>
      <c r="UMA8" s="14"/>
      <c r="UMB8" s="71"/>
      <c r="UMC8" s="71"/>
      <c r="UMD8" s="71"/>
      <c r="UME8" s="71"/>
      <c r="UMF8" s="71"/>
      <c r="UMG8" s="71"/>
      <c r="UMH8" s="71"/>
      <c r="UMI8" s="71"/>
      <c r="UMJ8" s="71"/>
      <c r="UMK8" s="71"/>
      <c r="UML8" s="71"/>
      <c r="UMM8" s="35"/>
      <c r="UMN8" s="14"/>
      <c r="UMO8" s="71"/>
      <c r="UMP8" s="71"/>
      <c r="UMQ8" s="71"/>
      <c r="UMR8" s="71"/>
      <c r="UMS8" s="71"/>
      <c r="UMT8" s="71"/>
      <c r="UMU8" s="71"/>
      <c r="UMV8" s="71"/>
      <c r="UMW8" s="71"/>
      <c r="UMX8" s="71"/>
      <c r="UMY8" s="71"/>
      <c r="UMZ8" s="35"/>
      <c r="UNA8" s="14"/>
      <c r="UNB8" s="71"/>
      <c r="UNC8" s="71"/>
      <c r="UND8" s="71"/>
      <c r="UNE8" s="71"/>
      <c r="UNF8" s="71"/>
      <c r="UNG8" s="71"/>
      <c r="UNH8" s="71"/>
      <c r="UNI8" s="71"/>
      <c r="UNJ8" s="71"/>
      <c r="UNK8" s="71"/>
      <c r="UNL8" s="71"/>
      <c r="UNM8" s="35"/>
      <c r="UNN8" s="14"/>
      <c r="UNO8" s="71"/>
      <c r="UNP8" s="71"/>
      <c r="UNQ8" s="71"/>
      <c r="UNR8" s="71"/>
      <c r="UNS8" s="71"/>
      <c r="UNT8" s="71"/>
      <c r="UNU8" s="71"/>
      <c r="UNV8" s="71"/>
      <c r="UNW8" s="71"/>
      <c r="UNX8" s="71"/>
      <c r="UNY8" s="71"/>
      <c r="UNZ8" s="35"/>
      <c r="UOA8" s="14"/>
      <c r="UOB8" s="71"/>
      <c r="UOC8" s="71"/>
      <c r="UOD8" s="71"/>
      <c r="UOE8" s="71"/>
      <c r="UOF8" s="71"/>
      <c r="UOG8" s="71"/>
      <c r="UOH8" s="71"/>
      <c r="UOI8" s="71"/>
      <c r="UOJ8" s="71"/>
      <c r="UOK8" s="71"/>
      <c r="UOL8" s="71"/>
      <c r="UOM8" s="35"/>
      <c r="UON8" s="14"/>
      <c r="UOO8" s="71"/>
      <c r="UOP8" s="71"/>
      <c r="UOQ8" s="71"/>
      <c r="UOR8" s="71"/>
      <c r="UOS8" s="71"/>
      <c r="UOT8" s="71"/>
      <c r="UOU8" s="71"/>
      <c r="UOV8" s="71"/>
      <c r="UOW8" s="71"/>
      <c r="UOX8" s="71"/>
      <c r="UOY8" s="71"/>
      <c r="UOZ8" s="35"/>
      <c r="UPA8" s="14"/>
      <c r="UPB8" s="71"/>
      <c r="UPC8" s="71"/>
      <c r="UPD8" s="71"/>
      <c r="UPE8" s="71"/>
      <c r="UPF8" s="71"/>
      <c r="UPG8" s="71"/>
      <c r="UPH8" s="71"/>
      <c r="UPI8" s="71"/>
      <c r="UPJ8" s="71"/>
      <c r="UPK8" s="71"/>
      <c r="UPL8" s="71"/>
      <c r="UPM8" s="35"/>
      <c r="UPN8" s="14"/>
      <c r="UPO8" s="71"/>
      <c r="UPP8" s="71"/>
      <c r="UPQ8" s="71"/>
      <c r="UPR8" s="71"/>
      <c r="UPS8" s="71"/>
      <c r="UPT8" s="71"/>
      <c r="UPU8" s="71"/>
      <c r="UPV8" s="71"/>
      <c r="UPW8" s="71"/>
      <c r="UPX8" s="71"/>
      <c r="UPY8" s="71"/>
      <c r="UPZ8" s="35"/>
      <c r="UQA8" s="14"/>
      <c r="UQB8" s="71"/>
      <c r="UQC8" s="71"/>
      <c r="UQD8" s="71"/>
      <c r="UQE8" s="71"/>
      <c r="UQF8" s="71"/>
      <c r="UQG8" s="71"/>
      <c r="UQH8" s="71"/>
      <c r="UQI8" s="71"/>
      <c r="UQJ8" s="71"/>
      <c r="UQK8" s="71"/>
      <c r="UQL8" s="71"/>
      <c r="UQM8" s="35"/>
      <c r="UQN8" s="14"/>
      <c r="UQO8" s="71"/>
      <c r="UQP8" s="71"/>
      <c r="UQQ8" s="71"/>
      <c r="UQR8" s="71"/>
      <c r="UQS8" s="71"/>
      <c r="UQT8" s="71"/>
      <c r="UQU8" s="71"/>
      <c r="UQV8" s="71"/>
      <c r="UQW8" s="71"/>
      <c r="UQX8" s="71"/>
      <c r="UQY8" s="71"/>
      <c r="UQZ8" s="35"/>
      <c r="URA8" s="14"/>
      <c r="URB8" s="71"/>
      <c r="URC8" s="71"/>
      <c r="URD8" s="71"/>
      <c r="URE8" s="71"/>
      <c r="URF8" s="71"/>
      <c r="URG8" s="71"/>
      <c r="URH8" s="71"/>
      <c r="URI8" s="71"/>
      <c r="URJ8" s="71"/>
      <c r="URK8" s="71"/>
      <c r="URL8" s="71"/>
      <c r="URM8" s="35"/>
      <c r="URN8" s="14"/>
      <c r="URO8" s="71"/>
      <c r="URP8" s="71"/>
      <c r="URQ8" s="71"/>
      <c r="URR8" s="71"/>
      <c r="URS8" s="71"/>
      <c r="URT8" s="71"/>
      <c r="URU8" s="71"/>
      <c r="URV8" s="71"/>
      <c r="URW8" s="71"/>
      <c r="URX8" s="71"/>
      <c r="URY8" s="71"/>
      <c r="URZ8" s="35"/>
      <c r="USA8" s="14"/>
      <c r="USB8" s="71"/>
      <c r="USC8" s="71"/>
      <c r="USD8" s="71"/>
      <c r="USE8" s="71"/>
      <c r="USF8" s="71"/>
      <c r="USG8" s="71"/>
      <c r="USH8" s="71"/>
      <c r="USI8" s="71"/>
      <c r="USJ8" s="71"/>
      <c r="USK8" s="71"/>
      <c r="USL8" s="71"/>
      <c r="USM8" s="35"/>
      <c r="USN8" s="14"/>
      <c r="USO8" s="71"/>
      <c r="USP8" s="71"/>
      <c r="USQ8" s="71"/>
      <c r="USR8" s="71"/>
      <c r="USS8" s="71"/>
      <c r="UST8" s="71"/>
      <c r="USU8" s="71"/>
      <c r="USV8" s="71"/>
      <c r="USW8" s="71"/>
      <c r="USX8" s="71"/>
      <c r="USY8" s="71"/>
      <c r="USZ8" s="35"/>
      <c r="UTA8" s="14"/>
      <c r="UTB8" s="71"/>
      <c r="UTC8" s="71"/>
      <c r="UTD8" s="71"/>
      <c r="UTE8" s="71"/>
      <c r="UTF8" s="71"/>
      <c r="UTG8" s="71"/>
      <c r="UTH8" s="71"/>
      <c r="UTI8" s="71"/>
      <c r="UTJ8" s="71"/>
      <c r="UTK8" s="71"/>
      <c r="UTL8" s="71"/>
      <c r="UTM8" s="35"/>
      <c r="UTN8" s="14"/>
      <c r="UTO8" s="71"/>
      <c r="UTP8" s="71"/>
      <c r="UTQ8" s="71"/>
      <c r="UTR8" s="71"/>
      <c r="UTS8" s="71"/>
      <c r="UTT8" s="71"/>
      <c r="UTU8" s="71"/>
      <c r="UTV8" s="71"/>
      <c r="UTW8" s="71"/>
      <c r="UTX8" s="71"/>
      <c r="UTY8" s="71"/>
      <c r="UTZ8" s="35"/>
      <c r="UUA8" s="14"/>
      <c r="UUB8" s="71"/>
      <c r="UUC8" s="71"/>
      <c r="UUD8" s="71"/>
      <c r="UUE8" s="71"/>
      <c r="UUF8" s="71"/>
      <c r="UUG8" s="71"/>
      <c r="UUH8" s="71"/>
      <c r="UUI8" s="71"/>
      <c r="UUJ8" s="71"/>
      <c r="UUK8" s="71"/>
      <c r="UUL8" s="71"/>
      <c r="UUM8" s="35"/>
      <c r="UUN8" s="14"/>
      <c r="UUO8" s="71"/>
      <c r="UUP8" s="71"/>
      <c r="UUQ8" s="71"/>
      <c r="UUR8" s="71"/>
      <c r="UUS8" s="71"/>
      <c r="UUT8" s="71"/>
      <c r="UUU8" s="71"/>
      <c r="UUV8" s="71"/>
      <c r="UUW8" s="71"/>
      <c r="UUX8" s="71"/>
      <c r="UUY8" s="71"/>
      <c r="UUZ8" s="35"/>
      <c r="UVA8" s="14"/>
      <c r="UVB8" s="71"/>
      <c r="UVC8" s="71"/>
      <c r="UVD8" s="71"/>
      <c r="UVE8" s="71"/>
      <c r="UVF8" s="71"/>
      <c r="UVG8" s="71"/>
      <c r="UVH8" s="71"/>
      <c r="UVI8" s="71"/>
      <c r="UVJ8" s="71"/>
      <c r="UVK8" s="71"/>
      <c r="UVL8" s="71"/>
      <c r="UVM8" s="35"/>
      <c r="UVN8" s="14"/>
      <c r="UVO8" s="71"/>
      <c r="UVP8" s="71"/>
      <c r="UVQ8" s="71"/>
      <c r="UVR8" s="71"/>
      <c r="UVS8" s="71"/>
      <c r="UVT8" s="71"/>
      <c r="UVU8" s="71"/>
      <c r="UVV8" s="71"/>
      <c r="UVW8" s="71"/>
      <c r="UVX8" s="71"/>
      <c r="UVY8" s="71"/>
      <c r="UVZ8" s="35"/>
      <c r="UWA8" s="14"/>
      <c r="UWB8" s="71"/>
      <c r="UWC8" s="71"/>
      <c r="UWD8" s="71"/>
      <c r="UWE8" s="71"/>
      <c r="UWF8" s="71"/>
      <c r="UWG8" s="71"/>
      <c r="UWH8" s="71"/>
      <c r="UWI8" s="71"/>
      <c r="UWJ8" s="71"/>
      <c r="UWK8" s="71"/>
      <c r="UWL8" s="71"/>
      <c r="UWM8" s="35"/>
      <c r="UWN8" s="14"/>
      <c r="UWO8" s="71"/>
      <c r="UWP8" s="71"/>
      <c r="UWQ8" s="71"/>
      <c r="UWR8" s="71"/>
      <c r="UWS8" s="71"/>
      <c r="UWT8" s="71"/>
      <c r="UWU8" s="71"/>
      <c r="UWV8" s="71"/>
      <c r="UWW8" s="71"/>
      <c r="UWX8" s="71"/>
      <c r="UWY8" s="71"/>
      <c r="UWZ8" s="35"/>
      <c r="UXA8" s="14"/>
      <c r="UXB8" s="71"/>
      <c r="UXC8" s="71"/>
      <c r="UXD8" s="71"/>
      <c r="UXE8" s="71"/>
      <c r="UXF8" s="71"/>
      <c r="UXG8" s="71"/>
      <c r="UXH8" s="71"/>
      <c r="UXI8" s="71"/>
      <c r="UXJ8" s="71"/>
      <c r="UXK8" s="71"/>
      <c r="UXL8" s="71"/>
      <c r="UXM8" s="35"/>
      <c r="UXN8" s="14"/>
      <c r="UXO8" s="71"/>
      <c r="UXP8" s="71"/>
      <c r="UXQ8" s="71"/>
      <c r="UXR8" s="71"/>
      <c r="UXS8" s="71"/>
      <c r="UXT8" s="71"/>
      <c r="UXU8" s="71"/>
      <c r="UXV8" s="71"/>
      <c r="UXW8" s="71"/>
      <c r="UXX8" s="71"/>
      <c r="UXY8" s="71"/>
      <c r="UXZ8" s="35"/>
      <c r="UYA8" s="14"/>
      <c r="UYB8" s="71"/>
      <c r="UYC8" s="71"/>
      <c r="UYD8" s="71"/>
      <c r="UYE8" s="71"/>
      <c r="UYF8" s="71"/>
      <c r="UYG8" s="71"/>
      <c r="UYH8" s="71"/>
      <c r="UYI8" s="71"/>
      <c r="UYJ8" s="71"/>
      <c r="UYK8" s="71"/>
      <c r="UYL8" s="71"/>
      <c r="UYM8" s="35"/>
      <c r="UYN8" s="14"/>
      <c r="UYO8" s="71"/>
      <c r="UYP8" s="71"/>
      <c r="UYQ8" s="71"/>
      <c r="UYR8" s="71"/>
      <c r="UYS8" s="71"/>
      <c r="UYT8" s="71"/>
      <c r="UYU8" s="71"/>
      <c r="UYV8" s="71"/>
      <c r="UYW8" s="71"/>
      <c r="UYX8" s="71"/>
      <c r="UYY8" s="71"/>
      <c r="UYZ8" s="35"/>
      <c r="UZA8" s="14"/>
      <c r="UZB8" s="71"/>
      <c r="UZC8" s="71"/>
      <c r="UZD8" s="71"/>
      <c r="UZE8" s="71"/>
      <c r="UZF8" s="71"/>
      <c r="UZG8" s="71"/>
      <c r="UZH8" s="71"/>
      <c r="UZI8" s="71"/>
      <c r="UZJ8" s="71"/>
      <c r="UZK8" s="71"/>
      <c r="UZL8" s="71"/>
      <c r="UZM8" s="35"/>
      <c r="UZN8" s="14"/>
      <c r="UZO8" s="71"/>
      <c r="UZP8" s="71"/>
      <c r="UZQ8" s="71"/>
      <c r="UZR8" s="71"/>
      <c r="UZS8" s="71"/>
      <c r="UZT8" s="71"/>
      <c r="UZU8" s="71"/>
      <c r="UZV8" s="71"/>
      <c r="UZW8" s="71"/>
      <c r="UZX8" s="71"/>
      <c r="UZY8" s="71"/>
      <c r="UZZ8" s="35"/>
      <c r="VAA8" s="14"/>
      <c r="VAB8" s="71"/>
      <c r="VAC8" s="71"/>
      <c r="VAD8" s="71"/>
      <c r="VAE8" s="71"/>
      <c r="VAF8" s="71"/>
      <c r="VAG8" s="71"/>
      <c r="VAH8" s="71"/>
      <c r="VAI8" s="71"/>
      <c r="VAJ8" s="71"/>
      <c r="VAK8" s="71"/>
      <c r="VAL8" s="71"/>
      <c r="VAM8" s="35"/>
      <c r="VAN8" s="14"/>
      <c r="VAO8" s="71"/>
      <c r="VAP8" s="71"/>
      <c r="VAQ8" s="71"/>
      <c r="VAR8" s="71"/>
      <c r="VAS8" s="71"/>
      <c r="VAT8" s="71"/>
      <c r="VAU8" s="71"/>
      <c r="VAV8" s="71"/>
      <c r="VAW8" s="71"/>
      <c r="VAX8" s="71"/>
      <c r="VAY8" s="71"/>
      <c r="VAZ8" s="35"/>
      <c r="VBA8" s="14"/>
      <c r="VBB8" s="71"/>
      <c r="VBC8" s="71"/>
      <c r="VBD8" s="71"/>
      <c r="VBE8" s="71"/>
      <c r="VBF8" s="71"/>
      <c r="VBG8" s="71"/>
      <c r="VBH8" s="71"/>
      <c r="VBI8" s="71"/>
      <c r="VBJ8" s="71"/>
      <c r="VBK8" s="71"/>
      <c r="VBL8" s="71"/>
      <c r="VBM8" s="35"/>
      <c r="VBN8" s="14"/>
      <c r="VBO8" s="71"/>
      <c r="VBP8" s="71"/>
      <c r="VBQ8" s="71"/>
      <c r="VBR8" s="71"/>
      <c r="VBS8" s="71"/>
      <c r="VBT8" s="71"/>
      <c r="VBU8" s="71"/>
      <c r="VBV8" s="71"/>
      <c r="VBW8" s="71"/>
      <c r="VBX8" s="71"/>
      <c r="VBY8" s="71"/>
      <c r="VBZ8" s="35"/>
      <c r="VCA8" s="14"/>
      <c r="VCB8" s="71"/>
      <c r="VCC8" s="71"/>
      <c r="VCD8" s="71"/>
      <c r="VCE8" s="71"/>
      <c r="VCF8" s="71"/>
      <c r="VCG8" s="71"/>
      <c r="VCH8" s="71"/>
      <c r="VCI8" s="71"/>
      <c r="VCJ8" s="71"/>
      <c r="VCK8" s="71"/>
      <c r="VCL8" s="71"/>
      <c r="VCM8" s="35"/>
      <c r="VCN8" s="14"/>
      <c r="VCO8" s="71"/>
      <c r="VCP8" s="71"/>
      <c r="VCQ8" s="71"/>
      <c r="VCR8" s="71"/>
      <c r="VCS8" s="71"/>
      <c r="VCT8" s="71"/>
      <c r="VCU8" s="71"/>
      <c r="VCV8" s="71"/>
      <c r="VCW8" s="71"/>
      <c r="VCX8" s="71"/>
      <c r="VCY8" s="71"/>
      <c r="VCZ8" s="35"/>
      <c r="VDA8" s="14"/>
      <c r="VDB8" s="71"/>
      <c r="VDC8" s="71"/>
      <c r="VDD8" s="71"/>
      <c r="VDE8" s="71"/>
      <c r="VDF8" s="71"/>
      <c r="VDG8" s="71"/>
      <c r="VDH8" s="71"/>
      <c r="VDI8" s="71"/>
      <c r="VDJ8" s="71"/>
      <c r="VDK8" s="71"/>
      <c r="VDL8" s="71"/>
      <c r="VDM8" s="35"/>
      <c r="VDN8" s="14"/>
      <c r="VDO8" s="71"/>
      <c r="VDP8" s="71"/>
      <c r="VDQ8" s="71"/>
      <c r="VDR8" s="71"/>
      <c r="VDS8" s="71"/>
      <c r="VDT8" s="71"/>
      <c r="VDU8" s="71"/>
      <c r="VDV8" s="71"/>
      <c r="VDW8" s="71"/>
      <c r="VDX8" s="71"/>
      <c r="VDY8" s="71"/>
      <c r="VDZ8" s="35"/>
      <c r="VEA8" s="14"/>
      <c r="VEB8" s="71"/>
      <c r="VEC8" s="71"/>
      <c r="VED8" s="71"/>
      <c r="VEE8" s="71"/>
      <c r="VEF8" s="71"/>
      <c r="VEG8" s="71"/>
      <c r="VEH8" s="71"/>
      <c r="VEI8" s="71"/>
      <c r="VEJ8" s="71"/>
      <c r="VEK8" s="71"/>
      <c r="VEL8" s="71"/>
      <c r="VEM8" s="35"/>
      <c r="VEN8" s="14"/>
      <c r="VEO8" s="71"/>
      <c r="VEP8" s="71"/>
      <c r="VEQ8" s="71"/>
      <c r="VER8" s="71"/>
      <c r="VES8" s="71"/>
      <c r="VET8" s="71"/>
      <c r="VEU8" s="71"/>
      <c r="VEV8" s="71"/>
      <c r="VEW8" s="71"/>
      <c r="VEX8" s="71"/>
      <c r="VEY8" s="71"/>
      <c r="VEZ8" s="35"/>
      <c r="VFA8" s="14"/>
      <c r="VFB8" s="71"/>
      <c r="VFC8" s="71"/>
      <c r="VFD8" s="71"/>
      <c r="VFE8" s="71"/>
      <c r="VFF8" s="71"/>
      <c r="VFG8" s="71"/>
      <c r="VFH8" s="71"/>
      <c r="VFI8" s="71"/>
      <c r="VFJ8" s="71"/>
      <c r="VFK8" s="71"/>
      <c r="VFL8" s="71"/>
      <c r="VFM8" s="35"/>
      <c r="VFN8" s="14"/>
      <c r="VFO8" s="71"/>
      <c r="VFP8" s="71"/>
      <c r="VFQ8" s="71"/>
      <c r="VFR8" s="71"/>
      <c r="VFS8" s="71"/>
      <c r="VFT8" s="71"/>
      <c r="VFU8" s="71"/>
      <c r="VFV8" s="71"/>
      <c r="VFW8" s="71"/>
      <c r="VFX8" s="71"/>
      <c r="VFY8" s="71"/>
      <c r="VFZ8" s="35"/>
      <c r="VGA8" s="14"/>
      <c r="VGB8" s="71"/>
      <c r="VGC8" s="71"/>
      <c r="VGD8" s="71"/>
      <c r="VGE8" s="71"/>
      <c r="VGF8" s="71"/>
      <c r="VGG8" s="71"/>
      <c r="VGH8" s="71"/>
      <c r="VGI8" s="71"/>
      <c r="VGJ8" s="71"/>
      <c r="VGK8" s="71"/>
      <c r="VGL8" s="71"/>
      <c r="VGM8" s="35"/>
      <c r="VGN8" s="14"/>
      <c r="VGO8" s="71"/>
      <c r="VGP8" s="71"/>
      <c r="VGQ8" s="71"/>
      <c r="VGR8" s="71"/>
      <c r="VGS8" s="71"/>
      <c r="VGT8" s="71"/>
      <c r="VGU8" s="71"/>
      <c r="VGV8" s="71"/>
      <c r="VGW8" s="71"/>
      <c r="VGX8" s="71"/>
      <c r="VGY8" s="71"/>
      <c r="VGZ8" s="35"/>
      <c r="VHA8" s="14"/>
      <c r="VHB8" s="71"/>
      <c r="VHC8" s="71"/>
      <c r="VHD8" s="71"/>
      <c r="VHE8" s="71"/>
      <c r="VHF8" s="71"/>
      <c r="VHG8" s="71"/>
      <c r="VHH8" s="71"/>
      <c r="VHI8" s="71"/>
      <c r="VHJ8" s="71"/>
      <c r="VHK8" s="71"/>
      <c r="VHL8" s="71"/>
      <c r="VHM8" s="35"/>
      <c r="VHN8" s="14"/>
      <c r="VHO8" s="71"/>
      <c r="VHP8" s="71"/>
      <c r="VHQ8" s="71"/>
      <c r="VHR8" s="71"/>
      <c r="VHS8" s="71"/>
      <c r="VHT8" s="71"/>
      <c r="VHU8" s="71"/>
      <c r="VHV8" s="71"/>
      <c r="VHW8" s="71"/>
      <c r="VHX8" s="71"/>
      <c r="VHY8" s="71"/>
      <c r="VHZ8" s="35"/>
      <c r="VIA8" s="14"/>
      <c r="VIB8" s="71"/>
      <c r="VIC8" s="71"/>
      <c r="VID8" s="71"/>
      <c r="VIE8" s="71"/>
      <c r="VIF8" s="71"/>
      <c r="VIG8" s="71"/>
      <c r="VIH8" s="71"/>
      <c r="VII8" s="71"/>
      <c r="VIJ8" s="71"/>
      <c r="VIK8" s="71"/>
      <c r="VIL8" s="71"/>
      <c r="VIM8" s="35"/>
      <c r="VIN8" s="14"/>
      <c r="VIO8" s="71"/>
      <c r="VIP8" s="71"/>
      <c r="VIQ8" s="71"/>
      <c r="VIR8" s="71"/>
      <c r="VIS8" s="71"/>
      <c r="VIT8" s="71"/>
      <c r="VIU8" s="71"/>
      <c r="VIV8" s="71"/>
      <c r="VIW8" s="71"/>
      <c r="VIX8" s="71"/>
      <c r="VIY8" s="71"/>
      <c r="VIZ8" s="35"/>
      <c r="VJA8" s="14"/>
      <c r="VJB8" s="71"/>
      <c r="VJC8" s="71"/>
      <c r="VJD8" s="71"/>
      <c r="VJE8" s="71"/>
      <c r="VJF8" s="71"/>
      <c r="VJG8" s="71"/>
      <c r="VJH8" s="71"/>
      <c r="VJI8" s="71"/>
      <c r="VJJ8" s="71"/>
      <c r="VJK8" s="71"/>
      <c r="VJL8" s="71"/>
      <c r="VJM8" s="35"/>
      <c r="VJN8" s="14"/>
      <c r="VJO8" s="71"/>
      <c r="VJP8" s="71"/>
      <c r="VJQ8" s="71"/>
      <c r="VJR8" s="71"/>
      <c r="VJS8" s="71"/>
      <c r="VJT8" s="71"/>
      <c r="VJU8" s="71"/>
      <c r="VJV8" s="71"/>
      <c r="VJW8" s="71"/>
      <c r="VJX8" s="71"/>
      <c r="VJY8" s="71"/>
      <c r="VJZ8" s="35"/>
      <c r="VKA8" s="14"/>
      <c r="VKB8" s="71"/>
      <c r="VKC8" s="71"/>
      <c r="VKD8" s="71"/>
      <c r="VKE8" s="71"/>
      <c r="VKF8" s="71"/>
      <c r="VKG8" s="71"/>
      <c r="VKH8" s="71"/>
      <c r="VKI8" s="71"/>
      <c r="VKJ8" s="71"/>
      <c r="VKK8" s="71"/>
      <c r="VKL8" s="71"/>
      <c r="VKM8" s="35"/>
      <c r="VKN8" s="14"/>
      <c r="VKO8" s="71"/>
      <c r="VKP8" s="71"/>
      <c r="VKQ8" s="71"/>
      <c r="VKR8" s="71"/>
      <c r="VKS8" s="71"/>
      <c r="VKT8" s="71"/>
      <c r="VKU8" s="71"/>
      <c r="VKV8" s="71"/>
      <c r="VKW8" s="71"/>
      <c r="VKX8" s="71"/>
      <c r="VKY8" s="71"/>
      <c r="VKZ8" s="35"/>
      <c r="VLA8" s="14"/>
      <c r="VLB8" s="71"/>
      <c r="VLC8" s="71"/>
      <c r="VLD8" s="71"/>
      <c r="VLE8" s="71"/>
      <c r="VLF8" s="71"/>
      <c r="VLG8" s="71"/>
      <c r="VLH8" s="71"/>
      <c r="VLI8" s="71"/>
      <c r="VLJ8" s="71"/>
      <c r="VLK8" s="71"/>
      <c r="VLL8" s="71"/>
      <c r="VLM8" s="35"/>
      <c r="VLN8" s="14"/>
      <c r="VLO8" s="71"/>
      <c r="VLP8" s="71"/>
      <c r="VLQ8" s="71"/>
      <c r="VLR8" s="71"/>
      <c r="VLS8" s="71"/>
      <c r="VLT8" s="71"/>
      <c r="VLU8" s="71"/>
      <c r="VLV8" s="71"/>
      <c r="VLW8" s="71"/>
      <c r="VLX8" s="71"/>
      <c r="VLY8" s="71"/>
      <c r="VLZ8" s="35"/>
      <c r="VMA8" s="14"/>
      <c r="VMB8" s="71"/>
      <c r="VMC8" s="71"/>
      <c r="VMD8" s="71"/>
      <c r="VME8" s="71"/>
      <c r="VMF8" s="71"/>
      <c r="VMG8" s="71"/>
      <c r="VMH8" s="71"/>
      <c r="VMI8" s="71"/>
      <c r="VMJ8" s="71"/>
      <c r="VMK8" s="71"/>
      <c r="VML8" s="71"/>
      <c r="VMM8" s="35"/>
      <c r="VMN8" s="14"/>
      <c r="VMO8" s="71"/>
      <c r="VMP8" s="71"/>
      <c r="VMQ8" s="71"/>
      <c r="VMR8" s="71"/>
      <c r="VMS8" s="71"/>
      <c r="VMT8" s="71"/>
      <c r="VMU8" s="71"/>
      <c r="VMV8" s="71"/>
      <c r="VMW8" s="71"/>
      <c r="VMX8" s="71"/>
      <c r="VMY8" s="71"/>
      <c r="VMZ8" s="35"/>
      <c r="VNA8" s="14"/>
      <c r="VNB8" s="71"/>
      <c r="VNC8" s="71"/>
      <c r="VND8" s="71"/>
      <c r="VNE8" s="71"/>
      <c r="VNF8" s="71"/>
      <c r="VNG8" s="71"/>
      <c r="VNH8" s="71"/>
      <c r="VNI8" s="71"/>
      <c r="VNJ8" s="71"/>
      <c r="VNK8" s="71"/>
      <c r="VNL8" s="71"/>
      <c r="VNM8" s="35"/>
      <c r="VNN8" s="14"/>
      <c r="VNO8" s="71"/>
      <c r="VNP8" s="71"/>
      <c r="VNQ8" s="71"/>
      <c r="VNR8" s="71"/>
      <c r="VNS8" s="71"/>
      <c r="VNT8" s="71"/>
      <c r="VNU8" s="71"/>
      <c r="VNV8" s="71"/>
      <c r="VNW8" s="71"/>
      <c r="VNX8" s="71"/>
      <c r="VNY8" s="71"/>
      <c r="VNZ8" s="35"/>
      <c r="VOA8" s="14"/>
      <c r="VOB8" s="71"/>
      <c r="VOC8" s="71"/>
      <c r="VOD8" s="71"/>
      <c r="VOE8" s="71"/>
      <c r="VOF8" s="71"/>
      <c r="VOG8" s="71"/>
      <c r="VOH8" s="71"/>
      <c r="VOI8" s="71"/>
      <c r="VOJ8" s="71"/>
      <c r="VOK8" s="71"/>
      <c r="VOL8" s="71"/>
      <c r="VOM8" s="35"/>
      <c r="VON8" s="14"/>
      <c r="VOO8" s="71"/>
      <c r="VOP8" s="71"/>
      <c r="VOQ8" s="71"/>
      <c r="VOR8" s="71"/>
      <c r="VOS8" s="71"/>
      <c r="VOT8" s="71"/>
      <c r="VOU8" s="71"/>
      <c r="VOV8" s="71"/>
      <c r="VOW8" s="71"/>
      <c r="VOX8" s="71"/>
      <c r="VOY8" s="71"/>
      <c r="VOZ8" s="35"/>
      <c r="VPA8" s="14"/>
      <c r="VPB8" s="71"/>
      <c r="VPC8" s="71"/>
      <c r="VPD8" s="71"/>
      <c r="VPE8" s="71"/>
      <c r="VPF8" s="71"/>
      <c r="VPG8" s="71"/>
      <c r="VPH8" s="71"/>
      <c r="VPI8" s="71"/>
      <c r="VPJ8" s="71"/>
      <c r="VPK8" s="71"/>
      <c r="VPL8" s="71"/>
      <c r="VPM8" s="35"/>
      <c r="VPN8" s="14"/>
      <c r="VPO8" s="71"/>
      <c r="VPP8" s="71"/>
      <c r="VPQ8" s="71"/>
      <c r="VPR8" s="71"/>
      <c r="VPS8" s="71"/>
      <c r="VPT8" s="71"/>
      <c r="VPU8" s="71"/>
      <c r="VPV8" s="71"/>
      <c r="VPW8" s="71"/>
      <c r="VPX8" s="71"/>
      <c r="VPY8" s="71"/>
      <c r="VPZ8" s="35"/>
      <c r="VQA8" s="14"/>
      <c r="VQB8" s="71"/>
      <c r="VQC8" s="71"/>
      <c r="VQD8" s="71"/>
      <c r="VQE8" s="71"/>
      <c r="VQF8" s="71"/>
      <c r="VQG8" s="71"/>
      <c r="VQH8" s="71"/>
      <c r="VQI8" s="71"/>
      <c r="VQJ8" s="71"/>
      <c r="VQK8" s="71"/>
      <c r="VQL8" s="71"/>
      <c r="VQM8" s="35"/>
      <c r="VQN8" s="14"/>
      <c r="VQO8" s="71"/>
      <c r="VQP8" s="71"/>
      <c r="VQQ8" s="71"/>
      <c r="VQR8" s="71"/>
      <c r="VQS8" s="71"/>
      <c r="VQT8" s="71"/>
      <c r="VQU8" s="71"/>
      <c r="VQV8" s="71"/>
      <c r="VQW8" s="71"/>
      <c r="VQX8" s="71"/>
      <c r="VQY8" s="71"/>
      <c r="VQZ8" s="35"/>
      <c r="VRA8" s="14"/>
      <c r="VRB8" s="71"/>
      <c r="VRC8" s="71"/>
      <c r="VRD8" s="71"/>
      <c r="VRE8" s="71"/>
      <c r="VRF8" s="71"/>
      <c r="VRG8" s="71"/>
      <c r="VRH8" s="71"/>
      <c r="VRI8" s="71"/>
      <c r="VRJ8" s="71"/>
      <c r="VRK8" s="71"/>
      <c r="VRL8" s="71"/>
      <c r="VRM8" s="35"/>
      <c r="VRN8" s="14"/>
      <c r="VRO8" s="71"/>
      <c r="VRP8" s="71"/>
      <c r="VRQ8" s="71"/>
      <c r="VRR8" s="71"/>
      <c r="VRS8" s="71"/>
      <c r="VRT8" s="71"/>
      <c r="VRU8" s="71"/>
      <c r="VRV8" s="71"/>
      <c r="VRW8" s="71"/>
      <c r="VRX8" s="71"/>
      <c r="VRY8" s="71"/>
      <c r="VRZ8" s="35"/>
      <c r="VSA8" s="14"/>
      <c r="VSB8" s="71"/>
      <c r="VSC8" s="71"/>
      <c r="VSD8" s="71"/>
      <c r="VSE8" s="71"/>
      <c r="VSF8" s="71"/>
      <c r="VSG8" s="71"/>
      <c r="VSH8" s="71"/>
      <c r="VSI8" s="71"/>
      <c r="VSJ8" s="71"/>
      <c r="VSK8" s="71"/>
      <c r="VSL8" s="71"/>
      <c r="VSM8" s="35"/>
      <c r="VSN8" s="14"/>
      <c r="VSO8" s="71"/>
      <c r="VSP8" s="71"/>
      <c r="VSQ8" s="71"/>
      <c r="VSR8" s="71"/>
      <c r="VSS8" s="71"/>
      <c r="VST8" s="71"/>
      <c r="VSU8" s="71"/>
      <c r="VSV8" s="71"/>
      <c r="VSW8" s="71"/>
      <c r="VSX8" s="71"/>
      <c r="VSY8" s="71"/>
      <c r="VSZ8" s="35"/>
      <c r="VTA8" s="14"/>
      <c r="VTB8" s="71"/>
      <c r="VTC8" s="71"/>
      <c r="VTD8" s="71"/>
      <c r="VTE8" s="71"/>
      <c r="VTF8" s="71"/>
      <c r="VTG8" s="71"/>
      <c r="VTH8" s="71"/>
      <c r="VTI8" s="71"/>
      <c r="VTJ8" s="71"/>
      <c r="VTK8" s="71"/>
      <c r="VTL8" s="71"/>
      <c r="VTM8" s="35"/>
      <c r="VTN8" s="14"/>
      <c r="VTO8" s="71"/>
      <c r="VTP8" s="71"/>
      <c r="VTQ8" s="71"/>
      <c r="VTR8" s="71"/>
      <c r="VTS8" s="71"/>
      <c r="VTT8" s="71"/>
      <c r="VTU8" s="71"/>
      <c r="VTV8" s="71"/>
      <c r="VTW8" s="71"/>
      <c r="VTX8" s="71"/>
      <c r="VTY8" s="71"/>
      <c r="VTZ8" s="35"/>
      <c r="VUA8" s="14"/>
      <c r="VUB8" s="71"/>
      <c r="VUC8" s="71"/>
      <c r="VUD8" s="71"/>
      <c r="VUE8" s="71"/>
      <c r="VUF8" s="71"/>
      <c r="VUG8" s="71"/>
      <c r="VUH8" s="71"/>
      <c r="VUI8" s="71"/>
      <c r="VUJ8" s="71"/>
      <c r="VUK8" s="71"/>
      <c r="VUL8" s="71"/>
      <c r="VUM8" s="35"/>
      <c r="VUN8" s="14"/>
      <c r="VUO8" s="71"/>
      <c r="VUP8" s="71"/>
      <c r="VUQ8" s="71"/>
      <c r="VUR8" s="71"/>
      <c r="VUS8" s="71"/>
      <c r="VUT8" s="71"/>
      <c r="VUU8" s="71"/>
      <c r="VUV8" s="71"/>
      <c r="VUW8" s="71"/>
      <c r="VUX8" s="71"/>
      <c r="VUY8" s="71"/>
      <c r="VUZ8" s="35"/>
      <c r="VVA8" s="14"/>
      <c r="VVB8" s="71"/>
      <c r="VVC8" s="71"/>
      <c r="VVD8" s="71"/>
      <c r="VVE8" s="71"/>
      <c r="VVF8" s="71"/>
      <c r="VVG8" s="71"/>
      <c r="VVH8" s="71"/>
      <c r="VVI8" s="71"/>
      <c r="VVJ8" s="71"/>
      <c r="VVK8" s="71"/>
      <c r="VVL8" s="71"/>
      <c r="VVM8" s="35"/>
      <c r="VVN8" s="14"/>
      <c r="VVO8" s="71"/>
      <c r="VVP8" s="71"/>
      <c r="VVQ8" s="71"/>
      <c r="VVR8" s="71"/>
      <c r="VVS8" s="71"/>
      <c r="VVT8" s="71"/>
      <c r="VVU8" s="71"/>
      <c r="VVV8" s="71"/>
      <c r="VVW8" s="71"/>
      <c r="VVX8" s="71"/>
      <c r="VVY8" s="71"/>
      <c r="VVZ8" s="35"/>
      <c r="VWA8" s="14"/>
      <c r="VWB8" s="71"/>
      <c r="VWC8" s="71"/>
      <c r="VWD8" s="71"/>
      <c r="VWE8" s="71"/>
      <c r="VWF8" s="71"/>
      <c r="VWG8" s="71"/>
      <c r="VWH8" s="71"/>
      <c r="VWI8" s="71"/>
      <c r="VWJ8" s="71"/>
      <c r="VWK8" s="71"/>
      <c r="VWL8" s="71"/>
      <c r="VWM8" s="35"/>
      <c r="VWN8" s="14"/>
      <c r="VWO8" s="71"/>
      <c r="VWP8" s="71"/>
      <c r="VWQ8" s="71"/>
      <c r="VWR8" s="71"/>
      <c r="VWS8" s="71"/>
      <c r="VWT8" s="71"/>
      <c r="VWU8" s="71"/>
      <c r="VWV8" s="71"/>
      <c r="VWW8" s="71"/>
      <c r="VWX8" s="71"/>
      <c r="VWY8" s="71"/>
      <c r="VWZ8" s="35"/>
      <c r="VXA8" s="14"/>
      <c r="VXB8" s="71"/>
      <c r="VXC8" s="71"/>
      <c r="VXD8" s="71"/>
      <c r="VXE8" s="71"/>
      <c r="VXF8" s="71"/>
      <c r="VXG8" s="71"/>
      <c r="VXH8" s="71"/>
      <c r="VXI8" s="71"/>
      <c r="VXJ8" s="71"/>
      <c r="VXK8" s="71"/>
      <c r="VXL8" s="71"/>
      <c r="VXM8" s="35"/>
      <c r="VXN8" s="14"/>
      <c r="VXO8" s="71"/>
      <c r="VXP8" s="71"/>
      <c r="VXQ8" s="71"/>
      <c r="VXR8" s="71"/>
      <c r="VXS8" s="71"/>
      <c r="VXT8" s="71"/>
      <c r="VXU8" s="71"/>
      <c r="VXV8" s="71"/>
      <c r="VXW8" s="71"/>
      <c r="VXX8" s="71"/>
      <c r="VXY8" s="71"/>
      <c r="VXZ8" s="35"/>
      <c r="VYA8" s="14"/>
      <c r="VYB8" s="71"/>
      <c r="VYC8" s="71"/>
      <c r="VYD8" s="71"/>
      <c r="VYE8" s="71"/>
      <c r="VYF8" s="71"/>
      <c r="VYG8" s="71"/>
      <c r="VYH8" s="71"/>
      <c r="VYI8" s="71"/>
      <c r="VYJ8" s="71"/>
      <c r="VYK8" s="71"/>
      <c r="VYL8" s="71"/>
      <c r="VYM8" s="35"/>
      <c r="VYN8" s="14"/>
      <c r="VYO8" s="71"/>
      <c r="VYP8" s="71"/>
      <c r="VYQ8" s="71"/>
      <c r="VYR8" s="71"/>
      <c r="VYS8" s="71"/>
      <c r="VYT8" s="71"/>
      <c r="VYU8" s="71"/>
      <c r="VYV8" s="71"/>
      <c r="VYW8" s="71"/>
      <c r="VYX8" s="71"/>
      <c r="VYY8" s="71"/>
      <c r="VYZ8" s="35"/>
      <c r="VZA8" s="14"/>
      <c r="VZB8" s="71"/>
      <c r="VZC8" s="71"/>
      <c r="VZD8" s="71"/>
      <c r="VZE8" s="71"/>
      <c r="VZF8" s="71"/>
      <c r="VZG8" s="71"/>
      <c r="VZH8" s="71"/>
      <c r="VZI8" s="71"/>
      <c r="VZJ8" s="71"/>
      <c r="VZK8" s="71"/>
      <c r="VZL8" s="71"/>
      <c r="VZM8" s="35"/>
      <c r="VZN8" s="14"/>
      <c r="VZO8" s="71"/>
      <c r="VZP8" s="71"/>
      <c r="VZQ8" s="71"/>
      <c r="VZR8" s="71"/>
      <c r="VZS8" s="71"/>
      <c r="VZT8" s="71"/>
      <c r="VZU8" s="71"/>
      <c r="VZV8" s="71"/>
      <c r="VZW8" s="71"/>
      <c r="VZX8" s="71"/>
      <c r="VZY8" s="71"/>
      <c r="VZZ8" s="35"/>
      <c r="WAA8" s="14"/>
      <c r="WAB8" s="71"/>
      <c r="WAC8" s="71"/>
      <c r="WAD8" s="71"/>
      <c r="WAE8" s="71"/>
      <c r="WAF8" s="71"/>
      <c r="WAG8" s="71"/>
      <c r="WAH8" s="71"/>
      <c r="WAI8" s="71"/>
      <c r="WAJ8" s="71"/>
      <c r="WAK8" s="71"/>
      <c r="WAL8" s="71"/>
      <c r="WAM8" s="35"/>
      <c r="WAN8" s="14"/>
      <c r="WAO8" s="71"/>
      <c r="WAP8" s="71"/>
      <c r="WAQ8" s="71"/>
      <c r="WAR8" s="71"/>
      <c r="WAS8" s="71"/>
      <c r="WAT8" s="71"/>
      <c r="WAU8" s="71"/>
      <c r="WAV8" s="71"/>
      <c r="WAW8" s="71"/>
      <c r="WAX8" s="71"/>
      <c r="WAY8" s="71"/>
      <c r="WAZ8" s="35"/>
      <c r="WBA8" s="14"/>
      <c r="WBB8" s="71"/>
      <c r="WBC8" s="71"/>
      <c r="WBD8" s="71"/>
      <c r="WBE8" s="71"/>
      <c r="WBF8" s="71"/>
      <c r="WBG8" s="71"/>
      <c r="WBH8" s="71"/>
      <c r="WBI8" s="71"/>
      <c r="WBJ8" s="71"/>
      <c r="WBK8" s="71"/>
      <c r="WBL8" s="71"/>
      <c r="WBM8" s="35"/>
      <c r="WBN8" s="14"/>
      <c r="WBO8" s="71"/>
      <c r="WBP8" s="71"/>
      <c r="WBQ8" s="71"/>
      <c r="WBR8" s="71"/>
      <c r="WBS8" s="71"/>
      <c r="WBT8" s="71"/>
      <c r="WBU8" s="71"/>
      <c r="WBV8" s="71"/>
      <c r="WBW8" s="71"/>
      <c r="WBX8" s="71"/>
      <c r="WBY8" s="71"/>
      <c r="WBZ8" s="35"/>
      <c r="WCA8" s="14"/>
      <c r="WCB8" s="71"/>
      <c r="WCC8" s="71"/>
      <c r="WCD8" s="71"/>
      <c r="WCE8" s="71"/>
      <c r="WCF8" s="71"/>
      <c r="WCG8" s="71"/>
      <c r="WCH8" s="71"/>
      <c r="WCI8" s="71"/>
      <c r="WCJ8" s="71"/>
      <c r="WCK8" s="71"/>
      <c r="WCL8" s="71"/>
      <c r="WCM8" s="35"/>
      <c r="WCN8" s="14"/>
      <c r="WCO8" s="71"/>
      <c r="WCP8" s="71"/>
      <c r="WCQ8" s="71"/>
      <c r="WCR8" s="71"/>
      <c r="WCS8" s="71"/>
      <c r="WCT8" s="71"/>
      <c r="WCU8" s="71"/>
      <c r="WCV8" s="71"/>
      <c r="WCW8" s="71"/>
      <c r="WCX8" s="71"/>
      <c r="WCY8" s="71"/>
      <c r="WCZ8" s="35"/>
      <c r="WDA8" s="14"/>
      <c r="WDB8" s="71"/>
      <c r="WDC8" s="71"/>
      <c r="WDD8" s="71"/>
      <c r="WDE8" s="71"/>
      <c r="WDF8" s="71"/>
      <c r="WDG8" s="71"/>
      <c r="WDH8" s="71"/>
      <c r="WDI8" s="71"/>
      <c r="WDJ8" s="71"/>
      <c r="WDK8" s="71"/>
      <c r="WDL8" s="71"/>
      <c r="WDM8" s="35"/>
      <c r="WDN8" s="14"/>
      <c r="WDO8" s="71"/>
      <c r="WDP8" s="71"/>
      <c r="WDQ8" s="71"/>
      <c r="WDR8" s="71"/>
      <c r="WDS8" s="71"/>
      <c r="WDT8" s="71"/>
      <c r="WDU8" s="71"/>
      <c r="WDV8" s="71"/>
      <c r="WDW8" s="71"/>
      <c r="WDX8" s="71"/>
      <c r="WDY8" s="71"/>
      <c r="WDZ8" s="35"/>
      <c r="WEA8" s="14"/>
      <c r="WEB8" s="71"/>
      <c r="WEC8" s="71"/>
      <c r="WED8" s="71"/>
      <c r="WEE8" s="71"/>
      <c r="WEF8" s="71"/>
      <c r="WEG8" s="71"/>
      <c r="WEH8" s="71"/>
      <c r="WEI8" s="71"/>
      <c r="WEJ8" s="71"/>
      <c r="WEK8" s="71"/>
      <c r="WEL8" s="71"/>
      <c r="WEM8" s="35"/>
      <c r="WEN8" s="14"/>
      <c r="WEO8" s="71"/>
      <c r="WEP8" s="71"/>
      <c r="WEQ8" s="71"/>
      <c r="WER8" s="71"/>
      <c r="WES8" s="71"/>
      <c r="WET8" s="71"/>
      <c r="WEU8" s="71"/>
      <c r="WEV8" s="71"/>
      <c r="WEW8" s="71"/>
      <c r="WEX8" s="71"/>
      <c r="WEY8" s="71"/>
      <c r="WEZ8" s="35"/>
      <c r="WFA8" s="14"/>
      <c r="WFB8" s="71"/>
      <c r="WFC8" s="71"/>
      <c r="WFD8" s="71"/>
      <c r="WFE8" s="71"/>
      <c r="WFF8" s="71"/>
      <c r="WFG8" s="71"/>
      <c r="WFH8" s="71"/>
      <c r="WFI8" s="71"/>
      <c r="WFJ8" s="71"/>
      <c r="WFK8" s="71"/>
      <c r="WFL8" s="71"/>
      <c r="WFM8" s="35"/>
      <c r="WFN8" s="14"/>
      <c r="WFO8" s="71"/>
      <c r="WFP8" s="71"/>
      <c r="WFQ8" s="71"/>
      <c r="WFR8" s="71"/>
      <c r="WFS8" s="71"/>
      <c r="WFT8" s="71"/>
      <c r="WFU8" s="71"/>
      <c r="WFV8" s="71"/>
      <c r="WFW8" s="71"/>
      <c r="WFX8" s="71"/>
      <c r="WFY8" s="71"/>
      <c r="WFZ8" s="35"/>
      <c r="WGA8" s="14"/>
      <c r="WGB8" s="71"/>
      <c r="WGC8" s="71"/>
      <c r="WGD8" s="71"/>
      <c r="WGE8" s="71"/>
      <c r="WGF8" s="71"/>
      <c r="WGG8" s="71"/>
      <c r="WGH8" s="71"/>
      <c r="WGI8" s="71"/>
      <c r="WGJ8" s="71"/>
      <c r="WGK8" s="71"/>
      <c r="WGL8" s="71"/>
      <c r="WGM8" s="35"/>
      <c r="WGN8" s="14"/>
      <c r="WGO8" s="71"/>
      <c r="WGP8" s="71"/>
      <c r="WGQ8" s="71"/>
      <c r="WGR8" s="71"/>
      <c r="WGS8" s="71"/>
      <c r="WGT8" s="71"/>
      <c r="WGU8" s="71"/>
      <c r="WGV8" s="71"/>
      <c r="WGW8" s="71"/>
      <c r="WGX8" s="71"/>
      <c r="WGY8" s="71"/>
      <c r="WGZ8" s="35"/>
      <c r="WHA8" s="14"/>
      <c r="WHB8" s="71"/>
      <c r="WHC8" s="71"/>
      <c r="WHD8" s="71"/>
      <c r="WHE8" s="71"/>
      <c r="WHF8" s="71"/>
      <c r="WHG8" s="71"/>
      <c r="WHH8" s="71"/>
      <c r="WHI8" s="71"/>
      <c r="WHJ8" s="71"/>
      <c r="WHK8" s="71"/>
      <c r="WHL8" s="71"/>
      <c r="WHM8" s="35"/>
      <c r="WHN8" s="14"/>
      <c r="WHO8" s="71"/>
      <c r="WHP8" s="71"/>
      <c r="WHQ8" s="71"/>
      <c r="WHR8" s="71"/>
      <c r="WHS8" s="71"/>
      <c r="WHT8" s="71"/>
      <c r="WHU8" s="71"/>
      <c r="WHV8" s="71"/>
      <c r="WHW8" s="71"/>
      <c r="WHX8" s="71"/>
      <c r="WHY8" s="71"/>
      <c r="WHZ8" s="35"/>
      <c r="WIA8" s="14"/>
      <c r="WIB8" s="71"/>
      <c r="WIC8" s="71"/>
      <c r="WID8" s="71"/>
      <c r="WIE8" s="71"/>
      <c r="WIF8" s="71"/>
      <c r="WIG8" s="71"/>
      <c r="WIH8" s="71"/>
      <c r="WII8" s="71"/>
      <c r="WIJ8" s="71"/>
      <c r="WIK8" s="71"/>
      <c r="WIL8" s="71"/>
      <c r="WIM8" s="35"/>
      <c r="WIN8" s="14"/>
      <c r="WIO8" s="71"/>
      <c r="WIP8" s="71"/>
      <c r="WIQ8" s="71"/>
      <c r="WIR8" s="71"/>
      <c r="WIS8" s="71"/>
      <c r="WIT8" s="71"/>
      <c r="WIU8" s="71"/>
      <c r="WIV8" s="71"/>
      <c r="WIW8" s="71"/>
      <c r="WIX8" s="71"/>
      <c r="WIY8" s="71"/>
      <c r="WIZ8" s="35"/>
      <c r="WJA8" s="14"/>
      <c r="WJB8" s="71"/>
      <c r="WJC8" s="71"/>
      <c r="WJD8" s="71"/>
      <c r="WJE8" s="71"/>
      <c r="WJF8" s="71"/>
      <c r="WJG8" s="71"/>
      <c r="WJH8" s="71"/>
      <c r="WJI8" s="71"/>
      <c r="WJJ8" s="71"/>
      <c r="WJK8" s="71"/>
      <c r="WJL8" s="71"/>
      <c r="WJM8" s="35"/>
      <c r="WJN8" s="14"/>
      <c r="WJO8" s="71"/>
      <c r="WJP8" s="71"/>
      <c r="WJQ8" s="71"/>
      <c r="WJR8" s="71"/>
      <c r="WJS8" s="71"/>
      <c r="WJT8" s="71"/>
      <c r="WJU8" s="71"/>
      <c r="WJV8" s="71"/>
      <c r="WJW8" s="71"/>
      <c r="WJX8" s="71"/>
      <c r="WJY8" s="71"/>
      <c r="WJZ8" s="35"/>
      <c r="WKA8" s="14"/>
      <c r="WKB8" s="71"/>
      <c r="WKC8" s="71"/>
      <c r="WKD8" s="71"/>
      <c r="WKE8" s="71"/>
      <c r="WKF8" s="71"/>
      <c r="WKG8" s="71"/>
      <c r="WKH8" s="71"/>
      <c r="WKI8" s="71"/>
      <c r="WKJ8" s="71"/>
      <c r="WKK8" s="71"/>
      <c r="WKL8" s="71"/>
      <c r="WKM8" s="35"/>
      <c r="WKN8" s="14"/>
      <c r="WKO8" s="71"/>
      <c r="WKP8" s="71"/>
      <c r="WKQ8" s="71"/>
      <c r="WKR8" s="71"/>
      <c r="WKS8" s="71"/>
      <c r="WKT8" s="71"/>
      <c r="WKU8" s="71"/>
      <c r="WKV8" s="71"/>
      <c r="WKW8" s="71"/>
      <c r="WKX8" s="71"/>
      <c r="WKY8" s="71"/>
      <c r="WKZ8" s="35"/>
      <c r="WLA8" s="14"/>
      <c r="WLB8" s="71"/>
      <c r="WLC8" s="71"/>
      <c r="WLD8" s="71"/>
      <c r="WLE8" s="71"/>
      <c r="WLF8" s="71"/>
      <c r="WLG8" s="71"/>
      <c r="WLH8" s="71"/>
      <c r="WLI8" s="71"/>
      <c r="WLJ8" s="71"/>
      <c r="WLK8" s="71"/>
      <c r="WLL8" s="71"/>
      <c r="WLM8" s="35"/>
      <c r="WLN8" s="14"/>
      <c r="WLO8" s="71"/>
      <c r="WLP8" s="71"/>
      <c r="WLQ8" s="71"/>
      <c r="WLR8" s="71"/>
      <c r="WLS8" s="71"/>
      <c r="WLT8" s="71"/>
      <c r="WLU8" s="71"/>
      <c r="WLV8" s="71"/>
      <c r="WLW8" s="71"/>
      <c r="WLX8" s="71"/>
      <c r="WLY8" s="71"/>
      <c r="WLZ8" s="35"/>
      <c r="WMA8" s="14"/>
      <c r="WMB8" s="71"/>
      <c r="WMC8" s="71"/>
      <c r="WMD8" s="71"/>
      <c r="WME8" s="71"/>
      <c r="WMF8" s="71"/>
      <c r="WMG8" s="71"/>
      <c r="WMH8" s="71"/>
      <c r="WMI8" s="71"/>
      <c r="WMJ8" s="71"/>
      <c r="WMK8" s="71"/>
      <c r="WML8" s="71"/>
      <c r="WMM8" s="35"/>
      <c r="WMN8" s="14"/>
      <c r="WMO8" s="71"/>
      <c r="WMP8" s="71"/>
      <c r="WMQ8" s="71"/>
      <c r="WMR8" s="71"/>
      <c r="WMS8" s="71"/>
      <c r="WMT8" s="71"/>
      <c r="WMU8" s="71"/>
      <c r="WMV8" s="71"/>
      <c r="WMW8" s="71"/>
      <c r="WMX8" s="71"/>
      <c r="WMY8" s="71"/>
      <c r="WMZ8" s="35"/>
      <c r="WNA8" s="14"/>
      <c r="WNB8" s="71"/>
      <c r="WNC8" s="71"/>
      <c r="WND8" s="71"/>
      <c r="WNE8" s="71"/>
      <c r="WNF8" s="71"/>
      <c r="WNG8" s="71"/>
      <c r="WNH8" s="71"/>
      <c r="WNI8" s="71"/>
      <c r="WNJ8" s="71"/>
      <c r="WNK8" s="71"/>
      <c r="WNL8" s="71"/>
      <c r="WNM8" s="35"/>
      <c r="WNN8" s="14"/>
      <c r="WNO8" s="71"/>
      <c r="WNP8" s="71"/>
      <c r="WNQ8" s="71"/>
      <c r="WNR8" s="71"/>
      <c r="WNS8" s="71"/>
      <c r="WNT8" s="71"/>
      <c r="WNU8" s="71"/>
      <c r="WNV8" s="71"/>
      <c r="WNW8" s="71"/>
      <c r="WNX8" s="71"/>
      <c r="WNY8" s="71"/>
      <c r="WNZ8" s="35"/>
      <c r="WOA8" s="14"/>
      <c r="WOB8" s="71"/>
      <c r="WOC8" s="71"/>
      <c r="WOD8" s="71"/>
      <c r="WOE8" s="71"/>
      <c r="WOF8" s="71"/>
      <c r="WOG8" s="71"/>
      <c r="WOH8" s="71"/>
      <c r="WOI8" s="71"/>
      <c r="WOJ8" s="71"/>
      <c r="WOK8" s="71"/>
      <c r="WOL8" s="71"/>
      <c r="WOM8" s="35"/>
      <c r="WON8" s="14"/>
      <c r="WOO8" s="71"/>
      <c r="WOP8" s="71"/>
      <c r="WOQ8" s="71"/>
      <c r="WOR8" s="71"/>
      <c r="WOS8" s="71"/>
      <c r="WOT8" s="71"/>
      <c r="WOU8" s="71"/>
      <c r="WOV8" s="71"/>
      <c r="WOW8" s="71"/>
      <c r="WOX8" s="71"/>
      <c r="WOY8" s="71"/>
      <c r="WOZ8" s="35"/>
      <c r="WPA8" s="14"/>
      <c r="WPB8" s="71"/>
      <c r="WPC8" s="71"/>
      <c r="WPD8" s="71"/>
      <c r="WPE8" s="71"/>
      <c r="WPF8" s="71"/>
      <c r="WPG8" s="71"/>
      <c r="WPH8" s="71"/>
      <c r="WPI8" s="71"/>
      <c r="WPJ8" s="71"/>
      <c r="WPK8" s="71"/>
      <c r="WPL8" s="71"/>
      <c r="WPM8" s="35"/>
      <c r="WPN8" s="14"/>
      <c r="WPO8" s="71"/>
      <c r="WPP8" s="71"/>
      <c r="WPQ8" s="71"/>
      <c r="WPR8" s="71"/>
      <c r="WPS8" s="71"/>
      <c r="WPT8" s="71"/>
      <c r="WPU8" s="71"/>
      <c r="WPV8" s="71"/>
      <c r="WPW8" s="71"/>
      <c r="WPX8" s="71"/>
      <c r="WPY8" s="71"/>
      <c r="WPZ8" s="35"/>
      <c r="WQA8" s="14"/>
      <c r="WQB8" s="71"/>
      <c r="WQC8" s="71"/>
      <c r="WQD8" s="71"/>
      <c r="WQE8" s="71"/>
      <c r="WQF8" s="71"/>
      <c r="WQG8" s="71"/>
      <c r="WQH8" s="71"/>
      <c r="WQI8" s="71"/>
      <c r="WQJ8" s="71"/>
      <c r="WQK8" s="71"/>
      <c r="WQL8" s="71"/>
      <c r="WQM8" s="35"/>
      <c r="WQN8" s="14"/>
      <c r="WQO8" s="71"/>
      <c r="WQP8" s="71"/>
      <c r="WQQ8" s="71"/>
      <c r="WQR8" s="71"/>
      <c r="WQS8" s="71"/>
      <c r="WQT8" s="71"/>
      <c r="WQU8" s="71"/>
      <c r="WQV8" s="71"/>
      <c r="WQW8" s="71"/>
      <c r="WQX8" s="71"/>
      <c r="WQY8" s="71"/>
      <c r="WQZ8" s="35"/>
      <c r="WRA8" s="14"/>
      <c r="WRB8" s="71"/>
      <c r="WRC8" s="71"/>
      <c r="WRD8" s="71"/>
      <c r="WRE8" s="71"/>
      <c r="WRF8" s="71"/>
      <c r="WRG8" s="71"/>
      <c r="WRH8" s="71"/>
      <c r="WRI8" s="71"/>
      <c r="WRJ8" s="71"/>
      <c r="WRK8" s="71"/>
      <c r="WRL8" s="71"/>
      <c r="WRM8" s="35"/>
      <c r="WRN8" s="14"/>
      <c r="WRO8" s="71"/>
      <c r="WRP8" s="71"/>
      <c r="WRQ8" s="71"/>
      <c r="WRR8" s="71"/>
      <c r="WRS8" s="71"/>
      <c r="WRT8" s="71"/>
      <c r="WRU8" s="71"/>
      <c r="WRV8" s="71"/>
      <c r="WRW8" s="71"/>
      <c r="WRX8" s="71"/>
      <c r="WRY8" s="71"/>
      <c r="WRZ8" s="35"/>
      <c r="WSA8" s="14"/>
      <c r="WSB8" s="71"/>
      <c r="WSC8" s="71"/>
      <c r="WSD8" s="71"/>
      <c r="WSE8" s="71"/>
      <c r="WSF8" s="71"/>
      <c r="WSG8" s="71"/>
      <c r="WSH8" s="71"/>
      <c r="WSI8" s="71"/>
      <c r="WSJ8" s="71"/>
      <c r="WSK8" s="71"/>
      <c r="WSL8" s="71"/>
      <c r="WSM8" s="35"/>
      <c r="WSN8" s="14"/>
      <c r="WSO8" s="71"/>
      <c r="WSP8" s="71"/>
      <c r="WSQ8" s="71"/>
      <c r="WSR8" s="71"/>
      <c r="WSS8" s="71"/>
      <c r="WST8" s="71"/>
      <c r="WSU8" s="71"/>
      <c r="WSV8" s="71"/>
      <c r="WSW8" s="71"/>
      <c r="WSX8" s="71"/>
      <c r="WSY8" s="71"/>
      <c r="WSZ8" s="35"/>
      <c r="WTA8" s="14"/>
      <c r="WTB8" s="71"/>
      <c r="WTC8" s="71"/>
      <c r="WTD8" s="71"/>
      <c r="WTE8" s="71"/>
      <c r="WTF8" s="71"/>
      <c r="WTG8" s="71"/>
      <c r="WTH8" s="71"/>
      <c r="WTI8" s="71"/>
      <c r="WTJ8" s="71"/>
      <c r="WTK8" s="71"/>
      <c r="WTL8" s="71"/>
      <c r="WTM8" s="35"/>
      <c r="WTN8" s="14"/>
      <c r="WTO8" s="71"/>
      <c r="WTP8" s="71"/>
      <c r="WTQ8" s="71"/>
      <c r="WTR8" s="71"/>
      <c r="WTS8" s="71"/>
      <c r="WTT8" s="71"/>
      <c r="WTU8" s="71"/>
      <c r="WTV8" s="71"/>
      <c r="WTW8" s="71"/>
      <c r="WTX8" s="71"/>
      <c r="WTY8" s="71"/>
      <c r="WTZ8" s="35"/>
      <c r="WUA8" s="14"/>
      <c r="WUB8" s="71"/>
      <c r="WUC8" s="71"/>
      <c r="WUD8" s="71"/>
      <c r="WUE8" s="71"/>
      <c r="WUF8" s="71"/>
      <c r="WUG8" s="71"/>
      <c r="WUH8" s="71"/>
      <c r="WUI8" s="71"/>
      <c r="WUJ8" s="71"/>
      <c r="WUK8" s="71"/>
      <c r="WUL8" s="71"/>
      <c r="WUM8" s="35"/>
      <c r="WUN8" s="14"/>
      <c r="WUO8" s="71"/>
      <c r="WUP8" s="71"/>
      <c r="WUQ8" s="71"/>
      <c r="WUR8" s="71"/>
      <c r="WUS8" s="71"/>
      <c r="WUT8" s="71"/>
      <c r="WUU8" s="71"/>
      <c r="WUV8" s="71"/>
      <c r="WUW8" s="71"/>
      <c r="WUX8" s="71"/>
      <c r="WUY8" s="71"/>
      <c r="WUZ8" s="35"/>
      <c r="WVA8" s="14"/>
      <c r="WVB8" s="71"/>
      <c r="WVC8" s="71"/>
      <c r="WVD8" s="71"/>
      <c r="WVE8" s="71"/>
      <c r="WVF8" s="71"/>
      <c r="WVG8" s="71"/>
      <c r="WVH8" s="71"/>
      <c r="WVI8" s="71"/>
      <c r="WVJ8" s="71"/>
      <c r="WVK8" s="71"/>
      <c r="WVL8" s="71"/>
      <c r="WVM8" s="35"/>
      <c r="WVN8" s="14"/>
      <c r="WVO8" s="71"/>
      <c r="WVP8" s="71"/>
      <c r="WVQ8" s="71"/>
      <c r="WVR8" s="71"/>
      <c r="WVS8" s="71"/>
      <c r="WVT8" s="71"/>
      <c r="WVU8" s="71"/>
      <c r="WVV8" s="71"/>
      <c r="WVW8" s="71"/>
      <c r="WVX8" s="71"/>
      <c r="WVY8" s="71"/>
      <c r="WVZ8" s="35"/>
      <c r="WWA8" s="14"/>
      <c r="WWB8" s="71"/>
      <c r="WWC8" s="71"/>
      <c r="WWD8" s="71"/>
      <c r="WWE8" s="71"/>
      <c r="WWF8" s="71"/>
      <c r="WWG8" s="71"/>
      <c r="WWH8" s="71"/>
      <c r="WWI8" s="71"/>
      <c r="WWJ8" s="71"/>
      <c r="WWK8" s="71"/>
      <c r="WWL8" s="71"/>
      <c r="WWM8" s="35"/>
      <c r="WWN8" s="14"/>
      <c r="WWO8" s="71"/>
      <c r="WWP8" s="71"/>
      <c r="WWQ8" s="71"/>
      <c r="WWR8" s="71"/>
      <c r="WWS8" s="71"/>
      <c r="WWT8" s="71"/>
      <c r="WWU8" s="71"/>
      <c r="WWV8" s="71"/>
      <c r="WWW8" s="71"/>
      <c r="WWX8" s="71"/>
      <c r="WWY8" s="71"/>
      <c r="WWZ8" s="35"/>
      <c r="WXA8" s="14"/>
      <c r="WXB8" s="71"/>
      <c r="WXC8" s="71"/>
      <c r="WXD8" s="71"/>
      <c r="WXE8" s="71"/>
      <c r="WXF8" s="71"/>
      <c r="WXG8" s="71"/>
      <c r="WXH8" s="71"/>
      <c r="WXI8" s="71"/>
      <c r="WXJ8" s="71"/>
      <c r="WXK8" s="71"/>
      <c r="WXL8" s="71"/>
      <c r="WXM8" s="35"/>
      <c r="WXN8" s="14"/>
      <c r="WXO8" s="71"/>
      <c r="WXP8" s="71"/>
      <c r="WXQ8" s="71"/>
      <c r="WXR8" s="71"/>
      <c r="WXS8" s="71"/>
      <c r="WXT8" s="71"/>
      <c r="WXU8" s="71"/>
      <c r="WXV8" s="71"/>
      <c r="WXW8" s="71"/>
      <c r="WXX8" s="71"/>
      <c r="WXY8" s="71"/>
      <c r="WXZ8" s="35"/>
      <c r="WYA8" s="14"/>
      <c r="WYB8" s="71"/>
      <c r="WYC8" s="71"/>
      <c r="WYD8" s="71"/>
      <c r="WYE8" s="71"/>
      <c r="WYF8" s="71"/>
      <c r="WYG8" s="71"/>
      <c r="WYH8" s="71"/>
      <c r="WYI8" s="71"/>
      <c r="WYJ8" s="71"/>
      <c r="WYK8" s="71"/>
      <c r="WYL8" s="71"/>
      <c r="WYM8" s="35"/>
      <c r="WYN8" s="14"/>
      <c r="WYO8" s="71"/>
      <c r="WYP8" s="71"/>
      <c r="WYQ8" s="71"/>
      <c r="WYR8" s="71"/>
      <c r="WYS8" s="71"/>
      <c r="WYT8" s="71"/>
      <c r="WYU8" s="71"/>
      <c r="WYV8" s="71"/>
      <c r="WYW8" s="71"/>
      <c r="WYX8" s="71"/>
      <c r="WYY8" s="71"/>
      <c r="WYZ8" s="35"/>
      <c r="WZA8" s="14"/>
      <c r="WZB8" s="71"/>
      <c r="WZC8" s="71"/>
      <c r="WZD8" s="71"/>
      <c r="WZE8" s="71"/>
      <c r="WZF8" s="71"/>
      <c r="WZG8" s="71"/>
      <c r="WZH8" s="71"/>
      <c r="WZI8" s="71"/>
      <c r="WZJ8" s="71"/>
      <c r="WZK8" s="71"/>
      <c r="WZL8" s="71"/>
      <c r="WZM8" s="35"/>
      <c r="WZN8" s="14"/>
      <c r="WZO8" s="71"/>
      <c r="WZP8" s="71"/>
      <c r="WZQ8" s="71"/>
      <c r="WZR8" s="71"/>
      <c r="WZS8" s="71"/>
      <c r="WZT8" s="71"/>
      <c r="WZU8" s="71"/>
      <c r="WZV8" s="71"/>
      <c r="WZW8" s="71"/>
      <c r="WZX8" s="71"/>
      <c r="WZY8" s="71"/>
      <c r="WZZ8" s="35"/>
      <c r="XAA8" s="14"/>
      <c r="XAB8" s="71"/>
      <c r="XAC8" s="71"/>
      <c r="XAD8" s="71"/>
      <c r="XAE8" s="71"/>
      <c r="XAF8" s="71"/>
      <c r="XAG8" s="71"/>
      <c r="XAH8" s="71"/>
      <c r="XAI8" s="71"/>
      <c r="XAJ8" s="71"/>
      <c r="XAK8" s="71"/>
      <c r="XAL8" s="71"/>
      <c r="XAM8" s="35"/>
      <c r="XAN8" s="14"/>
      <c r="XAO8" s="71"/>
      <c r="XAP8" s="71"/>
      <c r="XAQ8" s="71"/>
      <c r="XAR8" s="71"/>
      <c r="XAS8" s="71"/>
      <c r="XAT8" s="71"/>
      <c r="XAU8" s="71"/>
      <c r="XAV8" s="71"/>
      <c r="XAW8" s="71"/>
      <c r="XAX8" s="71"/>
      <c r="XAY8" s="71"/>
      <c r="XAZ8" s="35"/>
      <c r="XBA8" s="14"/>
      <c r="XBB8" s="71"/>
      <c r="XBC8" s="71"/>
      <c r="XBD8" s="71"/>
      <c r="XBE8" s="71"/>
      <c r="XBF8" s="71"/>
      <c r="XBG8" s="71"/>
      <c r="XBH8" s="71"/>
      <c r="XBI8" s="71"/>
      <c r="XBJ8" s="71"/>
      <c r="XBK8" s="71"/>
      <c r="XBL8" s="71"/>
      <c r="XBM8" s="35"/>
      <c r="XBN8" s="14"/>
      <c r="XBO8" s="71"/>
      <c r="XBP8" s="71"/>
      <c r="XBQ8" s="71"/>
      <c r="XBR8" s="71"/>
      <c r="XBS8" s="71"/>
      <c r="XBT8" s="71"/>
      <c r="XBU8" s="71"/>
      <c r="XBV8" s="71"/>
      <c r="XBW8" s="71"/>
      <c r="XBX8" s="71"/>
      <c r="XBY8" s="71"/>
      <c r="XBZ8" s="35"/>
      <c r="XCA8" s="14"/>
      <c r="XCB8" s="71"/>
      <c r="XCC8" s="71"/>
      <c r="XCD8" s="71"/>
      <c r="XCE8" s="71"/>
      <c r="XCF8" s="71"/>
      <c r="XCG8" s="71"/>
      <c r="XCH8" s="71"/>
      <c r="XCI8" s="71"/>
      <c r="XCJ8" s="71"/>
      <c r="XCK8" s="71"/>
      <c r="XCL8" s="71"/>
      <c r="XCM8" s="35"/>
      <c r="XCN8" s="14"/>
      <c r="XCO8" s="71"/>
      <c r="XCP8" s="71"/>
      <c r="XCQ8" s="71"/>
      <c r="XCR8" s="71"/>
      <c r="XCS8" s="71"/>
      <c r="XCT8" s="71"/>
      <c r="XCU8" s="71"/>
      <c r="XCV8" s="71"/>
      <c r="XCW8" s="71"/>
      <c r="XCX8" s="71"/>
      <c r="XCY8" s="71"/>
      <c r="XCZ8" s="35"/>
      <c r="XDA8" s="14"/>
      <c r="XDB8" s="71"/>
      <c r="XDC8" s="71"/>
      <c r="XDD8" s="71"/>
      <c r="XDE8" s="71"/>
      <c r="XDF8" s="71"/>
      <c r="XDG8" s="71"/>
      <c r="XDH8" s="71"/>
      <c r="XDI8" s="71"/>
      <c r="XDJ8" s="71"/>
      <c r="XDK8" s="71"/>
      <c r="XDL8" s="71"/>
      <c r="XDM8" s="35"/>
      <c r="XDN8" s="14"/>
      <c r="XDO8" s="71"/>
      <c r="XDP8" s="71"/>
      <c r="XDQ8" s="71"/>
      <c r="XDR8" s="71"/>
      <c r="XDS8" s="71"/>
      <c r="XDT8" s="71"/>
      <c r="XDU8" s="71"/>
      <c r="XDV8" s="71"/>
      <c r="XDW8" s="71"/>
      <c r="XDX8" s="71"/>
      <c r="XDY8" s="71"/>
      <c r="XDZ8" s="35"/>
      <c r="XEA8" s="14"/>
      <c r="XEB8" s="71"/>
      <c r="XEC8" s="71"/>
    </row>
    <row r="9" spans="1:16357" s="2" customFormat="1" ht="53.25" customHeight="1" x14ac:dyDescent="0.25">
      <c r="A9" s="34"/>
      <c r="B9" s="106" t="s">
        <v>21</v>
      </c>
      <c r="C9" s="148">
        <f>'tarif  groupé'!L17</f>
        <v>1700</v>
      </c>
    </row>
    <row r="10" spans="1:16357" ht="9.75" customHeight="1" x14ac:dyDescent="0.25">
      <c r="B10" s="111"/>
      <c r="C10" s="149"/>
    </row>
    <row r="11" spans="1:16357" s="2" customFormat="1" ht="54" customHeight="1" x14ac:dyDescent="0.25">
      <c r="A11" s="34"/>
      <c r="B11" s="106" t="s">
        <v>30</v>
      </c>
      <c r="C11" s="148">
        <f>'tarif  groupé'!L19</f>
        <v>1920</v>
      </c>
    </row>
    <row r="12" spans="1:16357" ht="9.75" customHeight="1" x14ac:dyDescent="0.25">
      <c r="B12" s="111"/>
      <c r="C12" s="149"/>
    </row>
    <row r="13" spans="1:16357" s="2" customFormat="1" ht="54" customHeight="1" x14ac:dyDescent="0.25">
      <c r="A13" s="34"/>
      <c r="B13" s="106" t="s">
        <v>31</v>
      </c>
      <c r="C13" s="148">
        <f>'tarif  groupé'!L21</f>
        <v>2130</v>
      </c>
    </row>
    <row r="14" spans="1:16357" ht="9.75" customHeight="1" x14ac:dyDescent="0.25">
      <c r="B14" s="111"/>
      <c r="C14" s="149"/>
    </row>
    <row r="15" spans="1:16357" s="2" customFormat="1" ht="54" customHeight="1" x14ac:dyDescent="0.25">
      <c r="A15" s="34"/>
      <c r="B15" s="106" t="s">
        <v>54</v>
      </c>
      <c r="C15" s="148">
        <f>'tarif  groupé'!L23</f>
        <v>930</v>
      </c>
    </row>
    <row r="16" spans="1:16357" ht="9.75" customHeight="1" x14ac:dyDescent="0.25">
      <c r="B16" s="111"/>
      <c r="C16" s="149"/>
    </row>
    <row r="17" spans="1:3" ht="34.5" customHeight="1" x14ac:dyDescent="0.25">
      <c r="B17" s="103" t="s">
        <v>22</v>
      </c>
      <c r="C17" s="150"/>
    </row>
    <row r="18" spans="1:3" s="3" customFormat="1" ht="54" customHeight="1" x14ac:dyDescent="0.25">
      <c r="A18" s="34"/>
      <c r="B18" s="114" t="s">
        <v>23</v>
      </c>
      <c r="C18" s="148">
        <f>'tarif  groupé'!L26</f>
        <v>2080</v>
      </c>
    </row>
    <row r="19" spans="1:3" ht="9.75" customHeight="1" x14ac:dyDescent="0.25">
      <c r="B19" s="115"/>
      <c r="C19" s="149"/>
    </row>
    <row r="20" spans="1:3" s="3" customFormat="1" ht="54" customHeight="1" x14ac:dyDescent="0.25">
      <c r="A20" s="34"/>
      <c r="B20" s="116" t="s">
        <v>24</v>
      </c>
      <c r="C20" s="148">
        <f>'tarif  groupé'!L28</f>
        <v>2240</v>
      </c>
    </row>
    <row r="21" spans="1:3" ht="9.75" customHeight="1" x14ac:dyDescent="0.25">
      <c r="B21" s="115"/>
      <c r="C21" s="149"/>
    </row>
    <row r="22" spans="1:3" s="2" customFormat="1" ht="54" customHeight="1" x14ac:dyDescent="0.25">
      <c r="A22" s="34"/>
      <c r="B22" s="117" t="s">
        <v>40</v>
      </c>
      <c r="C22" s="148">
        <f>'tarif  groupé'!L30</f>
        <v>2420</v>
      </c>
    </row>
    <row r="23" spans="1:3" ht="9.75" customHeight="1" x14ac:dyDescent="0.25">
      <c r="B23" s="115"/>
      <c r="C23" s="149"/>
    </row>
    <row r="24" spans="1:3" s="3" customFormat="1" ht="54" customHeight="1" x14ac:dyDescent="0.25">
      <c r="A24" s="34"/>
      <c r="B24" s="118" t="s">
        <v>56</v>
      </c>
      <c r="C24" s="148">
        <f>'tarif  groupé'!L32</f>
        <v>3090</v>
      </c>
    </row>
    <row r="25" spans="1:3" ht="9.75" customHeight="1" x14ac:dyDescent="0.25">
      <c r="B25" s="115"/>
      <c r="C25" s="149"/>
    </row>
    <row r="26" spans="1:3" s="3" customFormat="1" ht="54" customHeight="1" x14ac:dyDescent="0.25">
      <c r="A26" s="34"/>
      <c r="B26" s="118" t="s">
        <v>57</v>
      </c>
      <c r="C26" s="151">
        <f>'tarif  groupé'!L34</f>
        <v>3290</v>
      </c>
    </row>
    <row r="27" spans="1:3" ht="9.75" customHeight="1" x14ac:dyDescent="0.25">
      <c r="B27" s="111"/>
      <c r="C27" s="69"/>
    </row>
    <row r="28" spans="1:3" ht="30.75" customHeight="1" x14ac:dyDescent="0.25">
      <c r="B28" s="182" t="s">
        <v>89</v>
      </c>
      <c r="C28" s="182"/>
    </row>
    <row r="29" spans="1:3" ht="48" customHeight="1" x14ac:dyDescent="0.25">
      <c r="B29" s="106" t="str">
        <f>'tarif  groupé'!C37</f>
        <v>Par personne et par nuit
avec application d'un plafond</v>
      </c>
      <c r="C29" s="145">
        <f>'tarif  groupé'!L37</f>
        <v>35</v>
      </c>
    </row>
    <row r="30" spans="1:3" ht="48" customHeight="1" x14ac:dyDescent="0.25">
      <c r="B30" s="163" t="str">
        <f>'tarif  groupé'!C38</f>
        <v>1er exemple 
4 personnes pour 3 nuits  tarif appliqué</v>
      </c>
      <c r="C30" s="161">
        <f>'tarif  groupé'!L38</f>
        <v>420</v>
      </c>
    </row>
    <row r="31" spans="1:3" ht="48" customHeight="1" x14ac:dyDescent="0.25">
      <c r="B31" s="164" t="str">
        <f>'tarif  groupé'!C39</f>
        <v>2ème exemple  
10 personnes pour 3 nuits tarif calculé</v>
      </c>
      <c r="C31" s="165">
        <f>'tarif  groupé'!L39</f>
        <v>1050</v>
      </c>
    </row>
    <row r="32" spans="1:3" ht="26.1" customHeight="1" x14ac:dyDescent="0.25">
      <c r="B32" s="162" t="str">
        <f>'tarif  groupé'!C40</f>
        <v>application du plafond ci-dessous</v>
      </c>
      <c r="C32" s="161">
        <f>'tarif  groupé'!L40</f>
        <v>960</v>
      </c>
    </row>
    <row r="33" spans="2:3" ht="26.1" hidden="1" customHeight="1" x14ac:dyDescent="0.25">
      <c r="B33" s="159" t="s">
        <v>5</v>
      </c>
      <c r="C33" s="160">
        <f>'tarif  groupé'!L41</f>
        <v>320</v>
      </c>
    </row>
    <row r="34" spans="2:3" ht="26.1" customHeight="1" x14ac:dyDescent="0.25">
      <c r="B34" s="159" t="s">
        <v>1</v>
      </c>
      <c r="C34" s="160">
        <f>'tarif  groupé'!L43</f>
        <v>640</v>
      </c>
    </row>
    <row r="35" spans="2:3" ht="26.1" customHeight="1" x14ac:dyDescent="0.25">
      <c r="B35" s="159" t="s">
        <v>98</v>
      </c>
      <c r="C35" s="160">
        <f>'tarif  groupé'!L45</f>
        <v>960</v>
      </c>
    </row>
    <row r="36" spans="2:3" ht="26.1" customHeight="1" x14ac:dyDescent="0.25">
      <c r="B36" s="159" t="s">
        <v>2</v>
      </c>
      <c r="C36" s="160">
        <f>'tarif  groupé'!L47</f>
        <v>1280</v>
      </c>
    </row>
    <row r="37" spans="2:3" ht="26.1" customHeight="1" x14ac:dyDescent="0.25">
      <c r="B37" s="159" t="s">
        <v>3</v>
      </c>
      <c r="C37" s="160">
        <f>'tarif  groupé'!L49</f>
        <v>1600</v>
      </c>
    </row>
    <row r="38" spans="2:3" ht="26.1" customHeight="1" x14ac:dyDescent="0.25">
      <c r="B38" s="159" t="s">
        <v>4</v>
      </c>
      <c r="C38" s="160">
        <f>'tarif  groupé'!L51</f>
        <v>1920</v>
      </c>
    </row>
  </sheetData>
  <mergeCells count="4">
    <mergeCell ref="B2:C2"/>
    <mergeCell ref="B3:C3"/>
    <mergeCell ref="B4:C4"/>
    <mergeCell ref="B28:C28"/>
  </mergeCells>
  <pageMargins left="0.25" right="0.25" top="0.75" bottom="0.75" header="0.3" footer="0.3"/>
  <pageSetup paperSize="9"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DX36"/>
  <sheetViews>
    <sheetView showGridLines="0" zoomScale="70" zoomScaleNormal="70" zoomScalePageLayoutView="70" workbookViewId="0">
      <selection activeCell="C24" sqref="C24"/>
    </sheetView>
  </sheetViews>
  <sheetFormatPr baseColWidth="10" defaultColWidth="15.42578125" defaultRowHeight="15" x14ac:dyDescent="0.25"/>
  <cols>
    <col min="1" max="1" width="51.5703125" style="1" customWidth="1"/>
    <col min="2" max="11" width="25.7109375" style="1" customWidth="1"/>
    <col min="12" max="16384" width="15.42578125" style="1"/>
  </cols>
  <sheetData>
    <row r="1" spans="1:16352" ht="27" customHeight="1" x14ac:dyDescent="0.25">
      <c r="A1" s="30" t="s">
        <v>101</v>
      </c>
      <c r="B1" s="128" t="s">
        <v>51</v>
      </c>
      <c r="C1" s="120" t="s">
        <v>52</v>
      </c>
      <c r="D1" s="132" t="s">
        <v>53</v>
      </c>
      <c r="E1" s="121" t="s">
        <v>59</v>
      </c>
      <c r="F1" s="126" t="s">
        <v>77</v>
      </c>
      <c r="G1" s="122" t="s">
        <v>60</v>
      </c>
      <c r="H1" s="129" t="s">
        <v>96</v>
      </c>
      <c r="I1" s="123" t="s">
        <v>58</v>
      </c>
      <c r="J1" s="124" t="s">
        <v>68</v>
      </c>
      <c r="K1" s="125" t="s">
        <v>66</v>
      </c>
    </row>
    <row r="2" spans="1:16352" ht="27" customHeight="1" x14ac:dyDescent="0.25">
      <c r="B2" s="128" t="s">
        <v>72</v>
      </c>
      <c r="C2" s="120" t="s">
        <v>73</v>
      </c>
      <c r="D2" s="132" t="s">
        <v>74</v>
      </c>
      <c r="E2" s="121" t="s">
        <v>72</v>
      </c>
      <c r="F2" s="126" t="s">
        <v>72</v>
      </c>
      <c r="G2" s="122" t="s">
        <v>75</v>
      </c>
      <c r="H2" s="129" t="s">
        <v>75</v>
      </c>
      <c r="I2" s="123" t="s">
        <v>75</v>
      </c>
      <c r="J2" s="124" t="s">
        <v>76</v>
      </c>
      <c r="K2" s="125" t="s">
        <v>76</v>
      </c>
    </row>
    <row r="3" spans="1:16352" ht="21" customHeight="1" x14ac:dyDescent="0.25">
      <c r="A3" s="14" t="s">
        <v>78</v>
      </c>
      <c r="B3" s="130">
        <v>116</v>
      </c>
      <c r="C3" s="130">
        <v>153</v>
      </c>
      <c r="D3" s="130">
        <v>171</v>
      </c>
      <c r="E3" s="130"/>
      <c r="F3" s="130"/>
      <c r="G3" s="130"/>
      <c r="H3" s="130"/>
      <c r="I3" s="131"/>
      <c r="J3" s="131"/>
      <c r="K3" s="130"/>
    </row>
    <row r="4" spans="1:16352" ht="21" customHeight="1" x14ac:dyDescent="0.25">
      <c r="A4" s="14" t="s">
        <v>81</v>
      </c>
      <c r="B4" s="130">
        <v>4</v>
      </c>
      <c r="C4" s="130">
        <v>5</v>
      </c>
      <c r="D4" s="130">
        <v>6</v>
      </c>
      <c r="E4" s="130">
        <v>4</v>
      </c>
      <c r="F4" s="130">
        <v>3</v>
      </c>
      <c r="G4" s="130">
        <v>7</v>
      </c>
      <c r="H4" s="130">
        <v>2</v>
      </c>
      <c r="I4" s="130"/>
      <c r="J4" s="130"/>
      <c r="K4" s="130"/>
    </row>
    <row r="5" spans="1:16352" ht="21" customHeight="1" x14ac:dyDescent="0.25">
      <c r="A5" s="14" t="s">
        <v>82</v>
      </c>
      <c r="B5" s="130">
        <v>15</v>
      </c>
      <c r="C5" s="130">
        <v>25</v>
      </c>
      <c r="D5" s="130">
        <v>26</v>
      </c>
      <c r="E5" s="130">
        <v>15</v>
      </c>
      <c r="F5" s="130">
        <v>12</v>
      </c>
      <c r="G5" s="130">
        <v>30</v>
      </c>
      <c r="H5" s="130">
        <v>6</v>
      </c>
      <c r="I5" s="130"/>
      <c r="J5" s="130"/>
      <c r="K5" s="130"/>
    </row>
    <row r="6" spans="1:16352" ht="21" hidden="1" customHeight="1" x14ac:dyDescent="0.25"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100</v>
      </c>
      <c r="I6" s="8" t="s">
        <v>88</v>
      </c>
      <c r="J6" s="8" t="s">
        <v>88</v>
      </c>
      <c r="K6" s="8" t="s">
        <v>88</v>
      </c>
    </row>
    <row r="7" spans="1:16352" ht="21" customHeight="1" x14ac:dyDescent="0.25">
      <c r="A7" s="60" t="s">
        <v>103</v>
      </c>
      <c r="B7" s="68">
        <v>0</v>
      </c>
      <c r="C7" s="102">
        <v>15</v>
      </c>
      <c r="D7" s="102">
        <v>15</v>
      </c>
      <c r="E7" s="102">
        <v>15</v>
      </c>
      <c r="F7" s="102">
        <v>0</v>
      </c>
      <c r="G7" s="102">
        <v>15</v>
      </c>
      <c r="H7" s="102">
        <v>0</v>
      </c>
      <c r="I7" s="102">
        <v>15</v>
      </c>
      <c r="J7" s="102">
        <v>15</v>
      </c>
      <c r="K7" s="102">
        <v>15</v>
      </c>
    </row>
    <row r="8" spans="1:16352" s="3" customFormat="1" ht="27" customHeight="1" x14ac:dyDescent="0.25">
      <c r="A8" s="103" t="s">
        <v>19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71"/>
      <c r="M8" s="71"/>
      <c r="N8" s="71"/>
      <c r="O8" s="71"/>
      <c r="P8" s="71"/>
      <c r="Q8" s="71"/>
      <c r="R8" s="71"/>
      <c r="S8" s="71"/>
      <c r="T8" s="71"/>
      <c r="U8" s="35"/>
      <c r="V8" s="14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35"/>
      <c r="AI8" s="14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35"/>
      <c r="AV8" s="14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35"/>
      <c r="BI8" s="14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35"/>
      <c r="BV8" s="14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35"/>
      <c r="CI8" s="14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35"/>
      <c r="CV8" s="14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35"/>
      <c r="DI8" s="14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35"/>
      <c r="DV8" s="14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35"/>
      <c r="EI8" s="14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35"/>
      <c r="EV8" s="14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35"/>
      <c r="FI8" s="14"/>
      <c r="FJ8" s="71"/>
      <c r="FK8" s="71"/>
      <c r="FL8" s="71"/>
      <c r="FM8" s="71"/>
      <c r="FN8" s="71"/>
      <c r="FO8" s="71"/>
      <c r="FP8" s="71"/>
      <c r="FQ8" s="71"/>
      <c r="FR8" s="71"/>
      <c r="FS8" s="71"/>
      <c r="FT8" s="71"/>
      <c r="FU8" s="35"/>
      <c r="FV8" s="14"/>
      <c r="FW8" s="71"/>
      <c r="FX8" s="71"/>
      <c r="FY8" s="71"/>
      <c r="FZ8" s="71"/>
      <c r="GA8" s="71"/>
      <c r="GB8" s="71"/>
      <c r="GC8" s="71"/>
      <c r="GD8" s="71"/>
      <c r="GE8" s="71"/>
      <c r="GF8" s="71"/>
      <c r="GG8" s="71"/>
      <c r="GH8" s="35"/>
      <c r="GI8" s="14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/>
      <c r="GU8" s="35"/>
      <c r="GV8" s="14"/>
      <c r="GW8" s="71"/>
      <c r="GX8" s="71"/>
      <c r="GY8" s="71"/>
      <c r="GZ8" s="71"/>
      <c r="HA8" s="71"/>
      <c r="HB8" s="71"/>
      <c r="HC8" s="71"/>
      <c r="HD8" s="71"/>
      <c r="HE8" s="71"/>
      <c r="HF8" s="71"/>
      <c r="HG8" s="71"/>
      <c r="HH8" s="35"/>
      <c r="HI8" s="14"/>
      <c r="HJ8" s="71"/>
      <c r="HK8" s="71"/>
      <c r="HL8" s="71"/>
      <c r="HM8" s="71"/>
      <c r="HN8" s="71"/>
      <c r="HO8" s="71"/>
      <c r="HP8" s="71"/>
      <c r="HQ8" s="71"/>
      <c r="HR8" s="71"/>
      <c r="HS8" s="71"/>
      <c r="HT8" s="71"/>
      <c r="HU8" s="35"/>
      <c r="HV8" s="14"/>
      <c r="HW8" s="71"/>
      <c r="HX8" s="71"/>
      <c r="HY8" s="71"/>
      <c r="HZ8" s="71"/>
      <c r="IA8" s="71"/>
      <c r="IB8" s="71"/>
      <c r="IC8" s="71"/>
      <c r="ID8" s="71"/>
      <c r="IE8" s="71"/>
      <c r="IF8" s="71"/>
      <c r="IG8" s="71"/>
      <c r="IH8" s="35"/>
      <c r="II8" s="14"/>
      <c r="IJ8" s="71"/>
      <c r="IK8" s="71"/>
      <c r="IL8" s="71"/>
      <c r="IM8" s="71"/>
      <c r="IN8" s="71"/>
      <c r="IO8" s="71"/>
      <c r="IP8" s="71"/>
      <c r="IQ8" s="71"/>
      <c r="IR8" s="71"/>
      <c r="IS8" s="71"/>
      <c r="IT8" s="71"/>
      <c r="IU8" s="35"/>
      <c r="IV8" s="14"/>
      <c r="IW8" s="71"/>
      <c r="IX8" s="71"/>
      <c r="IY8" s="71"/>
      <c r="IZ8" s="71"/>
      <c r="JA8" s="71"/>
      <c r="JB8" s="71"/>
      <c r="JC8" s="71"/>
      <c r="JD8" s="71"/>
      <c r="JE8" s="71"/>
      <c r="JF8" s="71"/>
      <c r="JG8" s="71"/>
      <c r="JH8" s="35"/>
      <c r="JI8" s="14"/>
      <c r="JJ8" s="71"/>
      <c r="JK8" s="71"/>
      <c r="JL8" s="71"/>
      <c r="JM8" s="71"/>
      <c r="JN8" s="71"/>
      <c r="JO8" s="71"/>
      <c r="JP8" s="71"/>
      <c r="JQ8" s="71"/>
      <c r="JR8" s="71"/>
      <c r="JS8" s="71"/>
      <c r="JT8" s="71"/>
      <c r="JU8" s="35"/>
      <c r="JV8" s="14"/>
      <c r="JW8" s="71"/>
      <c r="JX8" s="71"/>
      <c r="JY8" s="71"/>
      <c r="JZ8" s="71"/>
      <c r="KA8" s="71"/>
      <c r="KB8" s="71"/>
      <c r="KC8" s="71"/>
      <c r="KD8" s="71"/>
      <c r="KE8" s="71"/>
      <c r="KF8" s="71"/>
      <c r="KG8" s="71"/>
      <c r="KH8" s="35"/>
      <c r="KI8" s="14"/>
      <c r="KJ8" s="71"/>
      <c r="KK8" s="71"/>
      <c r="KL8" s="71"/>
      <c r="KM8" s="71"/>
      <c r="KN8" s="71"/>
      <c r="KO8" s="71"/>
      <c r="KP8" s="71"/>
      <c r="KQ8" s="71"/>
      <c r="KR8" s="71"/>
      <c r="KS8" s="71"/>
      <c r="KT8" s="71"/>
      <c r="KU8" s="35"/>
      <c r="KV8" s="14"/>
      <c r="KW8" s="71"/>
      <c r="KX8" s="71"/>
      <c r="KY8" s="71"/>
      <c r="KZ8" s="71"/>
      <c r="LA8" s="71"/>
      <c r="LB8" s="71"/>
      <c r="LC8" s="71"/>
      <c r="LD8" s="71"/>
      <c r="LE8" s="71"/>
      <c r="LF8" s="71"/>
      <c r="LG8" s="71"/>
      <c r="LH8" s="35"/>
      <c r="LI8" s="14"/>
      <c r="LJ8" s="71"/>
      <c r="LK8" s="71"/>
      <c r="LL8" s="71"/>
      <c r="LM8" s="71"/>
      <c r="LN8" s="71"/>
      <c r="LO8" s="71"/>
      <c r="LP8" s="71"/>
      <c r="LQ8" s="71"/>
      <c r="LR8" s="71"/>
      <c r="LS8" s="71"/>
      <c r="LT8" s="71"/>
      <c r="LU8" s="35"/>
      <c r="LV8" s="14"/>
      <c r="LW8" s="71"/>
      <c r="LX8" s="71"/>
      <c r="LY8" s="71"/>
      <c r="LZ8" s="71"/>
      <c r="MA8" s="71"/>
      <c r="MB8" s="71"/>
      <c r="MC8" s="71"/>
      <c r="MD8" s="71"/>
      <c r="ME8" s="71"/>
      <c r="MF8" s="71"/>
      <c r="MG8" s="71"/>
      <c r="MH8" s="35"/>
      <c r="MI8" s="14"/>
      <c r="MJ8" s="71"/>
      <c r="MK8" s="71"/>
      <c r="ML8" s="71"/>
      <c r="MM8" s="71"/>
      <c r="MN8" s="71"/>
      <c r="MO8" s="71"/>
      <c r="MP8" s="71"/>
      <c r="MQ8" s="71"/>
      <c r="MR8" s="71"/>
      <c r="MS8" s="71"/>
      <c r="MT8" s="71"/>
      <c r="MU8" s="35"/>
      <c r="MV8" s="14"/>
      <c r="MW8" s="71"/>
      <c r="MX8" s="71"/>
      <c r="MY8" s="71"/>
      <c r="MZ8" s="71"/>
      <c r="NA8" s="71"/>
      <c r="NB8" s="71"/>
      <c r="NC8" s="71"/>
      <c r="ND8" s="71"/>
      <c r="NE8" s="71"/>
      <c r="NF8" s="71"/>
      <c r="NG8" s="71"/>
      <c r="NH8" s="35"/>
      <c r="NI8" s="14"/>
      <c r="NJ8" s="71"/>
      <c r="NK8" s="71"/>
      <c r="NL8" s="71"/>
      <c r="NM8" s="71"/>
      <c r="NN8" s="71"/>
      <c r="NO8" s="71"/>
      <c r="NP8" s="71"/>
      <c r="NQ8" s="71"/>
      <c r="NR8" s="71"/>
      <c r="NS8" s="71"/>
      <c r="NT8" s="71"/>
      <c r="NU8" s="35"/>
      <c r="NV8" s="14"/>
      <c r="NW8" s="71"/>
      <c r="NX8" s="71"/>
      <c r="NY8" s="71"/>
      <c r="NZ8" s="71"/>
      <c r="OA8" s="71"/>
      <c r="OB8" s="71"/>
      <c r="OC8" s="71"/>
      <c r="OD8" s="71"/>
      <c r="OE8" s="71"/>
      <c r="OF8" s="71"/>
      <c r="OG8" s="71"/>
      <c r="OH8" s="35"/>
      <c r="OI8" s="14"/>
      <c r="OJ8" s="71"/>
      <c r="OK8" s="71"/>
      <c r="OL8" s="71"/>
      <c r="OM8" s="71"/>
      <c r="ON8" s="71"/>
      <c r="OO8" s="71"/>
      <c r="OP8" s="71"/>
      <c r="OQ8" s="71"/>
      <c r="OR8" s="71"/>
      <c r="OS8" s="71"/>
      <c r="OT8" s="71"/>
      <c r="OU8" s="35"/>
      <c r="OV8" s="14"/>
      <c r="OW8" s="71"/>
      <c r="OX8" s="71"/>
      <c r="OY8" s="71"/>
      <c r="OZ8" s="71"/>
      <c r="PA8" s="71"/>
      <c r="PB8" s="71"/>
      <c r="PC8" s="71"/>
      <c r="PD8" s="71"/>
      <c r="PE8" s="71"/>
      <c r="PF8" s="71"/>
      <c r="PG8" s="71"/>
      <c r="PH8" s="35"/>
      <c r="PI8" s="14"/>
      <c r="PJ8" s="71"/>
      <c r="PK8" s="71"/>
      <c r="PL8" s="71"/>
      <c r="PM8" s="71"/>
      <c r="PN8" s="71"/>
      <c r="PO8" s="71"/>
      <c r="PP8" s="71"/>
      <c r="PQ8" s="71"/>
      <c r="PR8" s="71"/>
      <c r="PS8" s="71"/>
      <c r="PT8" s="71"/>
      <c r="PU8" s="35"/>
      <c r="PV8" s="14"/>
      <c r="PW8" s="71"/>
      <c r="PX8" s="71"/>
      <c r="PY8" s="71"/>
      <c r="PZ8" s="71"/>
      <c r="QA8" s="71"/>
      <c r="QB8" s="71"/>
      <c r="QC8" s="71"/>
      <c r="QD8" s="71"/>
      <c r="QE8" s="71"/>
      <c r="QF8" s="71"/>
      <c r="QG8" s="71"/>
      <c r="QH8" s="35"/>
      <c r="QI8" s="14"/>
      <c r="QJ8" s="71"/>
      <c r="QK8" s="71"/>
      <c r="QL8" s="71"/>
      <c r="QM8" s="71"/>
      <c r="QN8" s="71"/>
      <c r="QO8" s="71"/>
      <c r="QP8" s="71"/>
      <c r="QQ8" s="71"/>
      <c r="QR8" s="71"/>
      <c r="QS8" s="71"/>
      <c r="QT8" s="71"/>
      <c r="QU8" s="35"/>
      <c r="QV8" s="14"/>
      <c r="QW8" s="71"/>
      <c r="QX8" s="71"/>
      <c r="QY8" s="71"/>
      <c r="QZ8" s="71"/>
      <c r="RA8" s="71"/>
      <c r="RB8" s="71"/>
      <c r="RC8" s="71"/>
      <c r="RD8" s="71"/>
      <c r="RE8" s="71"/>
      <c r="RF8" s="71"/>
      <c r="RG8" s="71"/>
      <c r="RH8" s="35"/>
      <c r="RI8" s="14"/>
      <c r="RJ8" s="71"/>
      <c r="RK8" s="71"/>
      <c r="RL8" s="71"/>
      <c r="RM8" s="71"/>
      <c r="RN8" s="71"/>
      <c r="RO8" s="71"/>
      <c r="RP8" s="71"/>
      <c r="RQ8" s="71"/>
      <c r="RR8" s="71"/>
      <c r="RS8" s="71"/>
      <c r="RT8" s="71"/>
      <c r="RU8" s="35"/>
      <c r="RV8" s="14"/>
      <c r="RW8" s="71"/>
      <c r="RX8" s="71"/>
      <c r="RY8" s="71"/>
      <c r="RZ8" s="71"/>
      <c r="SA8" s="71"/>
      <c r="SB8" s="71"/>
      <c r="SC8" s="71"/>
      <c r="SD8" s="71"/>
      <c r="SE8" s="71"/>
      <c r="SF8" s="71"/>
      <c r="SG8" s="71"/>
      <c r="SH8" s="35"/>
      <c r="SI8" s="14"/>
      <c r="SJ8" s="71"/>
      <c r="SK8" s="71"/>
      <c r="SL8" s="71"/>
      <c r="SM8" s="71"/>
      <c r="SN8" s="71"/>
      <c r="SO8" s="71"/>
      <c r="SP8" s="71"/>
      <c r="SQ8" s="71"/>
      <c r="SR8" s="71"/>
      <c r="SS8" s="71"/>
      <c r="ST8" s="71"/>
      <c r="SU8" s="35"/>
      <c r="SV8" s="14"/>
      <c r="SW8" s="71"/>
      <c r="SX8" s="71"/>
      <c r="SY8" s="71"/>
      <c r="SZ8" s="71"/>
      <c r="TA8" s="71"/>
      <c r="TB8" s="71"/>
      <c r="TC8" s="71"/>
      <c r="TD8" s="71"/>
      <c r="TE8" s="71"/>
      <c r="TF8" s="71"/>
      <c r="TG8" s="71"/>
      <c r="TH8" s="35"/>
      <c r="TI8" s="14"/>
      <c r="TJ8" s="71"/>
      <c r="TK8" s="71"/>
      <c r="TL8" s="71"/>
      <c r="TM8" s="71"/>
      <c r="TN8" s="71"/>
      <c r="TO8" s="71"/>
      <c r="TP8" s="71"/>
      <c r="TQ8" s="71"/>
      <c r="TR8" s="71"/>
      <c r="TS8" s="71"/>
      <c r="TT8" s="71"/>
      <c r="TU8" s="35"/>
      <c r="TV8" s="14"/>
      <c r="TW8" s="71"/>
      <c r="TX8" s="71"/>
      <c r="TY8" s="71"/>
      <c r="TZ8" s="71"/>
      <c r="UA8" s="71"/>
      <c r="UB8" s="71"/>
      <c r="UC8" s="71"/>
      <c r="UD8" s="71"/>
      <c r="UE8" s="71"/>
      <c r="UF8" s="71"/>
      <c r="UG8" s="71"/>
      <c r="UH8" s="35"/>
      <c r="UI8" s="14"/>
      <c r="UJ8" s="71"/>
      <c r="UK8" s="71"/>
      <c r="UL8" s="71"/>
      <c r="UM8" s="71"/>
      <c r="UN8" s="71"/>
      <c r="UO8" s="71"/>
      <c r="UP8" s="71"/>
      <c r="UQ8" s="71"/>
      <c r="UR8" s="71"/>
      <c r="US8" s="71"/>
      <c r="UT8" s="71"/>
      <c r="UU8" s="35"/>
      <c r="UV8" s="14"/>
      <c r="UW8" s="71"/>
      <c r="UX8" s="71"/>
      <c r="UY8" s="71"/>
      <c r="UZ8" s="71"/>
      <c r="VA8" s="71"/>
      <c r="VB8" s="71"/>
      <c r="VC8" s="71"/>
      <c r="VD8" s="71"/>
      <c r="VE8" s="71"/>
      <c r="VF8" s="71"/>
      <c r="VG8" s="71"/>
      <c r="VH8" s="35"/>
      <c r="VI8" s="14"/>
      <c r="VJ8" s="71"/>
      <c r="VK8" s="71"/>
      <c r="VL8" s="71"/>
      <c r="VM8" s="71"/>
      <c r="VN8" s="71"/>
      <c r="VO8" s="71"/>
      <c r="VP8" s="71"/>
      <c r="VQ8" s="71"/>
      <c r="VR8" s="71"/>
      <c r="VS8" s="71"/>
      <c r="VT8" s="71"/>
      <c r="VU8" s="35"/>
      <c r="VV8" s="14"/>
      <c r="VW8" s="71"/>
      <c r="VX8" s="71"/>
      <c r="VY8" s="71"/>
      <c r="VZ8" s="71"/>
      <c r="WA8" s="71"/>
      <c r="WB8" s="71"/>
      <c r="WC8" s="71"/>
      <c r="WD8" s="71"/>
      <c r="WE8" s="71"/>
      <c r="WF8" s="71"/>
      <c r="WG8" s="71"/>
      <c r="WH8" s="35"/>
      <c r="WI8" s="14"/>
      <c r="WJ8" s="71"/>
      <c r="WK8" s="71"/>
      <c r="WL8" s="71"/>
      <c r="WM8" s="71"/>
      <c r="WN8" s="71"/>
      <c r="WO8" s="71"/>
      <c r="WP8" s="71"/>
      <c r="WQ8" s="71"/>
      <c r="WR8" s="71"/>
      <c r="WS8" s="71"/>
      <c r="WT8" s="71"/>
      <c r="WU8" s="35"/>
      <c r="WV8" s="14"/>
      <c r="WW8" s="71"/>
      <c r="WX8" s="71"/>
      <c r="WY8" s="71"/>
      <c r="WZ8" s="71"/>
      <c r="XA8" s="71"/>
      <c r="XB8" s="71"/>
      <c r="XC8" s="71"/>
      <c r="XD8" s="71"/>
      <c r="XE8" s="71"/>
      <c r="XF8" s="71"/>
      <c r="XG8" s="71"/>
      <c r="XH8" s="35"/>
      <c r="XI8" s="14"/>
      <c r="XJ8" s="71"/>
      <c r="XK8" s="71"/>
      <c r="XL8" s="71"/>
      <c r="XM8" s="71"/>
      <c r="XN8" s="71"/>
      <c r="XO8" s="71"/>
      <c r="XP8" s="71"/>
      <c r="XQ8" s="71"/>
      <c r="XR8" s="71"/>
      <c r="XS8" s="71"/>
      <c r="XT8" s="71"/>
      <c r="XU8" s="35"/>
      <c r="XV8" s="14"/>
      <c r="XW8" s="71"/>
      <c r="XX8" s="71"/>
      <c r="XY8" s="71"/>
      <c r="XZ8" s="71"/>
      <c r="YA8" s="71"/>
      <c r="YB8" s="71"/>
      <c r="YC8" s="71"/>
      <c r="YD8" s="71"/>
      <c r="YE8" s="71"/>
      <c r="YF8" s="71"/>
      <c r="YG8" s="71"/>
      <c r="YH8" s="35"/>
      <c r="YI8" s="14"/>
      <c r="YJ8" s="71"/>
      <c r="YK8" s="71"/>
      <c r="YL8" s="71"/>
      <c r="YM8" s="71"/>
      <c r="YN8" s="71"/>
      <c r="YO8" s="71"/>
      <c r="YP8" s="71"/>
      <c r="YQ8" s="71"/>
      <c r="YR8" s="71"/>
      <c r="YS8" s="71"/>
      <c r="YT8" s="71"/>
      <c r="YU8" s="35"/>
      <c r="YV8" s="14"/>
      <c r="YW8" s="71"/>
      <c r="YX8" s="71"/>
      <c r="YY8" s="71"/>
      <c r="YZ8" s="71"/>
      <c r="ZA8" s="71"/>
      <c r="ZB8" s="71"/>
      <c r="ZC8" s="71"/>
      <c r="ZD8" s="71"/>
      <c r="ZE8" s="71"/>
      <c r="ZF8" s="71"/>
      <c r="ZG8" s="71"/>
      <c r="ZH8" s="35"/>
      <c r="ZI8" s="14"/>
      <c r="ZJ8" s="71"/>
      <c r="ZK8" s="71"/>
      <c r="ZL8" s="71"/>
      <c r="ZM8" s="71"/>
      <c r="ZN8" s="71"/>
      <c r="ZO8" s="71"/>
      <c r="ZP8" s="71"/>
      <c r="ZQ8" s="71"/>
      <c r="ZR8" s="71"/>
      <c r="ZS8" s="71"/>
      <c r="ZT8" s="71"/>
      <c r="ZU8" s="35"/>
      <c r="ZV8" s="14"/>
      <c r="ZW8" s="71"/>
      <c r="ZX8" s="71"/>
      <c r="ZY8" s="71"/>
      <c r="ZZ8" s="71"/>
      <c r="AAA8" s="71"/>
      <c r="AAB8" s="71"/>
      <c r="AAC8" s="71"/>
      <c r="AAD8" s="71"/>
      <c r="AAE8" s="71"/>
      <c r="AAF8" s="71"/>
      <c r="AAG8" s="71"/>
      <c r="AAH8" s="35"/>
      <c r="AAI8" s="14"/>
      <c r="AAJ8" s="71"/>
      <c r="AAK8" s="71"/>
      <c r="AAL8" s="71"/>
      <c r="AAM8" s="71"/>
      <c r="AAN8" s="71"/>
      <c r="AAO8" s="71"/>
      <c r="AAP8" s="71"/>
      <c r="AAQ8" s="71"/>
      <c r="AAR8" s="71"/>
      <c r="AAS8" s="71"/>
      <c r="AAT8" s="71"/>
      <c r="AAU8" s="35"/>
      <c r="AAV8" s="14"/>
      <c r="AAW8" s="71"/>
      <c r="AAX8" s="71"/>
      <c r="AAY8" s="71"/>
      <c r="AAZ8" s="71"/>
      <c r="ABA8" s="71"/>
      <c r="ABB8" s="71"/>
      <c r="ABC8" s="71"/>
      <c r="ABD8" s="71"/>
      <c r="ABE8" s="71"/>
      <c r="ABF8" s="71"/>
      <c r="ABG8" s="71"/>
      <c r="ABH8" s="35"/>
      <c r="ABI8" s="14"/>
      <c r="ABJ8" s="71"/>
      <c r="ABK8" s="71"/>
      <c r="ABL8" s="71"/>
      <c r="ABM8" s="71"/>
      <c r="ABN8" s="71"/>
      <c r="ABO8" s="71"/>
      <c r="ABP8" s="71"/>
      <c r="ABQ8" s="71"/>
      <c r="ABR8" s="71"/>
      <c r="ABS8" s="71"/>
      <c r="ABT8" s="71"/>
      <c r="ABU8" s="35"/>
      <c r="ABV8" s="14"/>
      <c r="ABW8" s="71"/>
      <c r="ABX8" s="71"/>
      <c r="ABY8" s="71"/>
      <c r="ABZ8" s="71"/>
      <c r="ACA8" s="71"/>
      <c r="ACB8" s="71"/>
      <c r="ACC8" s="71"/>
      <c r="ACD8" s="71"/>
      <c r="ACE8" s="71"/>
      <c r="ACF8" s="71"/>
      <c r="ACG8" s="71"/>
      <c r="ACH8" s="35"/>
      <c r="ACI8" s="14"/>
      <c r="ACJ8" s="71"/>
      <c r="ACK8" s="71"/>
      <c r="ACL8" s="71"/>
      <c r="ACM8" s="71"/>
      <c r="ACN8" s="71"/>
      <c r="ACO8" s="71"/>
      <c r="ACP8" s="71"/>
      <c r="ACQ8" s="71"/>
      <c r="ACR8" s="71"/>
      <c r="ACS8" s="71"/>
      <c r="ACT8" s="71"/>
      <c r="ACU8" s="35"/>
      <c r="ACV8" s="14"/>
      <c r="ACW8" s="71"/>
      <c r="ACX8" s="71"/>
      <c r="ACY8" s="71"/>
      <c r="ACZ8" s="71"/>
      <c r="ADA8" s="71"/>
      <c r="ADB8" s="71"/>
      <c r="ADC8" s="71"/>
      <c r="ADD8" s="71"/>
      <c r="ADE8" s="71"/>
      <c r="ADF8" s="71"/>
      <c r="ADG8" s="71"/>
      <c r="ADH8" s="35"/>
      <c r="ADI8" s="14"/>
      <c r="ADJ8" s="71"/>
      <c r="ADK8" s="71"/>
      <c r="ADL8" s="71"/>
      <c r="ADM8" s="71"/>
      <c r="ADN8" s="71"/>
      <c r="ADO8" s="71"/>
      <c r="ADP8" s="71"/>
      <c r="ADQ8" s="71"/>
      <c r="ADR8" s="71"/>
      <c r="ADS8" s="71"/>
      <c r="ADT8" s="71"/>
      <c r="ADU8" s="35"/>
      <c r="ADV8" s="14"/>
      <c r="ADW8" s="71"/>
      <c r="ADX8" s="71"/>
      <c r="ADY8" s="71"/>
      <c r="ADZ8" s="71"/>
      <c r="AEA8" s="71"/>
      <c r="AEB8" s="71"/>
      <c r="AEC8" s="71"/>
      <c r="AED8" s="71"/>
      <c r="AEE8" s="71"/>
      <c r="AEF8" s="71"/>
      <c r="AEG8" s="71"/>
      <c r="AEH8" s="35"/>
      <c r="AEI8" s="14"/>
      <c r="AEJ8" s="71"/>
      <c r="AEK8" s="71"/>
      <c r="AEL8" s="71"/>
      <c r="AEM8" s="71"/>
      <c r="AEN8" s="71"/>
      <c r="AEO8" s="71"/>
      <c r="AEP8" s="71"/>
      <c r="AEQ8" s="71"/>
      <c r="AER8" s="71"/>
      <c r="AES8" s="71"/>
      <c r="AET8" s="71"/>
      <c r="AEU8" s="35"/>
      <c r="AEV8" s="14"/>
      <c r="AEW8" s="71"/>
      <c r="AEX8" s="71"/>
      <c r="AEY8" s="71"/>
      <c r="AEZ8" s="71"/>
      <c r="AFA8" s="71"/>
      <c r="AFB8" s="71"/>
      <c r="AFC8" s="71"/>
      <c r="AFD8" s="71"/>
      <c r="AFE8" s="71"/>
      <c r="AFF8" s="71"/>
      <c r="AFG8" s="71"/>
      <c r="AFH8" s="35"/>
      <c r="AFI8" s="14"/>
      <c r="AFJ8" s="71"/>
      <c r="AFK8" s="71"/>
      <c r="AFL8" s="71"/>
      <c r="AFM8" s="71"/>
      <c r="AFN8" s="71"/>
      <c r="AFO8" s="71"/>
      <c r="AFP8" s="71"/>
      <c r="AFQ8" s="71"/>
      <c r="AFR8" s="71"/>
      <c r="AFS8" s="71"/>
      <c r="AFT8" s="71"/>
      <c r="AFU8" s="35"/>
      <c r="AFV8" s="14"/>
      <c r="AFW8" s="71"/>
      <c r="AFX8" s="71"/>
      <c r="AFY8" s="71"/>
      <c r="AFZ8" s="71"/>
      <c r="AGA8" s="71"/>
      <c r="AGB8" s="71"/>
      <c r="AGC8" s="71"/>
      <c r="AGD8" s="71"/>
      <c r="AGE8" s="71"/>
      <c r="AGF8" s="71"/>
      <c r="AGG8" s="71"/>
      <c r="AGH8" s="35"/>
      <c r="AGI8" s="14"/>
      <c r="AGJ8" s="71"/>
      <c r="AGK8" s="71"/>
      <c r="AGL8" s="71"/>
      <c r="AGM8" s="71"/>
      <c r="AGN8" s="71"/>
      <c r="AGO8" s="71"/>
      <c r="AGP8" s="71"/>
      <c r="AGQ8" s="71"/>
      <c r="AGR8" s="71"/>
      <c r="AGS8" s="71"/>
      <c r="AGT8" s="71"/>
      <c r="AGU8" s="35"/>
      <c r="AGV8" s="14"/>
      <c r="AGW8" s="71"/>
      <c r="AGX8" s="71"/>
      <c r="AGY8" s="71"/>
      <c r="AGZ8" s="71"/>
      <c r="AHA8" s="71"/>
      <c r="AHB8" s="71"/>
      <c r="AHC8" s="71"/>
      <c r="AHD8" s="71"/>
      <c r="AHE8" s="71"/>
      <c r="AHF8" s="71"/>
      <c r="AHG8" s="71"/>
      <c r="AHH8" s="35"/>
      <c r="AHI8" s="14"/>
      <c r="AHJ8" s="71"/>
      <c r="AHK8" s="71"/>
      <c r="AHL8" s="71"/>
      <c r="AHM8" s="71"/>
      <c r="AHN8" s="71"/>
      <c r="AHO8" s="71"/>
      <c r="AHP8" s="71"/>
      <c r="AHQ8" s="71"/>
      <c r="AHR8" s="71"/>
      <c r="AHS8" s="71"/>
      <c r="AHT8" s="71"/>
      <c r="AHU8" s="35"/>
      <c r="AHV8" s="14"/>
      <c r="AHW8" s="71"/>
      <c r="AHX8" s="71"/>
      <c r="AHY8" s="71"/>
      <c r="AHZ8" s="71"/>
      <c r="AIA8" s="71"/>
      <c r="AIB8" s="71"/>
      <c r="AIC8" s="71"/>
      <c r="AID8" s="71"/>
      <c r="AIE8" s="71"/>
      <c r="AIF8" s="71"/>
      <c r="AIG8" s="71"/>
      <c r="AIH8" s="35"/>
      <c r="AII8" s="14"/>
      <c r="AIJ8" s="71"/>
      <c r="AIK8" s="71"/>
      <c r="AIL8" s="71"/>
      <c r="AIM8" s="71"/>
      <c r="AIN8" s="71"/>
      <c r="AIO8" s="71"/>
      <c r="AIP8" s="71"/>
      <c r="AIQ8" s="71"/>
      <c r="AIR8" s="71"/>
      <c r="AIS8" s="71"/>
      <c r="AIT8" s="71"/>
      <c r="AIU8" s="35"/>
      <c r="AIV8" s="14"/>
      <c r="AIW8" s="71"/>
      <c r="AIX8" s="71"/>
      <c r="AIY8" s="71"/>
      <c r="AIZ8" s="71"/>
      <c r="AJA8" s="71"/>
      <c r="AJB8" s="71"/>
      <c r="AJC8" s="71"/>
      <c r="AJD8" s="71"/>
      <c r="AJE8" s="71"/>
      <c r="AJF8" s="71"/>
      <c r="AJG8" s="71"/>
      <c r="AJH8" s="35"/>
      <c r="AJI8" s="14"/>
      <c r="AJJ8" s="71"/>
      <c r="AJK8" s="71"/>
      <c r="AJL8" s="71"/>
      <c r="AJM8" s="71"/>
      <c r="AJN8" s="71"/>
      <c r="AJO8" s="71"/>
      <c r="AJP8" s="71"/>
      <c r="AJQ8" s="71"/>
      <c r="AJR8" s="71"/>
      <c r="AJS8" s="71"/>
      <c r="AJT8" s="71"/>
      <c r="AJU8" s="35"/>
      <c r="AJV8" s="14"/>
      <c r="AJW8" s="71"/>
      <c r="AJX8" s="71"/>
      <c r="AJY8" s="71"/>
      <c r="AJZ8" s="71"/>
      <c r="AKA8" s="71"/>
      <c r="AKB8" s="71"/>
      <c r="AKC8" s="71"/>
      <c r="AKD8" s="71"/>
      <c r="AKE8" s="71"/>
      <c r="AKF8" s="71"/>
      <c r="AKG8" s="71"/>
      <c r="AKH8" s="35"/>
      <c r="AKI8" s="14"/>
      <c r="AKJ8" s="71"/>
      <c r="AKK8" s="71"/>
      <c r="AKL8" s="71"/>
      <c r="AKM8" s="71"/>
      <c r="AKN8" s="71"/>
      <c r="AKO8" s="71"/>
      <c r="AKP8" s="71"/>
      <c r="AKQ8" s="71"/>
      <c r="AKR8" s="71"/>
      <c r="AKS8" s="71"/>
      <c r="AKT8" s="71"/>
      <c r="AKU8" s="35"/>
      <c r="AKV8" s="14"/>
      <c r="AKW8" s="71"/>
      <c r="AKX8" s="71"/>
      <c r="AKY8" s="71"/>
      <c r="AKZ8" s="71"/>
      <c r="ALA8" s="71"/>
      <c r="ALB8" s="71"/>
      <c r="ALC8" s="71"/>
      <c r="ALD8" s="71"/>
      <c r="ALE8" s="71"/>
      <c r="ALF8" s="71"/>
      <c r="ALG8" s="71"/>
      <c r="ALH8" s="35"/>
      <c r="ALI8" s="14"/>
      <c r="ALJ8" s="71"/>
      <c r="ALK8" s="71"/>
      <c r="ALL8" s="71"/>
      <c r="ALM8" s="71"/>
      <c r="ALN8" s="71"/>
      <c r="ALO8" s="71"/>
      <c r="ALP8" s="71"/>
      <c r="ALQ8" s="71"/>
      <c r="ALR8" s="71"/>
      <c r="ALS8" s="71"/>
      <c r="ALT8" s="71"/>
      <c r="ALU8" s="35"/>
      <c r="ALV8" s="14"/>
      <c r="ALW8" s="71"/>
      <c r="ALX8" s="71"/>
      <c r="ALY8" s="71"/>
      <c r="ALZ8" s="71"/>
      <c r="AMA8" s="71"/>
      <c r="AMB8" s="71"/>
      <c r="AMC8" s="71"/>
      <c r="AMD8" s="71"/>
      <c r="AME8" s="71"/>
      <c r="AMF8" s="71"/>
      <c r="AMG8" s="71"/>
      <c r="AMH8" s="35"/>
      <c r="AMI8" s="14"/>
      <c r="AMJ8" s="71"/>
      <c r="AMK8" s="71"/>
      <c r="AML8" s="71"/>
      <c r="AMM8" s="71"/>
      <c r="AMN8" s="71"/>
      <c r="AMO8" s="71"/>
      <c r="AMP8" s="71"/>
      <c r="AMQ8" s="71"/>
      <c r="AMR8" s="71"/>
      <c r="AMS8" s="71"/>
      <c r="AMT8" s="71"/>
      <c r="AMU8" s="35"/>
      <c r="AMV8" s="14"/>
      <c r="AMW8" s="71"/>
      <c r="AMX8" s="71"/>
      <c r="AMY8" s="71"/>
      <c r="AMZ8" s="71"/>
      <c r="ANA8" s="71"/>
      <c r="ANB8" s="71"/>
      <c r="ANC8" s="71"/>
      <c r="AND8" s="71"/>
      <c r="ANE8" s="71"/>
      <c r="ANF8" s="71"/>
      <c r="ANG8" s="71"/>
      <c r="ANH8" s="35"/>
      <c r="ANI8" s="14"/>
      <c r="ANJ8" s="71"/>
      <c r="ANK8" s="71"/>
      <c r="ANL8" s="71"/>
      <c r="ANM8" s="71"/>
      <c r="ANN8" s="71"/>
      <c r="ANO8" s="71"/>
      <c r="ANP8" s="71"/>
      <c r="ANQ8" s="71"/>
      <c r="ANR8" s="71"/>
      <c r="ANS8" s="71"/>
      <c r="ANT8" s="71"/>
      <c r="ANU8" s="35"/>
      <c r="ANV8" s="14"/>
      <c r="ANW8" s="71"/>
      <c r="ANX8" s="71"/>
      <c r="ANY8" s="71"/>
      <c r="ANZ8" s="71"/>
      <c r="AOA8" s="71"/>
      <c r="AOB8" s="71"/>
      <c r="AOC8" s="71"/>
      <c r="AOD8" s="71"/>
      <c r="AOE8" s="71"/>
      <c r="AOF8" s="71"/>
      <c r="AOG8" s="71"/>
      <c r="AOH8" s="35"/>
      <c r="AOI8" s="14"/>
      <c r="AOJ8" s="71"/>
      <c r="AOK8" s="71"/>
      <c r="AOL8" s="71"/>
      <c r="AOM8" s="71"/>
      <c r="AON8" s="71"/>
      <c r="AOO8" s="71"/>
      <c r="AOP8" s="71"/>
      <c r="AOQ8" s="71"/>
      <c r="AOR8" s="71"/>
      <c r="AOS8" s="71"/>
      <c r="AOT8" s="71"/>
      <c r="AOU8" s="35"/>
      <c r="AOV8" s="14"/>
      <c r="AOW8" s="71"/>
      <c r="AOX8" s="71"/>
      <c r="AOY8" s="71"/>
      <c r="AOZ8" s="71"/>
      <c r="APA8" s="71"/>
      <c r="APB8" s="71"/>
      <c r="APC8" s="71"/>
      <c r="APD8" s="71"/>
      <c r="APE8" s="71"/>
      <c r="APF8" s="71"/>
      <c r="APG8" s="71"/>
      <c r="APH8" s="35"/>
      <c r="API8" s="14"/>
      <c r="APJ8" s="71"/>
      <c r="APK8" s="71"/>
      <c r="APL8" s="71"/>
      <c r="APM8" s="71"/>
      <c r="APN8" s="71"/>
      <c r="APO8" s="71"/>
      <c r="APP8" s="71"/>
      <c r="APQ8" s="71"/>
      <c r="APR8" s="71"/>
      <c r="APS8" s="71"/>
      <c r="APT8" s="71"/>
      <c r="APU8" s="35"/>
      <c r="APV8" s="14"/>
      <c r="APW8" s="71"/>
      <c r="APX8" s="71"/>
      <c r="APY8" s="71"/>
      <c r="APZ8" s="71"/>
      <c r="AQA8" s="71"/>
      <c r="AQB8" s="71"/>
      <c r="AQC8" s="71"/>
      <c r="AQD8" s="71"/>
      <c r="AQE8" s="71"/>
      <c r="AQF8" s="71"/>
      <c r="AQG8" s="71"/>
      <c r="AQH8" s="35"/>
      <c r="AQI8" s="14"/>
      <c r="AQJ8" s="71"/>
      <c r="AQK8" s="71"/>
      <c r="AQL8" s="71"/>
      <c r="AQM8" s="71"/>
      <c r="AQN8" s="71"/>
      <c r="AQO8" s="71"/>
      <c r="AQP8" s="71"/>
      <c r="AQQ8" s="71"/>
      <c r="AQR8" s="71"/>
      <c r="AQS8" s="71"/>
      <c r="AQT8" s="71"/>
      <c r="AQU8" s="35"/>
      <c r="AQV8" s="14"/>
      <c r="AQW8" s="71"/>
      <c r="AQX8" s="71"/>
      <c r="AQY8" s="71"/>
      <c r="AQZ8" s="71"/>
      <c r="ARA8" s="71"/>
      <c r="ARB8" s="71"/>
      <c r="ARC8" s="71"/>
      <c r="ARD8" s="71"/>
      <c r="ARE8" s="71"/>
      <c r="ARF8" s="71"/>
      <c r="ARG8" s="71"/>
      <c r="ARH8" s="35"/>
      <c r="ARI8" s="14"/>
      <c r="ARJ8" s="71"/>
      <c r="ARK8" s="71"/>
      <c r="ARL8" s="71"/>
      <c r="ARM8" s="71"/>
      <c r="ARN8" s="71"/>
      <c r="ARO8" s="71"/>
      <c r="ARP8" s="71"/>
      <c r="ARQ8" s="71"/>
      <c r="ARR8" s="71"/>
      <c r="ARS8" s="71"/>
      <c r="ART8" s="71"/>
      <c r="ARU8" s="35"/>
      <c r="ARV8" s="14"/>
      <c r="ARW8" s="71"/>
      <c r="ARX8" s="71"/>
      <c r="ARY8" s="71"/>
      <c r="ARZ8" s="71"/>
      <c r="ASA8" s="71"/>
      <c r="ASB8" s="71"/>
      <c r="ASC8" s="71"/>
      <c r="ASD8" s="71"/>
      <c r="ASE8" s="71"/>
      <c r="ASF8" s="71"/>
      <c r="ASG8" s="71"/>
      <c r="ASH8" s="35"/>
      <c r="ASI8" s="14"/>
      <c r="ASJ8" s="71"/>
      <c r="ASK8" s="71"/>
      <c r="ASL8" s="71"/>
      <c r="ASM8" s="71"/>
      <c r="ASN8" s="71"/>
      <c r="ASO8" s="71"/>
      <c r="ASP8" s="71"/>
      <c r="ASQ8" s="71"/>
      <c r="ASR8" s="71"/>
      <c r="ASS8" s="71"/>
      <c r="AST8" s="71"/>
      <c r="ASU8" s="35"/>
      <c r="ASV8" s="14"/>
      <c r="ASW8" s="71"/>
      <c r="ASX8" s="71"/>
      <c r="ASY8" s="71"/>
      <c r="ASZ8" s="71"/>
      <c r="ATA8" s="71"/>
      <c r="ATB8" s="71"/>
      <c r="ATC8" s="71"/>
      <c r="ATD8" s="71"/>
      <c r="ATE8" s="71"/>
      <c r="ATF8" s="71"/>
      <c r="ATG8" s="71"/>
      <c r="ATH8" s="35"/>
      <c r="ATI8" s="14"/>
      <c r="ATJ8" s="71"/>
      <c r="ATK8" s="71"/>
      <c r="ATL8" s="71"/>
      <c r="ATM8" s="71"/>
      <c r="ATN8" s="71"/>
      <c r="ATO8" s="71"/>
      <c r="ATP8" s="71"/>
      <c r="ATQ8" s="71"/>
      <c r="ATR8" s="71"/>
      <c r="ATS8" s="71"/>
      <c r="ATT8" s="71"/>
      <c r="ATU8" s="35"/>
      <c r="ATV8" s="14"/>
      <c r="ATW8" s="71"/>
      <c r="ATX8" s="71"/>
      <c r="ATY8" s="71"/>
      <c r="ATZ8" s="71"/>
      <c r="AUA8" s="71"/>
      <c r="AUB8" s="71"/>
      <c r="AUC8" s="71"/>
      <c r="AUD8" s="71"/>
      <c r="AUE8" s="71"/>
      <c r="AUF8" s="71"/>
      <c r="AUG8" s="71"/>
      <c r="AUH8" s="35"/>
      <c r="AUI8" s="14"/>
      <c r="AUJ8" s="71"/>
      <c r="AUK8" s="71"/>
      <c r="AUL8" s="71"/>
      <c r="AUM8" s="71"/>
      <c r="AUN8" s="71"/>
      <c r="AUO8" s="71"/>
      <c r="AUP8" s="71"/>
      <c r="AUQ8" s="71"/>
      <c r="AUR8" s="71"/>
      <c r="AUS8" s="71"/>
      <c r="AUT8" s="71"/>
      <c r="AUU8" s="35"/>
      <c r="AUV8" s="14"/>
      <c r="AUW8" s="71"/>
      <c r="AUX8" s="71"/>
      <c r="AUY8" s="71"/>
      <c r="AUZ8" s="71"/>
      <c r="AVA8" s="71"/>
      <c r="AVB8" s="71"/>
      <c r="AVC8" s="71"/>
      <c r="AVD8" s="71"/>
      <c r="AVE8" s="71"/>
      <c r="AVF8" s="71"/>
      <c r="AVG8" s="71"/>
      <c r="AVH8" s="35"/>
      <c r="AVI8" s="14"/>
      <c r="AVJ8" s="71"/>
      <c r="AVK8" s="71"/>
      <c r="AVL8" s="71"/>
      <c r="AVM8" s="71"/>
      <c r="AVN8" s="71"/>
      <c r="AVO8" s="71"/>
      <c r="AVP8" s="71"/>
      <c r="AVQ8" s="71"/>
      <c r="AVR8" s="71"/>
      <c r="AVS8" s="71"/>
      <c r="AVT8" s="71"/>
      <c r="AVU8" s="35"/>
      <c r="AVV8" s="14"/>
      <c r="AVW8" s="71"/>
      <c r="AVX8" s="71"/>
      <c r="AVY8" s="71"/>
      <c r="AVZ8" s="71"/>
      <c r="AWA8" s="71"/>
      <c r="AWB8" s="71"/>
      <c r="AWC8" s="71"/>
      <c r="AWD8" s="71"/>
      <c r="AWE8" s="71"/>
      <c r="AWF8" s="71"/>
      <c r="AWG8" s="71"/>
      <c r="AWH8" s="35"/>
      <c r="AWI8" s="14"/>
      <c r="AWJ8" s="71"/>
      <c r="AWK8" s="71"/>
      <c r="AWL8" s="71"/>
      <c r="AWM8" s="71"/>
      <c r="AWN8" s="71"/>
      <c r="AWO8" s="71"/>
      <c r="AWP8" s="71"/>
      <c r="AWQ8" s="71"/>
      <c r="AWR8" s="71"/>
      <c r="AWS8" s="71"/>
      <c r="AWT8" s="71"/>
      <c r="AWU8" s="35"/>
      <c r="AWV8" s="14"/>
      <c r="AWW8" s="71"/>
      <c r="AWX8" s="71"/>
      <c r="AWY8" s="71"/>
      <c r="AWZ8" s="71"/>
      <c r="AXA8" s="71"/>
      <c r="AXB8" s="71"/>
      <c r="AXC8" s="71"/>
      <c r="AXD8" s="71"/>
      <c r="AXE8" s="71"/>
      <c r="AXF8" s="71"/>
      <c r="AXG8" s="71"/>
      <c r="AXH8" s="35"/>
      <c r="AXI8" s="14"/>
      <c r="AXJ8" s="71"/>
      <c r="AXK8" s="71"/>
      <c r="AXL8" s="71"/>
      <c r="AXM8" s="71"/>
      <c r="AXN8" s="71"/>
      <c r="AXO8" s="71"/>
      <c r="AXP8" s="71"/>
      <c r="AXQ8" s="71"/>
      <c r="AXR8" s="71"/>
      <c r="AXS8" s="71"/>
      <c r="AXT8" s="71"/>
      <c r="AXU8" s="35"/>
      <c r="AXV8" s="14"/>
      <c r="AXW8" s="71"/>
      <c r="AXX8" s="71"/>
      <c r="AXY8" s="71"/>
      <c r="AXZ8" s="71"/>
      <c r="AYA8" s="71"/>
      <c r="AYB8" s="71"/>
      <c r="AYC8" s="71"/>
      <c r="AYD8" s="71"/>
      <c r="AYE8" s="71"/>
      <c r="AYF8" s="71"/>
      <c r="AYG8" s="71"/>
      <c r="AYH8" s="35"/>
      <c r="AYI8" s="14"/>
      <c r="AYJ8" s="71"/>
      <c r="AYK8" s="71"/>
      <c r="AYL8" s="71"/>
      <c r="AYM8" s="71"/>
      <c r="AYN8" s="71"/>
      <c r="AYO8" s="71"/>
      <c r="AYP8" s="71"/>
      <c r="AYQ8" s="71"/>
      <c r="AYR8" s="71"/>
      <c r="AYS8" s="71"/>
      <c r="AYT8" s="71"/>
      <c r="AYU8" s="35"/>
      <c r="AYV8" s="14"/>
      <c r="AYW8" s="71"/>
      <c r="AYX8" s="71"/>
      <c r="AYY8" s="71"/>
      <c r="AYZ8" s="71"/>
      <c r="AZA8" s="71"/>
      <c r="AZB8" s="71"/>
      <c r="AZC8" s="71"/>
      <c r="AZD8" s="71"/>
      <c r="AZE8" s="71"/>
      <c r="AZF8" s="71"/>
      <c r="AZG8" s="71"/>
      <c r="AZH8" s="35"/>
      <c r="AZI8" s="14"/>
      <c r="AZJ8" s="71"/>
      <c r="AZK8" s="71"/>
      <c r="AZL8" s="71"/>
      <c r="AZM8" s="71"/>
      <c r="AZN8" s="71"/>
      <c r="AZO8" s="71"/>
      <c r="AZP8" s="71"/>
      <c r="AZQ8" s="71"/>
      <c r="AZR8" s="71"/>
      <c r="AZS8" s="71"/>
      <c r="AZT8" s="71"/>
      <c r="AZU8" s="35"/>
      <c r="AZV8" s="14"/>
      <c r="AZW8" s="71"/>
      <c r="AZX8" s="71"/>
      <c r="AZY8" s="71"/>
      <c r="AZZ8" s="71"/>
      <c r="BAA8" s="71"/>
      <c r="BAB8" s="71"/>
      <c r="BAC8" s="71"/>
      <c r="BAD8" s="71"/>
      <c r="BAE8" s="71"/>
      <c r="BAF8" s="71"/>
      <c r="BAG8" s="71"/>
      <c r="BAH8" s="35"/>
      <c r="BAI8" s="14"/>
      <c r="BAJ8" s="71"/>
      <c r="BAK8" s="71"/>
      <c r="BAL8" s="71"/>
      <c r="BAM8" s="71"/>
      <c r="BAN8" s="71"/>
      <c r="BAO8" s="71"/>
      <c r="BAP8" s="71"/>
      <c r="BAQ8" s="71"/>
      <c r="BAR8" s="71"/>
      <c r="BAS8" s="71"/>
      <c r="BAT8" s="71"/>
      <c r="BAU8" s="35"/>
      <c r="BAV8" s="14"/>
      <c r="BAW8" s="71"/>
      <c r="BAX8" s="71"/>
      <c r="BAY8" s="71"/>
      <c r="BAZ8" s="71"/>
      <c r="BBA8" s="71"/>
      <c r="BBB8" s="71"/>
      <c r="BBC8" s="71"/>
      <c r="BBD8" s="71"/>
      <c r="BBE8" s="71"/>
      <c r="BBF8" s="71"/>
      <c r="BBG8" s="71"/>
      <c r="BBH8" s="35"/>
      <c r="BBI8" s="14"/>
      <c r="BBJ8" s="71"/>
      <c r="BBK8" s="71"/>
      <c r="BBL8" s="71"/>
      <c r="BBM8" s="71"/>
      <c r="BBN8" s="71"/>
      <c r="BBO8" s="71"/>
      <c r="BBP8" s="71"/>
      <c r="BBQ8" s="71"/>
      <c r="BBR8" s="71"/>
      <c r="BBS8" s="71"/>
      <c r="BBT8" s="71"/>
      <c r="BBU8" s="35"/>
      <c r="BBV8" s="14"/>
      <c r="BBW8" s="71"/>
      <c r="BBX8" s="71"/>
      <c r="BBY8" s="71"/>
      <c r="BBZ8" s="71"/>
      <c r="BCA8" s="71"/>
      <c r="BCB8" s="71"/>
      <c r="BCC8" s="71"/>
      <c r="BCD8" s="71"/>
      <c r="BCE8" s="71"/>
      <c r="BCF8" s="71"/>
      <c r="BCG8" s="71"/>
      <c r="BCH8" s="35"/>
      <c r="BCI8" s="14"/>
      <c r="BCJ8" s="71"/>
      <c r="BCK8" s="71"/>
      <c r="BCL8" s="71"/>
      <c r="BCM8" s="71"/>
      <c r="BCN8" s="71"/>
      <c r="BCO8" s="71"/>
      <c r="BCP8" s="71"/>
      <c r="BCQ8" s="71"/>
      <c r="BCR8" s="71"/>
      <c r="BCS8" s="71"/>
      <c r="BCT8" s="71"/>
      <c r="BCU8" s="35"/>
      <c r="BCV8" s="14"/>
      <c r="BCW8" s="71"/>
      <c r="BCX8" s="71"/>
      <c r="BCY8" s="71"/>
      <c r="BCZ8" s="71"/>
      <c r="BDA8" s="71"/>
      <c r="BDB8" s="71"/>
      <c r="BDC8" s="71"/>
      <c r="BDD8" s="71"/>
      <c r="BDE8" s="71"/>
      <c r="BDF8" s="71"/>
      <c r="BDG8" s="71"/>
      <c r="BDH8" s="35"/>
      <c r="BDI8" s="14"/>
      <c r="BDJ8" s="71"/>
      <c r="BDK8" s="71"/>
      <c r="BDL8" s="71"/>
      <c r="BDM8" s="71"/>
      <c r="BDN8" s="71"/>
      <c r="BDO8" s="71"/>
      <c r="BDP8" s="71"/>
      <c r="BDQ8" s="71"/>
      <c r="BDR8" s="71"/>
      <c r="BDS8" s="71"/>
      <c r="BDT8" s="71"/>
      <c r="BDU8" s="35"/>
      <c r="BDV8" s="14"/>
      <c r="BDW8" s="71"/>
      <c r="BDX8" s="71"/>
      <c r="BDY8" s="71"/>
      <c r="BDZ8" s="71"/>
      <c r="BEA8" s="71"/>
      <c r="BEB8" s="71"/>
      <c r="BEC8" s="71"/>
      <c r="BED8" s="71"/>
      <c r="BEE8" s="71"/>
      <c r="BEF8" s="71"/>
      <c r="BEG8" s="71"/>
      <c r="BEH8" s="35"/>
      <c r="BEI8" s="14"/>
      <c r="BEJ8" s="71"/>
      <c r="BEK8" s="71"/>
      <c r="BEL8" s="71"/>
      <c r="BEM8" s="71"/>
      <c r="BEN8" s="71"/>
      <c r="BEO8" s="71"/>
      <c r="BEP8" s="71"/>
      <c r="BEQ8" s="71"/>
      <c r="BER8" s="71"/>
      <c r="BES8" s="71"/>
      <c r="BET8" s="71"/>
      <c r="BEU8" s="35"/>
      <c r="BEV8" s="14"/>
      <c r="BEW8" s="71"/>
      <c r="BEX8" s="71"/>
      <c r="BEY8" s="71"/>
      <c r="BEZ8" s="71"/>
      <c r="BFA8" s="71"/>
      <c r="BFB8" s="71"/>
      <c r="BFC8" s="71"/>
      <c r="BFD8" s="71"/>
      <c r="BFE8" s="71"/>
      <c r="BFF8" s="71"/>
      <c r="BFG8" s="71"/>
      <c r="BFH8" s="35"/>
      <c r="BFI8" s="14"/>
      <c r="BFJ8" s="71"/>
      <c r="BFK8" s="71"/>
      <c r="BFL8" s="71"/>
      <c r="BFM8" s="71"/>
      <c r="BFN8" s="71"/>
      <c r="BFO8" s="71"/>
      <c r="BFP8" s="71"/>
      <c r="BFQ8" s="71"/>
      <c r="BFR8" s="71"/>
      <c r="BFS8" s="71"/>
      <c r="BFT8" s="71"/>
      <c r="BFU8" s="35"/>
      <c r="BFV8" s="14"/>
      <c r="BFW8" s="71"/>
      <c r="BFX8" s="71"/>
      <c r="BFY8" s="71"/>
      <c r="BFZ8" s="71"/>
      <c r="BGA8" s="71"/>
      <c r="BGB8" s="71"/>
      <c r="BGC8" s="71"/>
      <c r="BGD8" s="71"/>
      <c r="BGE8" s="71"/>
      <c r="BGF8" s="71"/>
      <c r="BGG8" s="71"/>
      <c r="BGH8" s="35"/>
      <c r="BGI8" s="14"/>
      <c r="BGJ8" s="71"/>
      <c r="BGK8" s="71"/>
      <c r="BGL8" s="71"/>
      <c r="BGM8" s="71"/>
      <c r="BGN8" s="71"/>
      <c r="BGO8" s="71"/>
      <c r="BGP8" s="71"/>
      <c r="BGQ8" s="71"/>
      <c r="BGR8" s="71"/>
      <c r="BGS8" s="71"/>
      <c r="BGT8" s="71"/>
      <c r="BGU8" s="35"/>
      <c r="BGV8" s="14"/>
      <c r="BGW8" s="71"/>
      <c r="BGX8" s="71"/>
      <c r="BGY8" s="71"/>
      <c r="BGZ8" s="71"/>
      <c r="BHA8" s="71"/>
      <c r="BHB8" s="71"/>
      <c r="BHC8" s="71"/>
      <c r="BHD8" s="71"/>
      <c r="BHE8" s="71"/>
      <c r="BHF8" s="71"/>
      <c r="BHG8" s="71"/>
      <c r="BHH8" s="35"/>
      <c r="BHI8" s="14"/>
      <c r="BHJ8" s="71"/>
      <c r="BHK8" s="71"/>
      <c r="BHL8" s="71"/>
      <c r="BHM8" s="71"/>
      <c r="BHN8" s="71"/>
      <c r="BHO8" s="71"/>
      <c r="BHP8" s="71"/>
      <c r="BHQ8" s="71"/>
      <c r="BHR8" s="71"/>
      <c r="BHS8" s="71"/>
      <c r="BHT8" s="71"/>
      <c r="BHU8" s="35"/>
      <c r="BHV8" s="14"/>
      <c r="BHW8" s="71"/>
      <c r="BHX8" s="71"/>
      <c r="BHY8" s="71"/>
      <c r="BHZ8" s="71"/>
      <c r="BIA8" s="71"/>
      <c r="BIB8" s="71"/>
      <c r="BIC8" s="71"/>
      <c r="BID8" s="71"/>
      <c r="BIE8" s="71"/>
      <c r="BIF8" s="71"/>
      <c r="BIG8" s="71"/>
      <c r="BIH8" s="35"/>
      <c r="BII8" s="14"/>
      <c r="BIJ8" s="71"/>
      <c r="BIK8" s="71"/>
      <c r="BIL8" s="71"/>
      <c r="BIM8" s="71"/>
      <c r="BIN8" s="71"/>
      <c r="BIO8" s="71"/>
      <c r="BIP8" s="71"/>
      <c r="BIQ8" s="71"/>
      <c r="BIR8" s="71"/>
      <c r="BIS8" s="71"/>
      <c r="BIT8" s="71"/>
      <c r="BIU8" s="35"/>
      <c r="BIV8" s="14"/>
      <c r="BIW8" s="71"/>
      <c r="BIX8" s="71"/>
      <c r="BIY8" s="71"/>
      <c r="BIZ8" s="71"/>
      <c r="BJA8" s="71"/>
      <c r="BJB8" s="71"/>
      <c r="BJC8" s="71"/>
      <c r="BJD8" s="71"/>
      <c r="BJE8" s="71"/>
      <c r="BJF8" s="71"/>
      <c r="BJG8" s="71"/>
      <c r="BJH8" s="35"/>
      <c r="BJI8" s="14"/>
      <c r="BJJ8" s="71"/>
      <c r="BJK8" s="71"/>
      <c r="BJL8" s="71"/>
      <c r="BJM8" s="71"/>
      <c r="BJN8" s="71"/>
      <c r="BJO8" s="71"/>
      <c r="BJP8" s="71"/>
      <c r="BJQ8" s="71"/>
      <c r="BJR8" s="71"/>
      <c r="BJS8" s="71"/>
      <c r="BJT8" s="71"/>
      <c r="BJU8" s="35"/>
      <c r="BJV8" s="14"/>
      <c r="BJW8" s="71"/>
      <c r="BJX8" s="71"/>
      <c r="BJY8" s="71"/>
      <c r="BJZ8" s="71"/>
      <c r="BKA8" s="71"/>
      <c r="BKB8" s="71"/>
      <c r="BKC8" s="71"/>
      <c r="BKD8" s="71"/>
      <c r="BKE8" s="71"/>
      <c r="BKF8" s="71"/>
      <c r="BKG8" s="71"/>
      <c r="BKH8" s="35"/>
      <c r="BKI8" s="14"/>
      <c r="BKJ8" s="71"/>
      <c r="BKK8" s="71"/>
      <c r="BKL8" s="71"/>
      <c r="BKM8" s="71"/>
      <c r="BKN8" s="71"/>
      <c r="BKO8" s="71"/>
      <c r="BKP8" s="71"/>
      <c r="BKQ8" s="71"/>
      <c r="BKR8" s="71"/>
      <c r="BKS8" s="71"/>
      <c r="BKT8" s="71"/>
      <c r="BKU8" s="35"/>
      <c r="BKV8" s="14"/>
      <c r="BKW8" s="71"/>
      <c r="BKX8" s="71"/>
      <c r="BKY8" s="71"/>
      <c r="BKZ8" s="71"/>
      <c r="BLA8" s="71"/>
      <c r="BLB8" s="71"/>
      <c r="BLC8" s="71"/>
      <c r="BLD8" s="71"/>
      <c r="BLE8" s="71"/>
      <c r="BLF8" s="71"/>
      <c r="BLG8" s="71"/>
      <c r="BLH8" s="35"/>
      <c r="BLI8" s="14"/>
      <c r="BLJ8" s="71"/>
      <c r="BLK8" s="71"/>
      <c r="BLL8" s="71"/>
      <c r="BLM8" s="71"/>
      <c r="BLN8" s="71"/>
      <c r="BLO8" s="71"/>
      <c r="BLP8" s="71"/>
      <c r="BLQ8" s="71"/>
      <c r="BLR8" s="71"/>
      <c r="BLS8" s="71"/>
      <c r="BLT8" s="71"/>
      <c r="BLU8" s="35"/>
      <c r="BLV8" s="14"/>
      <c r="BLW8" s="71"/>
      <c r="BLX8" s="71"/>
      <c r="BLY8" s="71"/>
      <c r="BLZ8" s="71"/>
      <c r="BMA8" s="71"/>
      <c r="BMB8" s="71"/>
      <c r="BMC8" s="71"/>
      <c r="BMD8" s="71"/>
      <c r="BME8" s="71"/>
      <c r="BMF8" s="71"/>
      <c r="BMG8" s="71"/>
      <c r="BMH8" s="35"/>
      <c r="BMI8" s="14"/>
      <c r="BMJ8" s="71"/>
      <c r="BMK8" s="71"/>
      <c r="BML8" s="71"/>
      <c r="BMM8" s="71"/>
      <c r="BMN8" s="71"/>
      <c r="BMO8" s="71"/>
      <c r="BMP8" s="71"/>
      <c r="BMQ8" s="71"/>
      <c r="BMR8" s="71"/>
      <c r="BMS8" s="71"/>
      <c r="BMT8" s="71"/>
      <c r="BMU8" s="35"/>
      <c r="BMV8" s="14"/>
      <c r="BMW8" s="71"/>
      <c r="BMX8" s="71"/>
      <c r="BMY8" s="71"/>
      <c r="BMZ8" s="71"/>
      <c r="BNA8" s="71"/>
      <c r="BNB8" s="71"/>
      <c r="BNC8" s="71"/>
      <c r="BND8" s="71"/>
      <c r="BNE8" s="71"/>
      <c r="BNF8" s="71"/>
      <c r="BNG8" s="71"/>
      <c r="BNH8" s="35"/>
      <c r="BNI8" s="14"/>
      <c r="BNJ8" s="71"/>
      <c r="BNK8" s="71"/>
      <c r="BNL8" s="71"/>
      <c r="BNM8" s="71"/>
      <c r="BNN8" s="71"/>
      <c r="BNO8" s="71"/>
      <c r="BNP8" s="71"/>
      <c r="BNQ8" s="71"/>
      <c r="BNR8" s="71"/>
      <c r="BNS8" s="71"/>
      <c r="BNT8" s="71"/>
      <c r="BNU8" s="35"/>
      <c r="BNV8" s="14"/>
      <c r="BNW8" s="71"/>
      <c r="BNX8" s="71"/>
      <c r="BNY8" s="71"/>
      <c r="BNZ8" s="71"/>
      <c r="BOA8" s="71"/>
      <c r="BOB8" s="71"/>
      <c r="BOC8" s="71"/>
      <c r="BOD8" s="71"/>
      <c r="BOE8" s="71"/>
      <c r="BOF8" s="71"/>
      <c r="BOG8" s="71"/>
      <c r="BOH8" s="35"/>
      <c r="BOI8" s="14"/>
      <c r="BOJ8" s="71"/>
      <c r="BOK8" s="71"/>
      <c r="BOL8" s="71"/>
      <c r="BOM8" s="71"/>
      <c r="BON8" s="71"/>
      <c r="BOO8" s="71"/>
      <c r="BOP8" s="71"/>
      <c r="BOQ8" s="71"/>
      <c r="BOR8" s="71"/>
      <c r="BOS8" s="71"/>
      <c r="BOT8" s="71"/>
      <c r="BOU8" s="35"/>
      <c r="BOV8" s="14"/>
      <c r="BOW8" s="71"/>
      <c r="BOX8" s="71"/>
      <c r="BOY8" s="71"/>
      <c r="BOZ8" s="71"/>
      <c r="BPA8" s="71"/>
      <c r="BPB8" s="71"/>
      <c r="BPC8" s="71"/>
      <c r="BPD8" s="71"/>
      <c r="BPE8" s="71"/>
      <c r="BPF8" s="71"/>
      <c r="BPG8" s="71"/>
      <c r="BPH8" s="35"/>
      <c r="BPI8" s="14"/>
      <c r="BPJ8" s="71"/>
      <c r="BPK8" s="71"/>
      <c r="BPL8" s="71"/>
      <c r="BPM8" s="71"/>
      <c r="BPN8" s="71"/>
      <c r="BPO8" s="71"/>
      <c r="BPP8" s="71"/>
      <c r="BPQ8" s="71"/>
      <c r="BPR8" s="71"/>
      <c r="BPS8" s="71"/>
      <c r="BPT8" s="71"/>
      <c r="BPU8" s="35"/>
      <c r="BPV8" s="14"/>
      <c r="BPW8" s="71"/>
      <c r="BPX8" s="71"/>
      <c r="BPY8" s="71"/>
      <c r="BPZ8" s="71"/>
      <c r="BQA8" s="71"/>
      <c r="BQB8" s="71"/>
      <c r="BQC8" s="71"/>
      <c r="BQD8" s="71"/>
      <c r="BQE8" s="71"/>
      <c r="BQF8" s="71"/>
      <c r="BQG8" s="71"/>
      <c r="BQH8" s="35"/>
      <c r="BQI8" s="14"/>
      <c r="BQJ8" s="71"/>
      <c r="BQK8" s="71"/>
      <c r="BQL8" s="71"/>
      <c r="BQM8" s="71"/>
      <c r="BQN8" s="71"/>
      <c r="BQO8" s="71"/>
      <c r="BQP8" s="71"/>
      <c r="BQQ8" s="71"/>
      <c r="BQR8" s="71"/>
      <c r="BQS8" s="71"/>
      <c r="BQT8" s="71"/>
      <c r="BQU8" s="35"/>
      <c r="BQV8" s="14"/>
      <c r="BQW8" s="71"/>
      <c r="BQX8" s="71"/>
      <c r="BQY8" s="71"/>
      <c r="BQZ8" s="71"/>
      <c r="BRA8" s="71"/>
      <c r="BRB8" s="71"/>
      <c r="BRC8" s="71"/>
      <c r="BRD8" s="71"/>
      <c r="BRE8" s="71"/>
      <c r="BRF8" s="71"/>
      <c r="BRG8" s="71"/>
      <c r="BRH8" s="35"/>
      <c r="BRI8" s="14"/>
      <c r="BRJ8" s="71"/>
      <c r="BRK8" s="71"/>
      <c r="BRL8" s="71"/>
      <c r="BRM8" s="71"/>
      <c r="BRN8" s="71"/>
      <c r="BRO8" s="71"/>
      <c r="BRP8" s="71"/>
      <c r="BRQ8" s="71"/>
      <c r="BRR8" s="71"/>
      <c r="BRS8" s="71"/>
      <c r="BRT8" s="71"/>
      <c r="BRU8" s="35"/>
      <c r="BRV8" s="14"/>
      <c r="BRW8" s="71"/>
      <c r="BRX8" s="71"/>
      <c r="BRY8" s="71"/>
      <c r="BRZ8" s="71"/>
      <c r="BSA8" s="71"/>
      <c r="BSB8" s="71"/>
      <c r="BSC8" s="71"/>
      <c r="BSD8" s="71"/>
      <c r="BSE8" s="71"/>
      <c r="BSF8" s="71"/>
      <c r="BSG8" s="71"/>
      <c r="BSH8" s="35"/>
      <c r="BSI8" s="14"/>
      <c r="BSJ8" s="71"/>
      <c r="BSK8" s="71"/>
      <c r="BSL8" s="71"/>
      <c r="BSM8" s="71"/>
      <c r="BSN8" s="71"/>
      <c r="BSO8" s="71"/>
      <c r="BSP8" s="71"/>
      <c r="BSQ8" s="71"/>
      <c r="BSR8" s="71"/>
      <c r="BSS8" s="71"/>
      <c r="BST8" s="71"/>
      <c r="BSU8" s="35"/>
      <c r="BSV8" s="14"/>
      <c r="BSW8" s="71"/>
      <c r="BSX8" s="71"/>
      <c r="BSY8" s="71"/>
      <c r="BSZ8" s="71"/>
      <c r="BTA8" s="71"/>
      <c r="BTB8" s="71"/>
      <c r="BTC8" s="71"/>
      <c r="BTD8" s="71"/>
      <c r="BTE8" s="71"/>
      <c r="BTF8" s="71"/>
      <c r="BTG8" s="71"/>
      <c r="BTH8" s="35"/>
      <c r="BTI8" s="14"/>
      <c r="BTJ8" s="71"/>
      <c r="BTK8" s="71"/>
      <c r="BTL8" s="71"/>
      <c r="BTM8" s="71"/>
      <c r="BTN8" s="71"/>
      <c r="BTO8" s="71"/>
      <c r="BTP8" s="71"/>
      <c r="BTQ8" s="71"/>
      <c r="BTR8" s="71"/>
      <c r="BTS8" s="71"/>
      <c r="BTT8" s="71"/>
      <c r="BTU8" s="35"/>
      <c r="BTV8" s="14"/>
      <c r="BTW8" s="71"/>
      <c r="BTX8" s="71"/>
      <c r="BTY8" s="71"/>
      <c r="BTZ8" s="71"/>
      <c r="BUA8" s="71"/>
      <c r="BUB8" s="71"/>
      <c r="BUC8" s="71"/>
      <c r="BUD8" s="71"/>
      <c r="BUE8" s="71"/>
      <c r="BUF8" s="71"/>
      <c r="BUG8" s="71"/>
      <c r="BUH8" s="35"/>
      <c r="BUI8" s="14"/>
      <c r="BUJ8" s="71"/>
      <c r="BUK8" s="71"/>
      <c r="BUL8" s="71"/>
      <c r="BUM8" s="71"/>
      <c r="BUN8" s="71"/>
      <c r="BUO8" s="71"/>
      <c r="BUP8" s="71"/>
      <c r="BUQ8" s="71"/>
      <c r="BUR8" s="71"/>
      <c r="BUS8" s="71"/>
      <c r="BUT8" s="71"/>
      <c r="BUU8" s="35"/>
      <c r="BUV8" s="14"/>
      <c r="BUW8" s="71"/>
      <c r="BUX8" s="71"/>
      <c r="BUY8" s="71"/>
      <c r="BUZ8" s="71"/>
      <c r="BVA8" s="71"/>
      <c r="BVB8" s="71"/>
      <c r="BVC8" s="71"/>
      <c r="BVD8" s="71"/>
      <c r="BVE8" s="71"/>
      <c r="BVF8" s="71"/>
      <c r="BVG8" s="71"/>
      <c r="BVH8" s="35"/>
      <c r="BVI8" s="14"/>
      <c r="BVJ8" s="71"/>
      <c r="BVK8" s="71"/>
      <c r="BVL8" s="71"/>
      <c r="BVM8" s="71"/>
      <c r="BVN8" s="71"/>
      <c r="BVO8" s="71"/>
      <c r="BVP8" s="71"/>
      <c r="BVQ8" s="71"/>
      <c r="BVR8" s="71"/>
      <c r="BVS8" s="71"/>
      <c r="BVT8" s="71"/>
      <c r="BVU8" s="35"/>
      <c r="BVV8" s="14"/>
      <c r="BVW8" s="71"/>
      <c r="BVX8" s="71"/>
      <c r="BVY8" s="71"/>
      <c r="BVZ8" s="71"/>
      <c r="BWA8" s="71"/>
      <c r="BWB8" s="71"/>
      <c r="BWC8" s="71"/>
      <c r="BWD8" s="71"/>
      <c r="BWE8" s="71"/>
      <c r="BWF8" s="71"/>
      <c r="BWG8" s="71"/>
      <c r="BWH8" s="35"/>
      <c r="BWI8" s="14"/>
      <c r="BWJ8" s="71"/>
      <c r="BWK8" s="71"/>
      <c r="BWL8" s="71"/>
      <c r="BWM8" s="71"/>
      <c r="BWN8" s="71"/>
      <c r="BWO8" s="71"/>
      <c r="BWP8" s="71"/>
      <c r="BWQ8" s="71"/>
      <c r="BWR8" s="71"/>
      <c r="BWS8" s="71"/>
      <c r="BWT8" s="71"/>
      <c r="BWU8" s="35"/>
      <c r="BWV8" s="14"/>
      <c r="BWW8" s="71"/>
      <c r="BWX8" s="71"/>
      <c r="BWY8" s="71"/>
      <c r="BWZ8" s="71"/>
      <c r="BXA8" s="71"/>
      <c r="BXB8" s="71"/>
      <c r="BXC8" s="71"/>
      <c r="BXD8" s="71"/>
      <c r="BXE8" s="71"/>
      <c r="BXF8" s="71"/>
      <c r="BXG8" s="71"/>
      <c r="BXH8" s="35"/>
      <c r="BXI8" s="14"/>
      <c r="BXJ8" s="71"/>
      <c r="BXK8" s="71"/>
      <c r="BXL8" s="71"/>
      <c r="BXM8" s="71"/>
      <c r="BXN8" s="71"/>
      <c r="BXO8" s="71"/>
      <c r="BXP8" s="71"/>
      <c r="BXQ8" s="71"/>
      <c r="BXR8" s="71"/>
      <c r="BXS8" s="71"/>
      <c r="BXT8" s="71"/>
      <c r="BXU8" s="35"/>
      <c r="BXV8" s="14"/>
      <c r="BXW8" s="71"/>
      <c r="BXX8" s="71"/>
      <c r="BXY8" s="71"/>
      <c r="BXZ8" s="71"/>
      <c r="BYA8" s="71"/>
      <c r="BYB8" s="71"/>
      <c r="BYC8" s="71"/>
      <c r="BYD8" s="71"/>
      <c r="BYE8" s="71"/>
      <c r="BYF8" s="71"/>
      <c r="BYG8" s="71"/>
      <c r="BYH8" s="35"/>
      <c r="BYI8" s="14"/>
      <c r="BYJ8" s="71"/>
      <c r="BYK8" s="71"/>
      <c r="BYL8" s="71"/>
      <c r="BYM8" s="71"/>
      <c r="BYN8" s="71"/>
      <c r="BYO8" s="71"/>
      <c r="BYP8" s="71"/>
      <c r="BYQ8" s="71"/>
      <c r="BYR8" s="71"/>
      <c r="BYS8" s="71"/>
      <c r="BYT8" s="71"/>
      <c r="BYU8" s="35"/>
      <c r="BYV8" s="14"/>
      <c r="BYW8" s="71"/>
      <c r="BYX8" s="71"/>
      <c r="BYY8" s="71"/>
      <c r="BYZ8" s="71"/>
      <c r="BZA8" s="71"/>
      <c r="BZB8" s="71"/>
      <c r="BZC8" s="71"/>
      <c r="BZD8" s="71"/>
      <c r="BZE8" s="71"/>
      <c r="BZF8" s="71"/>
      <c r="BZG8" s="71"/>
      <c r="BZH8" s="35"/>
      <c r="BZI8" s="14"/>
      <c r="BZJ8" s="71"/>
      <c r="BZK8" s="71"/>
      <c r="BZL8" s="71"/>
      <c r="BZM8" s="71"/>
      <c r="BZN8" s="71"/>
      <c r="BZO8" s="71"/>
      <c r="BZP8" s="71"/>
      <c r="BZQ8" s="71"/>
      <c r="BZR8" s="71"/>
      <c r="BZS8" s="71"/>
      <c r="BZT8" s="71"/>
      <c r="BZU8" s="35"/>
      <c r="BZV8" s="14"/>
      <c r="BZW8" s="71"/>
      <c r="BZX8" s="71"/>
      <c r="BZY8" s="71"/>
      <c r="BZZ8" s="71"/>
      <c r="CAA8" s="71"/>
      <c r="CAB8" s="71"/>
      <c r="CAC8" s="71"/>
      <c r="CAD8" s="71"/>
      <c r="CAE8" s="71"/>
      <c r="CAF8" s="71"/>
      <c r="CAG8" s="71"/>
      <c r="CAH8" s="35"/>
      <c r="CAI8" s="14"/>
      <c r="CAJ8" s="71"/>
      <c r="CAK8" s="71"/>
      <c r="CAL8" s="71"/>
      <c r="CAM8" s="71"/>
      <c r="CAN8" s="71"/>
      <c r="CAO8" s="71"/>
      <c r="CAP8" s="71"/>
      <c r="CAQ8" s="71"/>
      <c r="CAR8" s="71"/>
      <c r="CAS8" s="71"/>
      <c r="CAT8" s="71"/>
      <c r="CAU8" s="35"/>
      <c r="CAV8" s="14"/>
      <c r="CAW8" s="71"/>
      <c r="CAX8" s="71"/>
      <c r="CAY8" s="71"/>
      <c r="CAZ8" s="71"/>
      <c r="CBA8" s="71"/>
      <c r="CBB8" s="71"/>
      <c r="CBC8" s="71"/>
      <c r="CBD8" s="71"/>
      <c r="CBE8" s="71"/>
      <c r="CBF8" s="71"/>
      <c r="CBG8" s="71"/>
      <c r="CBH8" s="35"/>
      <c r="CBI8" s="14"/>
      <c r="CBJ8" s="71"/>
      <c r="CBK8" s="71"/>
      <c r="CBL8" s="71"/>
      <c r="CBM8" s="71"/>
      <c r="CBN8" s="71"/>
      <c r="CBO8" s="71"/>
      <c r="CBP8" s="71"/>
      <c r="CBQ8" s="71"/>
      <c r="CBR8" s="71"/>
      <c r="CBS8" s="71"/>
      <c r="CBT8" s="71"/>
      <c r="CBU8" s="35"/>
      <c r="CBV8" s="14"/>
      <c r="CBW8" s="71"/>
      <c r="CBX8" s="71"/>
      <c r="CBY8" s="71"/>
      <c r="CBZ8" s="71"/>
      <c r="CCA8" s="71"/>
      <c r="CCB8" s="71"/>
      <c r="CCC8" s="71"/>
      <c r="CCD8" s="71"/>
      <c r="CCE8" s="71"/>
      <c r="CCF8" s="71"/>
      <c r="CCG8" s="71"/>
      <c r="CCH8" s="35"/>
      <c r="CCI8" s="14"/>
      <c r="CCJ8" s="71"/>
      <c r="CCK8" s="71"/>
      <c r="CCL8" s="71"/>
      <c r="CCM8" s="71"/>
      <c r="CCN8" s="71"/>
      <c r="CCO8" s="71"/>
      <c r="CCP8" s="71"/>
      <c r="CCQ8" s="71"/>
      <c r="CCR8" s="71"/>
      <c r="CCS8" s="71"/>
      <c r="CCT8" s="71"/>
      <c r="CCU8" s="35"/>
      <c r="CCV8" s="14"/>
      <c r="CCW8" s="71"/>
      <c r="CCX8" s="71"/>
      <c r="CCY8" s="71"/>
      <c r="CCZ8" s="71"/>
      <c r="CDA8" s="71"/>
      <c r="CDB8" s="71"/>
      <c r="CDC8" s="71"/>
      <c r="CDD8" s="71"/>
      <c r="CDE8" s="71"/>
      <c r="CDF8" s="71"/>
      <c r="CDG8" s="71"/>
      <c r="CDH8" s="35"/>
      <c r="CDI8" s="14"/>
      <c r="CDJ8" s="71"/>
      <c r="CDK8" s="71"/>
      <c r="CDL8" s="71"/>
      <c r="CDM8" s="71"/>
      <c r="CDN8" s="71"/>
      <c r="CDO8" s="71"/>
      <c r="CDP8" s="71"/>
      <c r="CDQ8" s="71"/>
      <c r="CDR8" s="71"/>
      <c r="CDS8" s="71"/>
      <c r="CDT8" s="71"/>
      <c r="CDU8" s="35"/>
      <c r="CDV8" s="14"/>
      <c r="CDW8" s="71"/>
      <c r="CDX8" s="71"/>
      <c r="CDY8" s="71"/>
      <c r="CDZ8" s="71"/>
      <c r="CEA8" s="71"/>
      <c r="CEB8" s="71"/>
      <c r="CEC8" s="71"/>
      <c r="CED8" s="71"/>
      <c r="CEE8" s="71"/>
      <c r="CEF8" s="71"/>
      <c r="CEG8" s="71"/>
      <c r="CEH8" s="35"/>
      <c r="CEI8" s="14"/>
      <c r="CEJ8" s="71"/>
      <c r="CEK8" s="71"/>
      <c r="CEL8" s="71"/>
      <c r="CEM8" s="71"/>
      <c r="CEN8" s="71"/>
      <c r="CEO8" s="71"/>
      <c r="CEP8" s="71"/>
      <c r="CEQ8" s="71"/>
      <c r="CER8" s="71"/>
      <c r="CES8" s="71"/>
      <c r="CET8" s="71"/>
      <c r="CEU8" s="35"/>
      <c r="CEV8" s="14"/>
      <c r="CEW8" s="71"/>
      <c r="CEX8" s="71"/>
      <c r="CEY8" s="71"/>
      <c r="CEZ8" s="71"/>
      <c r="CFA8" s="71"/>
      <c r="CFB8" s="71"/>
      <c r="CFC8" s="71"/>
      <c r="CFD8" s="71"/>
      <c r="CFE8" s="71"/>
      <c r="CFF8" s="71"/>
      <c r="CFG8" s="71"/>
      <c r="CFH8" s="35"/>
      <c r="CFI8" s="14"/>
      <c r="CFJ8" s="71"/>
      <c r="CFK8" s="71"/>
      <c r="CFL8" s="71"/>
      <c r="CFM8" s="71"/>
      <c r="CFN8" s="71"/>
      <c r="CFO8" s="71"/>
      <c r="CFP8" s="71"/>
      <c r="CFQ8" s="71"/>
      <c r="CFR8" s="71"/>
      <c r="CFS8" s="71"/>
      <c r="CFT8" s="71"/>
      <c r="CFU8" s="35"/>
      <c r="CFV8" s="14"/>
      <c r="CFW8" s="71"/>
      <c r="CFX8" s="71"/>
      <c r="CFY8" s="71"/>
      <c r="CFZ8" s="71"/>
      <c r="CGA8" s="71"/>
      <c r="CGB8" s="71"/>
      <c r="CGC8" s="71"/>
      <c r="CGD8" s="71"/>
      <c r="CGE8" s="71"/>
      <c r="CGF8" s="71"/>
      <c r="CGG8" s="71"/>
      <c r="CGH8" s="35"/>
      <c r="CGI8" s="14"/>
      <c r="CGJ8" s="71"/>
      <c r="CGK8" s="71"/>
      <c r="CGL8" s="71"/>
      <c r="CGM8" s="71"/>
      <c r="CGN8" s="71"/>
      <c r="CGO8" s="71"/>
      <c r="CGP8" s="71"/>
      <c r="CGQ8" s="71"/>
      <c r="CGR8" s="71"/>
      <c r="CGS8" s="71"/>
      <c r="CGT8" s="71"/>
      <c r="CGU8" s="35"/>
      <c r="CGV8" s="14"/>
      <c r="CGW8" s="71"/>
      <c r="CGX8" s="71"/>
      <c r="CGY8" s="71"/>
      <c r="CGZ8" s="71"/>
      <c r="CHA8" s="71"/>
      <c r="CHB8" s="71"/>
      <c r="CHC8" s="71"/>
      <c r="CHD8" s="71"/>
      <c r="CHE8" s="71"/>
      <c r="CHF8" s="71"/>
      <c r="CHG8" s="71"/>
      <c r="CHH8" s="35"/>
      <c r="CHI8" s="14"/>
      <c r="CHJ8" s="71"/>
      <c r="CHK8" s="71"/>
      <c r="CHL8" s="71"/>
      <c r="CHM8" s="71"/>
      <c r="CHN8" s="71"/>
      <c r="CHO8" s="71"/>
      <c r="CHP8" s="71"/>
      <c r="CHQ8" s="71"/>
      <c r="CHR8" s="71"/>
      <c r="CHS8" s="71"/>
      <c r="CHT8" s="71"/>
      <c r="CHU8" s="35"/>
      <c r="CHV8" s="14"/>
      <c r="CHW8" s="71"/>
      <c r="CHX8" s="71"/>
      <c r="CHY8" s="71"/>
      <c r="CHZ8" s="71"/>
      <c r="CIA8" s="71"/>
      <c r="CIB8" s="71"/>
      <c r="CIC8" s="71"/>
      <c r="CID8" s="71"/>
      <c r="CIE8" s="71"/>
      <c r="CIF8" s="71"/>
      <c r="CIG8" s="71"/>
      <c r="CIH8" s="35"/>
      <c r="CII8" s="14"/>
      <c r="CIJ8" s="71"/>
      <c r="CIK8" s="71"/>
      <c r="CIL8" s="71"/>
      <c r="CIM8" s="71"/>
      <c r="CIN8" s="71"/>
      <c r="CIO8" s="71"/>
      <c r="CIP8" s="71"/>
      <c r="CIQ8" s="71"/>
      <c r="CIR8" s="71"/>
      <c r="CIS8" s="71"/>
      <c r="CIT8" s="71"/>
      <c r="CIU8" s="35"/>
      <c r="CIV8" s="14"/>
      <c r="CIW8" s="71"/>
      <c r="CIX8" s="71"/>
      <c r="CIY8" s="71"/>
      <c r="CIZ8" s="71"/>
      <c r="CJA8" s="71"/>
      <c r="CJB8" s="71"/>
      <c r="CJC8" s="71"/>
      <c r="CJD8" s="71"/>
      <c r="CJE8" s="71"/>
      <c r="CJF8" s="71"/>
      <c r="CJG8" s="71"/>
      <c r="CJH8" s="35"/>
      <c r="CJI8" s="14"/>
      <c r="CJJ8" s="71"/>
      <c r="CJK8" s="71"/>
      <c r="CJL8" s="71"/>
      <c r="CJM8" s="71"/>
      <c r="CJN8" s="71"/>
      <c r="CJO8" s="71"/>
      <c r="CJP8" s="71"/>
      <c r="CJQ8" s="71"/>
      <c r="CJR8" s="71"/>
      <c r="CJS8" s="71"/>
      <c r="CJT8" s="71"/>
      <c r="CJU8" s="35"/>
      <c r="CJV8" s="14"/>
      <c r="CJW8" s="71"/>
      <c r="CJX8" s="71"/>
      <c r="CJY8" s="71"/>
      <c r="CJZ8" s="71"/>
      <c r="CKA8" s="71"/>
      <c r="CKB8" s="71"/>
      <c r="CKC8" s="71"/>
      <c r="CKD8" s="71"/>
      <c r="CKE8" s="71"/>
      <c r="CKF8" s="71"/>
      <c r="CKG8" s="71"/>
      <c r="CKH8" s="35"/>
      <c r="CKI8" s="14"/>
      <c r="CKJ8" s="71"/>
      <c r="CKK8" s="71"/>
      <c r="CKL8" s="71"/>
      <c r="CKM8" s="71"/>
      <c r="CKN8" s="71"/>
      <c r="CKO8" s="71"/>
      <c r="CKP8" s="71"/>
      <c r="CKQ8" s="71"/>
      <c r="CKR8" s="71"/>
      <c r="CKS8" s="71"/>
      <c r="CKT8" s="71"/>
      <c r="CKU8" s="35"/>
      <c r="CKV8" s="14"/>
      <c r="CKW8" s="71"/>
      <c r="CKX8" s="71"/>
      <c r="CKY8" s="71"/>
      <c r="CKZ8" s="71"/>
      <c r="CLA8" s="71"/>
      <c r="CLB8" s="71"/>
      <c r="CLC8" s="71"/>
      <c r="CLD8" s="71"/>
      <c r="CLE8" s="71"/>
      <c r="CLF8" s="71"/>
      <c r="CLG8" s="71"/>
      <c r="CLH8" s="35"/>
      <c r="CLI8" s="14"/>
      <c r="CLJ8" s="71"/>
      <c r="CLK8" s="71"/>
      <c r="CLL8" s="71"/>
      <c r="CLM8" s="71"/>
      <c r="CLN8" s="71"/>
      <c r="CLO8" s="71"/>
      <c r="CLP8" s="71"/>
      <c r="CLQ8" s="71"/>
      <c r="CLR8" s="71"/>
      <c r="CLS8" s="71"/>
      <c r="CLT8" s="71"/>
      <c r="CLU8" s="35"/>
      <c r="CLV8" s="14"/>
      <c r="CLW8" s="71"/>
      <c r="CLX8" s="71"/>
      <c r="CLY8" s="71"/>
      <c r="CLZ8" s="71"/>
      <c r="CMA8" s="71"/>
      <c r="CMB8" s="71"/>
      <c r="CMC8" s="71"/>
      <c r="CMD8" s="71"/>
      <c r="CME8" s="71"/>
      <c r="CMF8" s="71"/>
      <c r="CMG8" s="71"/>
      <c r="CMH8" s="35"/>
      <c r="CMI8" s="14"/>
      <c r="CMJ8" s="71"/>
      <c r="CMK8" s="71"/>
      <c r="CML8" s="71"/>
      <c r="CMM8" s="71"/>
      <c r="CMN8" s="71"/>
      <c r="CMO8" s="71"/>
      <c r="CMP8" s="71"/>
      <c r="CMQ8" s="71"/>
      <c r="CMR8" s="71"/>
      <c r="CMS8" s="71"/>
      <c r="CMT8" s="71"/>
      <c r="CMU8" s="35"/>
      <c r="CMV8" s="14"/>
      <c r="CMW8" s="71"/>
      <c r="CMX8" s="71"/>
      <c r="CMY8" s="71"/>
      <c r="CMZ8" s="71"/>
      <c r="CNA8" s="71"/>
      <c r="CNB8" s="71"/>
      <c r="CNC8" s="71"/>
      <c r="CND8" s="71"/>
      <c r="CNE8" s="71"/>
      <c r="CNF8" s="71"/>
      <c r="CNG8" s="71"/>
      <c r="CNH8" s="35"/>
      <c r="CNI8" s="14"/>
      <c r="CNJ8" s="71"/>
      <c r="CNK8" s="71"/>
      <c r="CNL8" s="71"/>
      <c r="CNM8" s="71"/>
      <c r="CNN8" s="71"/>
      <c r="CNO8" s="71"/>
      <c r="CNP8" s="71"/>
      <c r="CNQ8" s="71"/>
      <c r="CNR8" s="71"/>
      <c r="CNS8" s="71"/>
      <c r="CNT8" s="71"/>
      <c r="CNU8" s="35"/>
      <c r="CNV8" s="14"/>
      <c r="CNW8" s="71"/>
      <c r="CNX8" s="71"/>
      <c r="CNY8" s="71"/>
      <c r="CNZ8" s="71"/>
      <c r="COA8" s="71"/>
      <c r="COB8" s="71"/>
      <c r="COC8" s="71"/>
      <c r="COD8" s="71"/>
      <c r="COE8" s="71"/>
      <c r="COF8" s="71"/>
      <c r="COG8" s="71"/>
      <c r="COH8" s="35"/>
      <c r="COI8" s="14"/>
      <c r="COJ8" s="71"/>
      <c r="COK8" s="71"/>
      <c r="COL8" s="71"/>
      <c r="COM8" s="71"/>
      <c r="CON8" s="71"/>
      <c r="COO8" s="71"/>
      <c r="COP8" s="71"/>
      <c r="COQ8" s="71"/>
      <c r="COR8" s="71"/>
      <c r="COS8" s="71"/>
      <c r="COT8" s="71"/>
      <c r="COU8" s="35"/>
      <c r="COV8" s="14"/>
      <c r="COW8" s="71"/>
      <c r="COX8" s="71"/>
      <c r="COY8" s="71"/>
      <c r="COZ8" s="71"/>
      <c r="CPA8" s="71"/>
      <c r="CPB8" s="71"/>
      <c r="CPC8" s="71"/>
      <c r="CPD8" s="71"/>
      <c r="CPE8" s="71"/>
      <c r="CPF8" s="71"/>
      <c r="CPG8" s="71"/>
      <c r="CPH8" s="35"/>
      <c r="CPI8" s="14"/>
      <c r="CPJ8" s="71"/>
      <c r="CPK8" s="71"/>
      <c r="CPL8" s="71"/>
      <c r="CPM8" s="71"/>
      <c r="CPN8" s="71"/>
      <c r="CPO8" s="71"/>
      <c r="CPP8" s="71"/>
      <c r="CPQ8" s="71"/>
      <c r="CPR8" s="71"/>
      <c r="CPS8" s="71"/>
      <c r="CPT8" s="71"/>
      <c r="CPU8" s="35"/>
      <c r="CPV8" s="14"/>
      <c r="CPW8" s="71"/>
      <c r="CPX8" s="71"/>
      <c r="CPY8" s="71"/>
      <c r="CPZ8" s="71"/>
      <c r="CQA8" s="71"/>
      <c r="CQB8" s="71"/>
      <c r="CQC8" s="71"/>
      <c r="CQD8" s="71"/>
      <c r="CQE8" s="71"/>
      <c r="CQF8" s="71"/>
      <c r="CQG8" s="71"/>
      <c r="CQH8" s="35"/>
      <c r="CQI8" s="14"/>
      <c r="CQJ8" s="71"/>
      <c r="CQK8" s="71"/>
      <c r="CQL8" s="71"/>
      <c r="CQM8" s="71"/>
      <c r="CQN8" s="71"/>
      <c r="CQO8" s="71"/>
      <c r="CQP8" s="71"/>
      <c r="CQQ8" s="71"/>
      <c r="CQR8" s="71"/>
      <c r="CQS8" s="71"/>
      <c r="CQT8" s="71"/>
      <c r="CQU8" s="35"/>
      <c r="CQV8" s="14"/>
      <c r="CQW8" s="71"/>
      <c r="CQX8" s="71"/>
      <c r="CQY8" s="71"/>
      <c r="CQZ8" s="71"/>
      <c r="CRA8" s="71"/>
      <c r="CRB8" s="71"/>
      <c r="CRC8" s="71"/>
      <c r="CRD8" s="71"/>
      <c r="CRE8" s="71"/>
      <c r="CRF8" s="71"/>
      <c r="CRG8" s="71"/>
      <c r="CRH8" s="35"/>
      <c r="CRI8" s="14"/>
      <c r="CRJ8" s="71"/>
      <c r="CRK8" s="71"/>
      <c r="CRL8" s="71"/>
      <c r="CRM8" s="71"/>
      <c r="CRN8" s="71"/>
      <c r="CRO8" s="71"/>
      <c r="CRP8" s="71"/>
      <c r="CRQ8" s="71"/>
      <c r="CRR8" s="71"/>
      <c r="CRS8" s="71"/>
      <c r="CRT8" s="71"/>
      <c r="CRU8" s="35"/>
      <c r="CRV8" s="14"/>
      <c r="CRW8" s="71"/>
      <c r="CRX8" s="71"/>
      <c r="CRY8" s="71"/>
      <c r="CRZ8" s="71"/>
      <c r="CSA8" s="71"/>
      <c r="CSB8" s="71"/>
      <c r="CSC8" s="71"/>
      <c r="CSD8" s="71"/>
      <c r="CSE8" s="71"/>
      <c r="CSF8" s="71"/>
      <c r="CSG8" s="71"/>
      <c r="CSH8" s="35"/>
      <c r="CSI8" s="14"/>
      <c r="CSJ8" s="71"/>
      <c r="CSK8" s="71"/>
      <c r="CSL8" s="71"/>
      <c r="CSM8" s="71"/>
      <c r="CSN8" s="71"/>
      <c r="CSO8" s="71"/>
      <c r="CSP8" s="71"/>
      <c r="CSQ8" s="71"/>
      <c r="CSR8" s="71"/>
      <c r="CSS8" s="71"/>
      <c r="CST8" s="71"/>
      <c r="CSU8" s="35"/>
      <c r="CSV8" s="14"/>
      <c r="CSW8" s="71"/>
      <c r="CSX8" s="71"/>
      <c r="CSY8" s="71"/>
      <c r="CSZ8" s="71"/>
      <c r="CTA8" s="71"/>
      <c r="CTB8" s="71"/>
      <c r="CTC8" s="71"/>
      <c r="CTD8" s="71"/>
      <c r="CTE8" s="71"/>
      <c r="CTF8" s="71"/>
      <c r="CTG8" s="71"/>
      <c r="CTH8" s="35"/>
      <c r="CTI8" s="14"/>
      <c r="CTJ8" s="71"/>
      <c r="CTK8" s="71"/>
      <c r="CTL8" s="71"/>
      <c r="CTM8" s="71"/>
      <c r="CTN8" s="71"/>
      <c r="CTO8" s="71"/>
      <c r="CTP8" s="71"/>
      <c r="CTQ8" s="71"/>
      <c r="CTR8" s="71"/>
      <c r="CTS8" s="71"/>
      <c r="CTT8" s="71"/>
      <c r="CTU8" s="35"/>
      <c r="CTV8" s="14"/>
      <c r="CTW8" s="71"/>
      <c r="CTX8" s="71"/>
      <c r="CTY8" s="71"/>
      <c r="CTZ8" s="71"/>
      <c r="CUA8" s="71"/>
      <c r="CUB8" s="71"/>
      <c r="CUC8" s="71"/>
      <c r="CUD8" s="71"/>
      <c r="CUE8" s="71"/>
      <c r="CUF8" s="71"/>
      <c r="CUG8" s="71"/>
      <c r="CUH8" s="35"/>
      <c r="CUI8" s="14"/>
      <c r="CUJ8" s="71"/>
      <c r="CUK8" s="71"/>
      <c r="CUL8" s="71"/>
      <c r="CUM8" s="71"/>
      <c r="CUN8" s="71"/>
      <c r="CUO8" s="71"/>
      <c r="CUP8" s="71"/>
      <c r="CUQ8" s="71"/>
      <c r="CUR8" s="71"/>
      <c r="CUS8" s="71"/>
      <c r="CUT8" s="71"/>
      <c r="CUU8" s="35"/>
      <c r="CUV8" s="14"/>
      <c r="CUW8" s="71"/>
      <c r="CUX8" s="71"/>
      <c r="CUY8" s="71"/>
      <c r="CUZ8" s="71"/>
      <c r="CVA8" s="71"/>
      <c r="CVB8" s="71"/>
      <c r="CVC8" s="71"/>
      <c r="CVD8" s="71"/>
      <c r="CVE8" s="71"/>
      <c r="CVF8" s="71"/>
      <c r="CVG8" s="71"/>
      <c r="CVH8" s="35"/>
      <c r="CVI8" s="14"/>
      <c r="CVJ8" s="71"/>
      <c r="CVK8" s="71"/>
      <c r="CVL8" s="71"/>
      <c r="CVM8" s="71"/>
      <c r="CVN8" s="71"/>
      <c r="CVO8" s="71"/>
      <c r="CVP8" s="71"/>
      <c r="CVQ8" s="71"/>
      <c r="CVR8" s="71"/>
      <c r="CVS8" s="71"/>
      <c r="CVT8" s="71"/>
      <c r="CVU8" s="35"/>
      <c r="CVV8" s="14"/>
      <c r="CVW8" s="71"/>
      <c r="CVX8" s="71"/>
      <c r="CVY8" s="71"/>
      <c r="CVZ8" s="71"/>
      <c r="CWA8" s="71"/>
      <c r="CWB8" s="71"/>
      <c r="CWC8" s="71"/>
      <c r="CWD8" s="71"/>
      <c r="CWE8" s="71"/>
      <c r="CWF8" s="71"/>
      <c r="CWG8" s="71"/>
      <c r="CWH8" s="35"/>
      <c r="CWI8" s="14"/>
      <c r="CWJ8" s="71"/>
      <c r="CWK8" s="71"/>
      <c r="CWL8" s="71"/>
      <c r="CWM8" s="71"/>
      <c r="CWN8" s="71"/>
      <c r="CWO8" s="71"/>
      <c r="CWP8" s="71"/>
      <c r="CWQ8" s="71"/>
      <c r="CWR8" s="71"/>
      <c r="CWS8" s="71"/>
      <c r="CWT8" s="71"/>
      <c r="CWU8" s="35"/>
      <c r="CWV8" s="14"/>
      <c r="CWW8" s="71"/>
      <c r="CWX8" s="71"/>
      <c r="CWY8" s="71"/>
      <c r="CWZ8" s="71"/>
      <c r="CXA8" s="71"/>
      <c r="CXB8" s="71"/>
      <c r="CXC8" s="71"/>
      <c r="CXD8" s="71"/>
      <c r="CXE8" s="71"/>
      <c r="CXF8" s="71"/>
      <c r="CXG8" s="71"/>
      <c r="CXH8" s="35"/>
      <c r="CXI8" s="14"/>
      <c r="CXJ8" s="71"/>
      <c r="CXK8" s="71"/>
      <c r="CXL8" s="71"/>
      <c r="CXM8" s="71"/>
      <c r="CXN8" s="71"/>
      <c r="CXO8" s="71"/>
      <c r="CXP8" s="71"/>
      <c r="CXQ8" s="71"/>
      <c r="CXR8" s="71"/>
      <c r="CXS8" s="71"/>
      <c r="CXT8" s="71"/>
      <c r="CXU8" s="35"/>
      <c r="CXV8" s="14"/>
      <c r="CXW8" s="71"/>
      <c r="CXX8" s="71"/>
      <c r="CXY8" s="71"/>
      <c r="CXZ8" s="71"/>
      <c r="CYA8" s="71"/>
      <c r="CYB8" s="71"/>
      <c r="CYC8" s="71"/>
      <c r="CYD8" s="71"/>
      <c r="CYE8" s="71"/>
      <c r="CYF8" s="71"/>
      <c r="CYG8" s="71"/>
      <c r="CYH8" s="35"/>
      <c r="CYI8" s="14"/>
      <c r="CYJ8" s="71"/>
      <c r="CYK8" s="71"/>
      <c r="CYL8" s="71"/>
      <c r="CYM8" s="71"/>
      <c r="CYN8" s="71"/>
      <c r="CYO8" s="71"/>
      <c r="CYP8" s="71"/>
      <c r="CYQ8" s="71"/>
      <c r="CYR8" s="71"/>
      <c r="CYS8" s="71"/>
      <c r="CYT8" s="71"/>
      <c r="CYU8" s="35"/>
      <c r="CYV8" s="14"/>
      <c r="CYW8" s="71"/>
      <c r="CYX8" s="71"/>
      <c r="CYY8" s="71"/>
      <c r="CYZ8" s="71"/>
      <c r="CZA8" s="71"/>
      <c r="CZB8" s="71"/>
      <c r="CZC8" s="71"/>
      <c r="CZD8" s="71"/>
      <c r="CZE8" s="71"/>
      <c r="CZF8" s="71"/>
      <c r="CZG8" s="71"/>
      <c r="CZH8" s="35"/>
      <c r="CZI8" s="14"/>
      <c r="CZJ8" s="71"/>
      <c r="CZK8" s="71"/>
      <c r="CZL8" s="71"/>
      <c r="CZM8" s="71"/>
      <c r="CZN8" s="71"/>
      <c r="CZO8" s="71"/>
      <c r="CZP8" s="71"/>
      <c r="CZQ8" s="71"/>
      <c r="CZR8" s="71"/>
      <c r="CZS8" s="71"/>
      <c r="CZT8" s="71"/>
      <c r="CZU8" s="35"/>
      <c r="CZV8" s="14"/>
      <c r="CZW8" s="71"/>
      <c r="CZX8" s="71"/>
      <c r="CZY8" s="71"/>
      <c r="CZZ8" s="71"/>
      <c r="DAA8" s="71"/>
      <c r="DAB8" s="71"/>
      <c r="DAC8" s="71"/>
      <c r="DAD8" s="71"/>
      <c r="DAE8" s="71"/>
      <c r="DAF8" s="71"/>
      <c r="DAG8" s="71"/>
      <c r="DAH8" s="35"/>
      <c r="DAI8" s="14"/>
      <c r="DAJ8" s="71"/>
      <c r="DAK8" s="71"/>
      <c r="DAL8" s="71"/>
      <c r="DAM8" s="71"/>
      <c r="DAN8" s="71"/>
      <c r="DAO8" s="71"/>
      <c r="DAP8" s="71"/>
      <c r="DAQ8" s="71"/>
      <c r="DAR8" s="71"/>
      <c r="DAS8" s="71"/>
      <c r="DAT8" s="71"/>
      <c r="DAU8" s="35"/>
      <c r="DAV8" s="14"/>
      <c r="DAW8" s="71"/>
      <c r="DAX8" s="71"/>
      <c r="DAY8" s="71"/>
      <c r="DAZ8" s="71"/>
      <c r="DBA8" s="71"/>
      <c r="DBB8" s="71"/>
      <c r="DBC8" s="71"/>
      <c r="DBD8" s="71"/>
      <c r="DBE8" s="71"/>
      <c r="DBF8" s="71"/>
      <c r="DBG8" s="71"/>
      <c r="DBH8" s="35"/>
      <c r="DBI8" s="14"/>
      <c r="DBJ8" s="71"/>
      <c r="DBK8" s="71"/>
      <c r="DBL8" s="71"/>
      <c r="DBM8" s="71"/>
      <c r="DBN8" s="71"/>
      <c r="DBO8" s="71"/>
      <c r="DBP8" s="71"/>
      <c r="DBQ8" s="71"/>
      <c r="DBR8" s="71"/>
      <c r="DBS8" s="71"/>
      <c r="DBT8" s="71"/>
      <c r="DBU8" s="35"/>
      <c r="DBV8" s="14"/>
      <c r="DBW8" s="71"/>
      <c r="DBX8" s="71"/>
      <c r="DBY8" s="71"/>
      <c r="DBZ8" s="71"/>
      <c r="DCA8" s="71"/>
      <c r="DCB8" s="71"/>
      <c r="DCC8" s="71"/>
      <c r="DCD8" s="71"/>
      <c r="DCE8" s="71"/>
      <c r="DCF8" s="71"/>
      <c r="DCG8" s="71"/>
      <c r="DCH8" s="35"/>
      <c r="DCI8" s="14"/>
      <c r="DCJ8" s="71"/>
      <c r="DCK8" s="71"/>
      <c r="DCL8" s="71"/>
      <c r="DCM8" s="71"/>
      <c r="DCN8" s="71"/>
      <c r="DCO8" s="71"/>
      <c r="DCP8" s="71"/>
      <c r="DCQ8" s="71"/>
      <c r="DCR8" s="71"/>
      <c r="DCS8" s="71"/>
      <c r="DCT8" s="71"/>
      <c r="DCU8" s="35"/>
      <c r="DCV8" s="14"/>
      <c r="DCW8" s="71"/>
      <c r="DCX8" s="71"/>
      <c r="DCY8" s="71"/>
      <c r="DCZ8" s="71"/>
      <c r="DDA8" s="71"/>
      <c r="DDB8" s="71"/>
      <c r="DDC8" s="71"/>
      <c r="DDD8" s="71"/>
      <c r="DDE8" s="71"/>
      <c r="DDF8" s="71"/>
      <c r="DDG8" s="71"/>
      <c r="DDH8" s="35"/>
      <c r="DDI8" s="14"/>
      <c r="DDJ8" s="71"/>
      <c r="DDK8" s="71"/>
      <c r="DDL8" s="71"/>
      <c r="DDM8" s="71"/>
      <c r="DDN8" s="71"/>
      <c r="DDO8" s="71"/>
      <c r="DDP8" s="71"/>
      <c r="DDQ8" s="71"/>
      <c r="DDR8" s="71"/>
      <c r="DDS8" s="71"/>
      <c r="DDT8" s="71"/>
      <c r="DDU8" s="35"/>
      <c r="DDV8" s="14"/>
      <c r="DDW8" s="71"/>
      <c r="DDX8" s="71"/>
      <c r="DDY8" s="71"/>
      <c r="DDZ8" s="71"/>
      <c r="DEA8" s="71"/>
      <c r="DEB8" s="71"/>
      <c r="DEC8" s="71"/>
      <c r="DED8" s="71"/>
      <c r="DEE8" s="71"/>
      <c r="DEF8" s="71"/>
      <c r="DEG8" s="71"/>
      <c r="DEH8" s="35"/>
      <c r="DEI8" s="14"/>
      <c r="DEJ8" s="71"/>
      <c r="DEK8" s="71"/>
      <c r="DEL8" s="71"/>
      <c r="DEM8" s="71"/>
      <c r="DEN8" s="71"/>
      <c r="DEO8" s="71"/>
      <c r="DEP8" s="71"/>
      <c r="DEQ8" s="71"/>
      <c r="DER8" s="71"/>
      <c r="DES8" s="71"/>
      <c r="DET8" s="71"/>
      <c r="DEU8" s="35"/>
      <c r="DEV8" s="14"/>
      <c r="DEW8" s="71"/>
      <c r="DEX8" s="71"/>
      <c r="DEY8" s="71"/>
      <c r="DEZ8" s="71"/>
      <c r="DFA8" s="71"/>
      <c r="DFB8" s="71"/>
      <c r="DFC8" s="71"/>
      <c r="DFD8" s="71"/>
      <c r="DFE8" s="71"/>
      <c r="DFF8" s="71"/>
      <c r="DFG8" s="71"/>
      <c r="DFH8" s="35"/>
      <c r="DFI8" s="14"/>
      <c r="DFJ8" s="71"/>
      <c r="DFK8" s="71"/>
      <c r="DFL8" s="71"/>
      <c r="DFM8" s="71"/>
      <c r="DFN8" s="71"/>
      <c r="DFO8" s="71"/>
      <c r="DFP8" s="71"/>
      <c r="DFQ8" s="71"/>
      <c r="DFR8" s="71"/>
      <c r="DFS8" s="71"/>
      <c r="DFT8" s="71"/>
      <c r="DFU8" s="35"/>
      <c r="DFV8" s="14"/>
      <c r="DFW8" s="71"/>
      <c r="DFX8" s="71"/>
      <c r="DFY8" s="71"/>
      <c r="DFZ8" s="71"/>
      <c r="DGA8" s="71"/>
      <c r="DGB8" s="71"/>
      <c r="DGC8" s="71"/>
      <c r="DGD8" s="71"/>
      <c r="DGE8" s="71"/>
      <c r="DGF8" s="71"/>
      <c r="DGG8" s="71"/>
      <c r="DGH8" s="35"/>
      <c r="DGI8" s="14"/>
      <c r="DGJ8" s="71"/>
      <c r="DGK8" s="71"/>
      <c r="DGL8" s="71"/>
      <c r="DGM8" s="71"/>
      <c r="DGN8" s="71"/>
      <c r="DGO8" s="71"/>
      <c r="DGP8" s="71"/>
      <c r="DGQ8" s="71"/>
      <c r="DGR8" s="71"/>
      <c r="DGS8" s="71"/>
      <c r="DGT8" s="71"/>
      <c r="DGU8" s="35"/>
      <c r="DGV8" s="14"/>
      <c r="DGW8" s="71"/>
      <c r="DGX8" s="71"/>
      <c r="DGY8" s="71"/>
      <c r="DGZ8" s="71"/>
      <c r="DHA8" s="71"/>
      <c r="DHB8" s="71"/>
      <c r="DHC8" s="71"/>
      <c r="DHD8" s="71"/>
      <c r="DHE8" s="71"/>
      <c r="DHF8" s="71"/>
      <c r="DHG8" s="71"/>
      <c r="DHH8" s="35"/>
      <c r="DHI8" s="14"/>
      <c r="DHJ8" s="71"/>
      <c r="DHK8" s="71"/>
      <c r="DHL8" s="71"/>
      <c r="DHM8" s="71"/>
      <c r="DHN8" s="71"/>
      <c r="DHO8" s="71"/>
      <c r="DHP8" s="71"/>
      <c r="DHQ8" s="71"/>
      <c r="DHR8" s="71"/>
      <c r="DHS8" s="71"/>
      <c r="DHT8" s="71"/>
      <c r="DHU8" s="35"/>
      <c r="DHV8" s="14"/>
      <c r="DHW8" s="71"/>
      <c r="DHX8" s="71"/>
      <c r="DHY8" s="71"/>
      <c r="DHZ8" s="71"/>
      <c r="DIA8" s="71"/>
      <c r="DIB8" s="71"/>
      <c r="DIC8" s="71"/>
      <c r="DID8" s="71"/>
      <c r="DIE8" s="71"/>
      <c r="DIF8" s="71"/>
      <c r="DIG8" s="71"/>
      <c r="DIH8" s="35"/>
      <c r="DII8" s="14"/>
      <c r="DIJ8" s="71"/>
      <c r="DIK8" s="71"/>
      <c r="DIL8" s="71"/>
      <c r="DIM8" s="71"/>
      <c r="DIN8" s="71"/>
      <c r="DIO8" s="71"/>
      <c r="DIP8" s="71"/>
      <c r="DIQ8" s="71"/>
      <c r="DIR8" s="71"/>
      <c r="DIS8" s="71"/>
      <c r="DIT8" s="71"/>
      <c r="DIU8" s="35"/>
      <c r="DIV8" s="14"/>
      <c r="DIW8" s="71"/>
      <c r="DIX8" s="71"/>
      <c r="DIY8" s="71"/>
      <c r="DIZ8" s="71"/>
      <c r="DJA8" s="71"/>
      <c r="DJB8" s="71"/>
      <c r="DJC8" s="71"/>
      <c r="DJD8" s="71"/>
      <c r="DJE8" s="71"/>
      <c r="DJF8" s="71"/>
      <c r="DJG8" s="71"/>
      <c r="DJH8" s="35"/>
      <c r="DJI8" s="14"/>
      <c r="DJJ8" s="71"/>
      <c r="DJK8" s="71"/>
      <c r="DJL8" s="71"/>
      <c r="DJM8" s="71"/>
      <c r="DJN8" s="71"/>
      <c r="DJO8" s="71"/>
      <c r="DJP8" s="71"/>
      <c r="DJQ8" s="71"/>
      <c r="DJR8" s="71"/>
      <c r="DJS8" s="71"/>
      <c r="DJT8" s="71"/>
      <c r="DJU8" s="35"/>
      <c r="DJV8" s="14"/>
      <c r="DJW8" s="71"/>
      <c r="DJX8" s="71"/>
      <c r="DJY8" s="71"/>
      <c r="DJZ8" s="71"/>
      <c r="DKA8" s="71"/>
      <c r="DKB8" s="71"/>
      <c r="DKC8" s="71"/>
      <c r="DKD8" s="71"/>
      <c r="DKE8" s="71"/>
      <c r="DKF8" s="71"/>
      <c r="DKG8" s="71"/>
      <c r="DKH8" s="35"/>
      <c r="DKI8" s="14"/>
      <c r="DKJ8" s="71"/>
      <c r="DKK8" s="71"/>
      <c r="DKL8" s="71"/>
      <c r="DKM8" s="71"/>
      <c r="DKN8" s="71"/>
      <c r="DKO8" s="71"/>
      <c r="DKP8" s="71"/>
      <c r="DKQ8" s="71"/>
      <c r="DKR8" s="71"/>
      <c r="DKS8" s="71"/>
      <c r="DKT8" s="71"/>
      <c r="DKU8" s="35"/>
      <c r="DKV8" s="14"/>
      <c r="DKW8" s="71"/>
      <c r="DKX8" s="71"/>
      <c r="DKY8" s="71"/>
      <c r="DKZ8" s="71"/>
      <c r="DLA8" s="71"/>
      <c r="DLB8" s="71"/>
      <c r="DLC8" s="71"/>
      <c r="DLD8" s="71"/>
      <c r="DLE8" s="71"/>
      <c r="DLF8" s="71"/>
      <c r="DLG8" s="71"/>
      <c r="DLH8" s="35"/>
      <c r="DLI8" s="14"/>
      <c r="DLJ8" s="71"/>
      <c r="DLK8" s="71"/>
      <c r="DLL8" s="71"/>
      <c r="DLM8" s="71"/>
      <c r="DLN8" s="71"/>
      <c r="DLO8" s="71"/>
      <c r="DLP8" s="71"/>
      <c r="DLQ8" s="71"/>
      <c r="DLR8" s="71"/>
      <c r="DLS8" s="71"/>
      <c r="DLT8" s="71"/>
      <c r="DLU8" s="35"/>
      <c r="DLV8" s="14"/>
      <c r="DLW8" s="71"/>
      <c r="DLX8" s="71"/>
      <c r="DLY8" s="71"/>
      <c r="DLZ8" s="71"/>
      <c r="DMA8" s="71"/>
      <c r="DMB8" s="71"/>
      <c r="DMC8" s="71"/>
      <c r="DMD8" s="71"/>
      <c r="DME8" s="71"/>
      <c r="DMF8" s="71"/>
      <c r="DMG8" s="71"/>
      <c r="DMH8" s="35"/>
      <c r="DMI8" s="14"/>
      <c r="DMJ8" s="71"/>
      <c r="DMK8" s="71"/>
      <c r="DML8" s="71"/>
      <c r="DMM8" s="71"/>
      <c r="DMN8" s="71"/>
      <c r="DMO8" s="71"/>
      <c r="DMP8" s="71"/>
      <c r="DMQ8" s="71"/>
      <c r="DMR8" s="71"/>
      <c r="DMS8" s="71"/>
      <c r="DMT8" s="71"/>
      <c r="DMU8" s="35"/>
      <c r="DMV8" s="14"/>
      <c r="DMW8" s="71"/>
      <c r="DMX8" s="71"/>
      <c r="DMY8" s="71"/>
      <c r="DMZ8" s="71"/>
      <c r="DNA8" s="71"/>
      <c r="DNB8" s="71"/>
      <c r="DNC8" s="71"/>
      <c r="DND8" s="71"/>
      <c r="DNE8" s="71"/>
      <c r="DNF8" s="71"/>
      <c r="DNG8" s="71"/>
      <c r="DNH8" s="35"/>
      <c r="DNI8" s="14"/>
      <c r="DNJ8" s="71"/>
      <c r="DNK8" s="71"/>
      <c r="DNL8" s="71"/>
      <c r="DNM8" s="71"/>
      <c r="DNN8" s="71"/>
      <c r="DNO8" s="71"/>
      <c r="DNP8" s="71"/>
      <c r="DNQ8" s="71"/>
      <c r="DNR8" s="71"/>
      <c r="DNS8" s="71"/>
      <c r="DNT8" s="71"/>
      <c r="DNU8" s="35"/>
      <c r="DNV8" s="14"/>
      <c r="DNW8" s="71"/>
      <c r="DNX8" s="71"/>
      <c r="DNY8" s="71"/>
      <c r="DNZ8" s="71"/>
      <c r="DOA8" s="71"/>
      <c r="DOB8" s="71"/>
      <c r="DOC8" s="71"/>
      <c r="DOD8" s="71"/>
      <c r="DOE8" s="71"/>
      <c r="DOF8" s="71"/>
      <c r="DOG8" s="71"/>
      <c r="DOH8" s="35"/>
      <c r="DOI8" s="14"/>
      <c r="DOJ8" s="71"/>
      <c r="DOK8" s="71"/>
      <c r="DOL8" s="71"/>
      <c r="DOM8" s="71"/>
      <c r="DON8" s="71"/>
      <c r="DOO8" s="71"/>
      <c r="DOP8" s="71"/>
      <c r="DOQ8" s="71"/>
      <c r="DOR8" s="71"/>
      <c r="DOS8" s="71"/>
      <c r="DOT8" s="71"/>
      <c r="DOU8" s="35"/>
      <c r="DOV8" s="14"/>
      <c r="DOW8" s="71"/>
      <c r="DOX8" s="71"/>
      <c r="DOY8" s="71"/>
      <c r="DOZ8" s="71"/>
      <c r="DPA8" s="71"/>
      <c r="DPB8" s="71"/>
      <c r="DPC8" s="71"/>
      <c r="DPD8" s="71"/>
      <c r="DPE8" s="71"/>
      <c r="DPF8" s="71"/>
      <c r="DPG8" s="71"/>
      <c r="DPH8" s="35"/>
      <c r="DPI8" s="14"/>
      <c r="DPJ8" s="71"/>
      <c r="DPK8" s="71"/>
      <c r="DPL8" s="71"/>
      <c r="DPM8" s="71"/>
      <c r="DPN8" s="71"/>
      <c r="DPO8" s="71"/>
      <c r="DPP8" s="71"/>
      <c r="DPQ8" s="71"/>
      <c r="DPR8" s="71"/>
      <c r="DPS8" s="71"/>
      <c r="DPT8" s="71"/>
      <c r="DPU8" s="35"/>
      <c r="DPV8" s="14"/>
      <c r="DPW8" s="71"/>
      <c r="DPX8" s="71"/>
      <c r="DPY8" s="71"/>
      <c r="DPZ8" s="71"/>
      <c r="DQA8" s="71"/>
      <c r="DQB8" s="71"/>
      <c r="DQC8" s="71"/>
      <c r="DQD8" s="71"/>
      <c r="DQE8" s="71"/>
      <c r="DQF8" s="71"/>
      <c r="DQG8" s="71"/>
      <c r="DQH8" s="35"/>
      <c r="DQI8" s="14"/>
      <c r="DQJ8" s="71"/>
      <c r="DQK8" s="71"/>
      <c r="DQL8" s="71"/>
      <c r="DQM8" s="71"/>
      <c r="DQN8" s="71"/>
      <c r="DQO8" s="71"/>
      <c r="DQP8" s="71"/>
      <c r="DQQ8" s="71"/>
      <c r="DQR8" s="71"/>
      <c r="DQS8" s="71"/>
      <c r="DQT8" s="71"/>
      <c r="DQU8" s="35"/>
      <c r="DQV8" s="14"/>
      <c r="DQW8" s="71"/>
      <c r="DQX8" s="71"/>
      <c r="DQY8" s="71"/>
      <c r="DQZ8" s="71"/>
      <c r="DRA8" s="71"/>
      <c r="DRB8" s="71"/>
      <c r="DRC8" s="71"/>
      <c r="DRD8" s="71"/>
      <c r="DRE8" s="71"/>
      <c r="DRF8" s="71"/>
      <c r="DRG8" s="71"/>
      <c r="DRH8" s="35"/>
      <c r="DRI8" s="14"/>
      <c r="DRJ8" s="71"/>
      <c r="DRK8" s="71"/>
      <c r="DRL8" s="71"/>
      <c r="DRM8" s="71"/>
      <c r="DRN8" s="71"/>
      <c r="DRO8" s="71"/>
      <c r="DRP8" s="71"/>
      <c r="DRQ8" s="71"/>
      <c r="DRR8" s="71"/>
      <c r="DRS8" s="71"/>
      <c r="DRT8" s="71"/>
      <c r="DRU8" s="35"/>
      <c r="DRV8" s="14"/>
      <c r="DRW8" s="71"/>
      <c r="DRX8" s="71"/>
      <c r="DRY8" s="71"/>
      <c r="DRZ8" s="71"/>
      <c r="DSA8" s="71"/>
      <c r="DSB8" s="71"/>
      <c r="DSC8" s="71"/>
      <c r="DSD8" s="71"/>
      <c r="DSE8" s="71"/>
      <c r="DSF8" s="71"/>
      <c r="DSG8" s="71"/>
      <c r="DSH8" s="35"/>
      <c r="DSI8" s="14"/>
      <c r="DSJ8" s="71"/>
      <c r="DSK8" s="71"/>
      <c r="DSL8" s="71"/>
      <c r="DSM8" s="71"/>
      <c r="DSN8" s="71"/>
      <c r="DSO8" s="71"/>
      <c r="DSP8" s="71"/>
      <c r="DSQ8" s="71"/>
      <c r="DSR8" s="71"/>
      <c r="DSS8" s="71"/>
      <c r="DST8" s="71"/>
      <c r="DSU8" s="35"/>
      <c r="DSV8" s="14"/>
      <c r="DSW8" s="71"/>
      <c r="DSX8" s="71"/>
      <c r="DSY8" s="71"/>
      <c r="DSZ8" s="71"/>
      <c r="DTA8" s="71"/>
      <c r="DTB8" s="71"/>
      <c r="DTC8" s="71"/>
      <c r="DTD8" s="71"/>
      <c r="DTE8" s="71"/>
      <c r="DTF8" s="71"/>
      <c r="DTG8" s="71"/>
      <c r="DTH8" s="35"/>
      <c r="DTI8" s="14"/>
      <c r="DTJ8" s="71"/>
      <c r="DTK8" s="71"/>
      <c r="DTL8" s="71"/>
      <c r="DTM8" s="71"/>
      <c r="DTN8" s="71"/>
      <c r="DTO8" s="71"/>
      <c r="DTP8" s="71"/>
      <c r="DTQ8" s="71"/>
      <c r="DTR8" s="71"/>
      <c r="DTS8" s="71"/>
      <c r="DTT8" s="71"/>
      <c r="DTU8" s="35"/>
      <c r="DTV8" s="14"/>
      <c r="DTW8" s="71"/>
      <c r="DTX8" s="71"/>
      <c r="DTY8" s="71"/>
      <c r="DTZ8" s="71"/>
      <c r="DUA8" s="71"/>
      <c r="DUB8" s="71"/>
      <c r="DUC8" s="71"/>
      <c r="DUD8" s="71"/>
      <c r="DUE8" s="71"/>
      <c r="DUF8" s="71"/>
      <c r="DUG8" s="71"/>
      <c r="DUH8" s="35"/>
      <c r="DUI8" s="14"/>
      <c r="DUJ8" s="71"/>
      <c r="DUK8" s="71"/>
      <c r="DUL8" s="71"/>
      <c r="DUM8" s="71"/>
      <c r="DUN8" s="71"/>
      <c r="DUO8" s="71"/>
      <c r="DUP8" s="71"/>
      <c r="DUQ8" s="71"/>
      <c r="DUR8" s="71"/>
      <c r="DUS8" s="71"/>
      <c r="DUT8" s="71"/>
      <c r="DUU8" s="35"/>
      <c r="DUV8" s="14"/>
      <c r="DUW8" s="71"/>
      <c r="DUX8" s="71"/>
      <c r="DUY8" s="71"/>
      <c r="DUZ8" s="71"/>
      <c r="DVA8" s="71"/>
      <c r="DVB8" s="71"/>
      <c r="DVC8" s="71"/>
      <c r="DVD8" s="71"/>
      <c r="DVE8" s="71"/>
      <c r="DVF8" s="71"/>
      <c r="DVG8" s="71"/>
      <c r="DVH8" s="35"/>
      <c r="DVI8" s="14"/>
      <c r="DVJ8" s="71"/>
      <c r="DVK8" s="71"/>
      <c r="DVL8" s="71"/>
      <c r="DVM8" s="71"/>
      <c r="DVN8" s="71"/>
      <c r="DVO8" s="71"/>
      <c r="DVP8" s="71"/>
      <c r="DVQ8" s="71"/>
      <c r="DVR8" s="71"/>
      <c r="DVS8" s="71"/>
      <c r="DVT8" s="71"/>
      <c r="DVU8" s="35"/>
      <c r="DVV8" s="14"/>
      <c r="DVW8" s="71"/>
      <c r="DVX8" s="71"/>
      <c r="DVY8" s="71"/>
      <c r="DVZ8" s="71"/>
      <c r="DWA8" s="71"/>
      <c r="DWB8" s="71"/>
      <c r="DWC8" s="71"/>
      <c r="DWD8" s="71"/>
      <c r="DWE8" s="71"/>
      <c r="DWF8" s="71"/>
      <c r="DWG8" s="71"/>
      <c r="DWH8" s="35"/>
      <c r="DWI8" s="14"/>
      <c r="DWJ8" s="71"/>
      <c r="DWK8" s="71"/>
      <c r="DWL8" s="71"/>
      <c r="DWM8" s="71"/>
      <c r="DWN8" s="71"/>
      <c r="DWO8" s="71"/>
      <c r="DWP8" s="71"/>
      <c r="DWQ8" s="71"/>
      <c r="DWR8" s="71"/>
      <c r="DWS8" s="71"/>
      <c r="DWT8" s="71"/>
      <c r="DWU8" s="35"/>
      <c r="DWV8" s="14"/>
      <c r="DWW8" s="71"/>
      <c r="DWX8" s="71"/>
      <c r="DWY8" s="71"/>
      <c r="DWZ8" s="71"/>
      <c r="DXA8" s="71"/>
      <c r="DXB8" s="71"/>
      <c r="DXC8" s="71"/>
      <c r="DXD8" s="71"/>
      <c r="DXE8" s="71"/>
      <c r="DXF8" s="71"/>
      <c r="DXG8" s="71"/>
      <c r="DXH8" s="35"/>
      <c r="DXI8" s="14"/>
      <c r="DXJ8" s="71"/>
      <c r="DXK8" s="71"/>
      <c r="DXL8" s="71"/>
      <c r="DXM8" s="71"/>
      <c r="DXN8" s="71"/>
      <c r="DXO8" s="71"/>
      <c r="DXP8" s="71"/>
      <c r="DXQ8" s="71"/>
      <c r="DXR8" s="71"/>
      <c r="DXS8" s="71"/>
      <c r="DXT8" s="71"/>
      <c r="DXU8" s="35"/>
      <c r="DXV8" s="14"/>
      <c r="DXW8" s="71"/>
      <c r="DXX8" s="71"/>
      <c r="DXY8" s="71"/>
      <c r="DXZ8" s="71"/>
      <c r="DYA8" s="71"/>
      <c r="DYB8" s="71"/>
      <c r="DYC8" s="71"/>
      <c r="DYD8" s="71"/>
      <c r="DYE8" s="71"/>
      <c r="DYF8" s="71"/>
      <c r="DYG8" s="71"/>
      <c r="DYH8" s="35"/>
      <c r="DYI8" s="14"/>
      <c r="DYJ8" s="71"/>
      <c r="DYK8" s="71"/>
      <c r="DYL8" s="71"/>
      <c r="DYM8" s="71"/>
      <c r="DYN8" s="71"/>
      <c r="DYO8" s="71"/>
      <c r="DYP8" s="71"/>
      <c r="DYQ8" s="71"/>
      <c r="DYR8" s="71"/>
      <c r="DYS8" s="71"/>
      <c r="DYT8" s="71"/>
      <c r="DYU8" s="35"/>
      <c r="DYV8" s="14"/>
      <c r="DYW8" s="71"/>
      <c r="DYX8" s="71"/>
      <c r="DYY8" s="71"/>
      <c r="DYZ8" s="71"/>
      <c r="DZA8" s="71"/>
      <c r="DZB8" s="71"/>
      <c r="DZC8" s="71"/>
      <c r="DZD8" s="71"/>
      <c r="DZE8" s="71"/>
      <c r="DZF8" s="71"/>
      <c r="DZG8" s="71"/>
      <c r="DZH8" s="35"/>
      <c r="DZI8" s="14"/>
      <c r="DZJ8" s="71"/>
      <c r="DZK8" s="71"/>
      <c r="DZL8" s="71"/>
      <c r="DZM8" s="71"/>
      <c r="DZN8" s="71"/>
      <c r="DZO8" s="71"/>
      <c r="DZP8" s="71"/>
      <c r="DZQ8" s="71"/>
      <c r="DZR8" s="71"/>
      <c r="DZS8" s="71"/>
      <c r="DZT8" s="71"/>
      <c r="DZU8" s="35"/>
      <c r="DZV8" s="14"/>
      <c r="DZW8" s="71"/>
      <c r="DZX8" s="71"/>
      <c r="DZY8" s="71"/>
      <c r="DZZ8" s="71"/>
      <c r="EAA8" s="71"/>
      <c r="EAB8" s="71"/>
      <c r="EAC8" s="71"/>
      <c r="EAD8" s="71"/>
      <c r="EAE8" s="71"/>
      <c r="EAF8" s="71"/>
      <c r="EAG8" s="71"/>
      <c r="EAH8" s="35"/>
      <c r="EAI8" s="14"/>
      <c r="EAJ8" s="71"/>
      <c r="EAK8" s="71"/>
      <c r="EAL8" s="71"/>
      <c r="EAM8" s="71"/>
      <c r="EAN8" s="71"/>
      <c r="EAO8" s="71"/>
      <c r="EAP8" s="71"/>
      <c r="EAQ8" s="71"/>
      <c r="EAR8" s="71"/>
      <c r="EAS8" s="71"/>
      <c r="EAT8" s="71"/>
      <c r="EAU8" s="35"/>
      <c r="EAV8" s="14"/>
      <c r="EAW8" s="71"/>
      <c r="EAX8" s="71"/>
      <c r="EAY8" s="71"/>
      <c r="EAZ8" s="71"/>
      <c r="EBA8" s="71"/>
      <c r="EBB8" s="71"/>
      <c r="EBC8" s="71"/>
      <c r="EBD8" s="71"/>
      <c r="EBE8" s="71"/>
      <c r="EBF8" s="71"/>
      <c r="EBG8" s="71"/>
      <c r="EBH8" s="35"/>
      <c r="EBI8" s="14"/>
      <c r="EBJ8" s="71"/>
      <c r="EBK8" s="71"/>
      <c r="EBL8" s="71"/>
      <c r="EBM8" s="71"/>
      <c r="EBN8" s="71"/>
      <c r="EBO8" s="71"/>
      <c r="EBP8" s="71"/>
      <c r="EBQ8" s="71"/>
      <c r="EBR8" s="71"/>
      <c r="EBS8" s="71"/>
      <c r="EBT8" s="71"/>
      <c r="EBU8" s="35"/>
      <c r="EBV8" s="14"/>
      <c r="EBW8" s="71"/>
      <c r="EBX8" s="71"/>
      <c r="EBY8" s="71"/>
      <c r="EBZ8" s="71"/>
      <c r="ECA8" s="71"/>
      <c r="ECB8" s="71"/>
      <c r="ECC8" s="71"/>
      <c r="ECD8" s="71"/>
      <c r="ECE8" s="71"/>
      <c r="ECF8" s="71"/>
      <c r="ECG8" s="71"/>
      <c r="ECH8" s="35"/>
      <c r="ECI8" s="14"/>
      <c r="ECJ8" s="71"/>
      <c r="ECK8" s="71"/>
      <c r="ECL8" s="71"/>
      <c r="ECM8" s="71"/>
      <c r="ECN8" s="71"/>
      <c r="ECO8" s="71"/>
      <c r="ECP8" s="71"/>
      <c r="ECQ8" s="71"/>
      <c r="ECR8" s="71"/>
      <c r="ECS8" s="71"/>
      <c r="ECT8" s="71"/>
      <c r="ECU8" s="35"/>
      <c r="ECV8" s="14"/>
      <c r="ECW8" s="71"/>
      <c r="ECX8" s="71"/>
      <c r="ECY8" s="71"/>
      <c r="ECZ8" s="71"/>
      <c r="EDA8" s="71"/>
      <c r="EDB8" s="71"/>
      <c r="EDC8" s="71"/>
      <c r="EDD8" s="71"/>
      <c r="EDE8" s="71"/>
      <c r="EDF8" s="71"/>
      <c r="EDG8" s="71"/>
      <c r="EDH8" s="35"/>
      <c r="EDI8" s="14"/>
      <c r="EDJ8" s="71"/>
      <c r="EDK8" s="71"/>
      <c r="EDL8" s="71"/>
      <c r="EDM8" s="71"/>
      <c r="EDN8" s="71"/>
      <c r="EDO8" s="71"/>
      <c r="EDP8" s="71"/>
      <c r="EDQ8" s="71"/>
      <c r="EDR8" s="71"/>
      <c r="EDS8" s="71"/>
      <c r="EDT8" s="71"/>
      <c r="EDU8" s="35"/>
      <c r="EDV8" s="14"/>
      <c r="EDW8" s="71"/>
      <c r="EDX8" s="71"/>
      <c r="EDY8" s="71"/>
      <c r="EDZ8" s="71"/>
      <c r="EEA8" s="71"/>
      <c r="EEB8" s="71"/>
      <c r="EEC8" s="71"/>
      <c r="EED8" s="71"/>
      <c r="EEE8" s="71"/>
      <c r="EEF8" s="71"/>
      <c r="EEG8" s="71"/>
      <c r="EEH8" s="35"/>
      <c r="EEI8" s="14"/>
      <c r="EEJ8" s="71"/>
      <c r="EEK8" s="71"/>
      <c r="EEL8" s="71"/>
      <c r="EEM8" s="71"/>
      <c r="EEN8" s="71"/>
      <c r="EEO8" s="71"/>
      <c r="EEP8" s="71"/>
      <c r="EEQ8" s="71"/>
      <c r="EER8" s="71"/>
      <c r="EES8" s="71"/>
      <c r="EET8" s="71"/>
      <c r="EEU8" s="35"/>
      <c r="EEV8" s="14"/>
      <c r="EEW8" s="71"/>
      <c r="EEX8" s="71"/>
      <c r="EEY8" s="71"/>
      <c r="EEZ8" s="71"/>
      <c r="EFA8" s="71"/>
      <c r="EFB8" s="71"/>
      <c r="EFC8" s="71"/>
      <c r="EFD8" s="71"/>
      <c r="EFE8" s="71"/>
      <c r="EFF8" s="71"/>
      <c r="EFG8" s="71"/>
      <c r="EFH8" s="35"/>
      <c r="EFI8" s="14"/>
      <c r="EFJ8" s="71"/>
      <c r="EFK8" s="71"/>
      <c r="EFL8" s="71"/>
      <c r="EFM8" s="71"/>
      <c r="EFN8" s="71"/>
      <c r="EFO8" s="71"/>
      <c r="EFP8" s="71"/>
      <c r="EFQ8" s="71"/>
      <c r="EFR8" s="71"/>
      <c r="EFS8" s="71"/>
      <c r="EFT8" s="71"/>
      <c r="EFU8" s="35"/>
      <c r="EFV8" s="14"/>
      <c r="EFW8" s="71"/>
      <c r="EFX8" s="71"/>
      <c r="EFY8" s="71"/>
      <c r="EFZ8" s="71"/>
      <c r="EGA8" s="71"/>
      <c r="EGB8" s="71"/>
      <c r="EGC8" s="71"/>
      <c r="EGD8" s="71"/>
      <c r="EGE8" s="71"/>
      <c r="EGF8" s="71"/>
      <c r="EGG8" s="71"/>
      <c r="EGH8" s="35"/>
      <c r="EGI8" s="14"/>
      <c r="EGJ8" s="71"/>
      <c r="EGK8" s="71"/>
      <c r="EGL8" s="71"/>
      <c r="EGM8" s="71"/>
      <c r="EGN8" s="71"/>
      <c r="EGO8" s="71"/>
      <c r="EGP8" s="71"/>
      <c r="EGQ8" s="71"/>
      <c r="EGR8" s="71"/>
      <c r="EGS8" s="71"/>
      <c r="EGT8" s="71"/>
      <c r="EGU8" s="35"/>
      <c r="EGV8" s="14"/>
      <c r="EGW8" s="71"/>
      <c r="EGX8" s="71"/>
      <c r="EGY8" s="71"/>
      <c r="EGZ8" s="71"/>
      <c r="EHA8" s="71"/>
      <c r="EHB8" s="71"/>
      <c r="EHC8" s="71"/>
      <c r="EHD8" s="71"/>
      <c r="EHE8" s="71"/>
      <c r="EHF8" s="71"/>
      <c r="EHG8" s="71"/>
      <c r="EHH8" s="35"/>
      <c r="EHI8" s="14"/>
      <c r="EHJ8" s="71"/>
      <c r="EHK8" s="71"/>
      <c r="EHL8" s="71"/>
      <c r="EHM8" s="71"/>
      <c r="EHN8" s="71"/>
      <c r="EHO8" s="71"/>
      <c r="EHP8" s="71"/>
      <c r="EHQ8" s="71"/>
      <c r="EHR8" s="71"/>
      <c r="EHS8" s="71"/>
      <c r="EHT8" s="71"/>
      <c r="EHU8" s="35"/>
      <c r="EHV8" s="14"/>
      <c r="EHW8" s="71"/>
      <c r="EHX8" s="71"/>
      <c r="EHY8" s="71"/>
      <c r="EHZ8" s="71"/>
      <c r="EIA8" s="71"/>
      <c r="EIB8" s="71"/>
      <c r="EIC8" s="71"/>
      <c r="EID8" s="71"/>
      <c r="EIE8" s="71"/>
      <c r="EIF8" s="71"/>
      <c r="EIG8" s="71"/>
      <c r="EIH8" s="35"/>
      <c r="EII8" s="14"/>
      <c r="EIJ8" s="71"/>
      <c r="EIK8" s="71"/>
      <c r="EIL8" s="71"/>
      <c r="EIM8" s="71"/>
      <c r="EIN8" s="71"/>
      <c r="EIO8" s="71"/>
      <c r="EIP8" s="71"/>
      <c r="EIQ8" s="71"/>
      <c r="EIR8" s="71"/>
      <c r="EIS8" s="71"/>
      <c r="EIT8" s="71"/>
      <c r="EIU8" s="35"/>
      <c r="EIV8" s="14"/>
      <c r="EIW8" s="71"/>
      <c r="EIX8" s="71"/>
      <c r="EIY8" s="71"/>
      <c r="EIZ8" s="71"/>
      <c r="EJA8" s="71"/>
      <c r="EJB8" s="71"/>
      <c r="EJC8" s="71"/>
      <c r="EJD8" s="71"/>
      <c r="EJE8" s="71"/>
      <c r="EJF8" s="71"/>
      <c r="EJG8" s="71"/>
      <c r="EJH8" s="35"/>
      <c r="EJI8" s="14"/>
      <c r="EJJ8" s="71"/>
      <c r="EJK8" s="71"/>
      <c r="EJL8" s="71"/>
      <c r="EJM8" s="71"/>
      <c r="EJN8" s="71"/>
      <c r="EJO8" s="71"/>
      <c r="EJP8" s="71"/>
      <c r="EJQ8" s="71"/>
      <c r="EJR8" s="71"/>
      <c r="EJS8" s="71"/>
      <c r="EJT8" s="71"/>
      <c r="EJU8" s="35"/>
      <c r="EJV8" s="14"/>
      <c r="EJW8" s="71"/>
      <c r="EJX8" s="71"/>
      <c r="EJY8" s="71"/>
      <c r="EJZ8" s="71"/>
      <c r="EKA8" s="71"/>
      <c r="EKB8" s="71"/>
      <c r="EKC8" s="71"/>
      <c r="EKD8" s="71"/>
      <c r="EKE8" s="71"/>
      <c r="EKF8" s="71"/>
      <c r="EKG8" s="71"/>
      <c r="EKH8" s="35"/>
      <c r="EKI8" s="14"/>
      <c r="EKJ8" s="71"/>
      <c r="EKK8" s="71"/>
      <c r="EKL8" s="71"/>
      <c r="EKM8" s="71"/>
      <c r="EKN8" s="71"/>
      <c r="EKO8" s="71"/>
      <c r="EKP8" s="71"/>
      <c r="EKQ8" s="71"/>
      <c r="EKR8" s="71"/>
      <c r="EKS8" s="71"/>
      <c r="EKT8" s="71"/>
      <c r="EKU8" s="35"/>
      <c r="EKV8" s="14"/>
      <c r="EKW8" s="71"/>
      <c r="EKX8" s="71"/>
      <c r="EKY8" s="71"/>
      <c r="EKZ8" s="71"/>
      <c r="ELA8" s="71"/>
      <c r="ELB8" s="71"/>
      <c r="ELC8" s="71"/>
      <c r="ELD8" s="71"/>
      <c r="ELE8" s="71"/>
      <c r="ELF8" s="71"/>
      <c r="ELG8" s="71"/>
      <c r="ELH8" s="35"/>
      <c r="ELI8" s="14"/>
      <c r="ELJ8" s="71"/>
      <c r="ELK8" s="71"/>
      <c r="ELL8" s="71"/>
      <c r="ELM8" s="71"/>
      <c r="ELN8" s="71"/>
      <c r="ELO8" s="71"/>
      <c r="ELP8" s="71"/>
      <c r="ELQ8" s="71"/>
      <c r="ELR8" s="71"/>
      <c r="ELS8" s="71"/>
      <c r="ELT8" s="71"/>
      <c r="ELU8" s="35"/>
      <c r="ELV8" s="14"/>
      <c r="ELW8" s="71"/>
      <c r="ELX8" s="71"/>
      <c r="ELY8" s="71"/>
      <c r="ELZ8" s="71"/>
      <c r="EMA8" s="71"/>
      <c r="EMB8" s="71"/>
      <c r="EMC8" s="71"/>
      <c r="EMD8" s="71"/>
      <c r="EME8" s="71"/>
      <c r="EMF8" s="71"/>
      <c r="EMG8" s="71"/>
      <c r="EMH8" s="35"/>
      <c r="EMI8" s="14"/>
      <c r="EMJ8" s="71"/>
      <c r="EMK8" s="71"/>
      <c r="EML8" s="71"/>
      <c r="EMM8" s="71"/>
      <c r="EMN8" s="71"/>
      <c r="EMO8" s="71"/>
      <c r="EMP8" s="71"/>
      <c r="EMQ8" s="71"/>
      <c r="EMR8" s="71"/>
      <c r="EMS8" s="71"/>
      <c r="EMT8" s="71"/>
      <c r="EMU8" s="35"/>
      <c r="EMV8" s="14"/>
      <c r="EMW8" s="71"/>
      <c r="EMX8" s="71"/>
      <c r="EMY8" s="71"/>
      <c r="EMZ8" s="71"/>
      <c r="ENA8" s="71"/>
      <c r="ENB8" s="71"/>
      <c r="ENC8" s="71"/>
      <c r="END8" s="71"/>
      <c r="ENE8" s="71"/>
      <c r="ENF8" s="71"/>
      <c r="ENG8" s="71"/>
      <c r="ENH8" s="35"/>
      <c r="ENI8" s="14"/>
      <c r="ENJ8" s="71"/>
      <c r="ENK8" s="71"/>
      <c r="ENL8" s="71"/>
      <c r="ENM8" s="71"/>
      <c r="ENN8" s="71"/>
      <c r="ENO8" s="71"/>
      <c r="ENP8" s="71"/>
      <c r="ENQ8" s="71"/>
      <c r="ENR8" s="71"/>
      <c r="ENS8" s="71"/>
      <c r="ENT8" s="71"/>
      <c r="ENU8" s="35"/>
      <c r="ENV8" s="14"/>
      <c r="ENW8" s="71"/>
      <c r="ENX8" s="71"/>
      <c r="ENY8" s="71"/>
      <c r="ENZ8" s="71"/>
      <c r="EOA8" s="71"/>
      <c r="EOB8" s="71"/>
      <c r="EOC8" s="71"/>
      <c r="EOD8" s="71"/>
      <c r="EOE8" s="71"/>
      <c r="EOF8" s="71"/>
      <c r="EOG8" s="71"/>
      <c r="EOH8" s="35"/>
      <c r="EOI8" s="14"/>
      <c r="EOJ8" s="71"/>
      <c r="EOK8" s="71"/>
      <c r="EOL8" s="71"/>
      <c r="EOM8" s="71"/>
      <c r="EON8" s="71"/>
      <c r="EOO8" s="71"/>
      <c r="EOP8" s="71"/>
      <c r="EOQ8" s="71"/>
      <c r="EOR8" s="71"/>
      <c r="EOS8" s="71"/>
      <c r="EOT8" s="71"/>
      <c r="EOU8" s="35"/>
      <c r="EOV8" s="14"/>
      <c r="EOW8" s="71"/>
      <c r="EOX8" s="71"/>
      <c r="EOY8" s="71"/>
      <c r="EOZ8" s="71"/>
      <c r="EPA8" s="71"/>
      <c r="EPB8" s="71"/>
      <c r="EPC8" s="71"/>
      <c r="EPD8" s="71"/>
      <c r="EPE8" s="71"/>
      <c r="EPF8" s="71"/>
      <c r="EPG8" s="71"/>
      <c r="EPH8" s="35"/>
      <c r="EPI8" s="14"/>
      <c r="EPJ8" s="71"/>
      <c r="EPK8" s="71"/>
      <c r="EPL8" s="71"/>
      <c r="EPM8" s="71"/>
      <c r="EPN8" s="71"/>
      <c r="EPO8" s="71"/>
      <c r="EPP8" s="71"/>
      <c r="EPQ8" s="71"/>
      <c r="EPR8" s="71"/>
      <c r="EPS8" s="71"/>
      <c r="EPT8" s="71"/>
      <c r="EPU8" s="35"/>
      <c r="EPV8" s="14"/>
      <c r="EPW8" s="71"/>
      <c r="EPX8" s="71"/>
      <c r="EPY8" s="71"/>
      <c r="EPZ8" s="71"/>
      <c r="EQA8" s="71"/>
      <c r="EQB8" s="71"/>
      <c r="EQC8" s="71"/>
      <c r="EQD8" s="71"/>
      <c r="EQE8" s="71"/>
      <c r="EQF8" s="71"/>
      <c r="EQG8" s="71"/>
      <c r="EQH8" s="35"/>
      <c r="EQI8" s="14"/>
      <c r="EQJ8" s="71"/>
      <c r="EQK8" s="71"/>
      <c r="EQL8" s="71"/>
      <c r="EQM8" s="71"/>
      <c r="EQN8" s="71"/>
      <c r="EQO8" s="71"/>
      <c r="EQP8" s="71"/>
      <c r="EQQ8" s="71"/>
      <c r="EQR8" s="71"/>
      <c r="EQS8" s="71"/>
      <c r="EQT8" s="71"/>
      <c r="EQU8" s="35"/>
      <c r="EQV8" s="14"/>
      <c r="EQW8" s="71"/>
      <c r="EQX8" s="71"/>
      <c r="EQY8" s="71"/>
      <c r="EQZ8" s="71"/>
      <c r="ERA8" s="71"/>
      <c r="ERB8" s="71"/>
      <c r="ERC8" s="71"/>
      <c r="ERD8" s="71"/>
      <c r="ERE8" s="71"/>
      <c r="ERF8" s="71"/>
      <c r="ERG8" s="71"/>
      <c r="ERH8" s="35"/>
      <c r="ERI8" s="14"/>
      <c r="ERJ8" s="71"/>
      <c r="ERK8" s="71"/>
      <c r="ERL8" s="71"/>
      <c r="ERM8" s="71"/>
      <c r="ERN8" s="71"/>
      <c r="ERO8" s="71"/>
      <c r="ERP8" s="71"/>
      <c r="ERQ8" s="71"/>
      <c r="ERR8" s="71"/>
      <c r="ERS8" s="71"/>
      <c r="ERT8" s="71"/>
      <c r="ERU8" s="35"/>
      <c r="ERV8" s="14"/>
      <c r="ERW8" s="71"/>
      <c r="ERX8" s="71"/>
      <c r="ERY8" s="71"/>
      <c r="ERZ8" s="71"/>
      <c r="ESA8" s="71"/>
      <c r="ESB8" s="71"/>
      <c r="ESC8" s="71"/>
      <c r="ESD8" s="71"/>
      <c r="ESE8" s="71"/>
      <c r="ESF8" s="71"/>
      <c r="ESG8" s="71"/>
      <c r="ESH8" s="35"/>
      <c r="ESI8" s="14"/>
      <c r="ESJ8" s="71"/>
      <c r="ESK8" s="71"/>
      <c r="ESL8" s="71"/>
      <c r="ESM8" s="71"/>
      <c r="ESN8" s="71"/>
      <c r="ESO8" s="71"/>
      <c r="ESP8" s="71"/>
      <c r="ESQ8" s="71"/>
      <c r="ESR8" s="71"/>
      <c r="ESS8" s="71"/>
      <c r="EST8" s="71"/>
      <c r="ESU8" s="35"/>
      <c r="ESV8" s="14"/>
      <c r="ESW8" s="71"/>
      <c r="ESX8" s="71"/>
      <c r="ESY8" s="71"/>
      <c r="ESZ8" s="71"/>
      <c r="ETA8" s="71"/>
      <c r="ETB8" s="71"/>
      <c r="ETC8" s="71"/>
      <c r="ETD8" s="71"/>
      <c r="ETE8" s="71"/>
      <c r="ETF8" s="71"/>
      <c r="ETG8" s="71"/>
      <c r="ETH8" s="35"/>
      <c r="ETI8" s="14"/>
      <c r="ETJ8" s="71"/>
      <c r="ETK8" s="71"/>
      <c r="ETL8" s="71"/>
      <c r="ETM8" s="71"/>
      <c r="ETN8" s="71"/>
      <c r="ETO8" s="71"/>
      <c r="ETP8" s="71"/>
      <c r="ETQ8" s="71"/>
      <c r="ETR8" s="71"/>
      <c r="ETS8" s="71"/>
      <c r="ETT8" s="71"/>
      <c r="ETU8" s="35"/>
      <c r="ETV8" s="14"/>
      <c r="ETW8" s="71"/>
      <c r="ETX8" s="71"/>
      <c r="ETY8" s="71"/>
      <c r="ETZ8" s="71"/>
      <c r="EUA8" s="71"/>
      <c r="EUB8" s="71"/>
      <c r="EUC8" s="71"/>
      <c r="EUD8" s="71"/>
      <c r="EUE8" s="71"/>
      <c r="EUF8" s="71"/>
      <c r="EUG8" s="71"/>
      <c r="EUH8" s="35"/>
      <c r="EUI8" s="14"/>
      <c r="EUJ8" s="71"/>
      <c r="EUK8" s="71"/>
      <c r="EUL8" s="71"/>
      <c r="EUM8" s="71"/>
      <c r="EUN8" s="71"/>
      <c r="EUO8" s="71"/>
      <c r="EUP8" s="71"/>
      <c r="EUQ8" s="71"/>
      <c r="EUR8" s="71"/>
      <c r="EUS8" s="71"/>
      <c r="EUT8" s="71"/>
      <c r="EUU8" s="35"/>
      <c r="EUV8" s="14"/>
      <c r="EUW8" s="71"/>
      <c r="EUX8" s="71"/>
      <c r="EUY8" s="71"/>
      <c r="EUZ8" s="71"/>
      <c r="EVA8" s="71"/>
      <c r="EVB8" s="71"/>
      <c r="EVC8" s="71"/>
      <c r="EVD8" s="71"/>
      <c r="EVE8" s="71"/>
      <c r="EVF8" s="71"/>
      <c r="EVG8" s="71"/>
      <c r="EVH8" s="35"/>
      <c r="EVI8" s="14"/>
      <c r="EVJ8" s="71"/>
      <c r="EVK8" s="71"/>
      <c r="EVL8" s="71"/>
      <c r="EVM8" s="71"/>
      <c r="EVN8" s="71"/>
      <c r="EVO8" s="71"/>
      <c r="EVP8" s="71"/>
      <c r="EVQ8" s="71"/>
      <c r="EVR8" s="71"/>
      <c r="EVS8" s="71"/>
      <c r="EVT8" s="71"/>
      <c r="EVU8" s="35"/>
      <c r="EVV8" s="14"/>
      <c r="EVW8" s="71"/>
      <c r="EVX8" s="71"/>
      <c r="EVY8" s="71"/>
      <c r="EVZ8" s="71"/>
      <c r="EWA8" s="71"/>
      <c r="EWB8" s="71"/>
      <c r="EWC8" s="71"/>
      <c r="EWD8" s="71"/>
      <c r="EWE8" s="71"/>
      <c r="EWF8" s="71"/>
      <c r="EWG8" s="71"/>
      <c r="EWH8" s="35"/>
      <c r="EWI8" s="14"/>
      <c r="EWJ8" s="71"/>
      <c r="EWK8" s="71"/>
      <c r="EWL8" s="71"/>
      <c r="EWM8" s="71"/>
      <c r="EWN8" s="71"/>
      <c r="EWO8" s="71"/>
      <c r="EWP8" s="71"/>
      <c r="EWQ8" s="71"/>
      <c r="EWR8" s="71"/>
      <c r="EWS8" s="71"/>
      <c r="EWT8" s="71"/>
      <c r="EWU8" s="35"/>
      <c r="EWV8" s="14"/>
      <c r="EWW8" s="71"/>
      <c r="EWX8" s="71"/>
      <c r="EWY8" s="71"/>
      <c r="EWZ8" s="71"/>
      <c r="EXA8" s="71"/>
      <c r="EXB8" s="71"/>
      <c r="EXC8" s="71"/>
      <c r="EXD8" s="71"/>
      <c r="EXE8" s="71"/>
      <c r="EXF8" s="71"/>
      <c r="EXG8" s="71"/>
      <c r="EXH8" s="35"/>
      <c r="EXI8" s="14"/>
      <c r="EXJ8" s="71"/>
      <c r="EXK8" s="71"/>
      <c r="EXL8" s="71"/>
      <c r="EXM8" s="71"/>
      <c r="EXN8" s="71"/>
      <c r="EXO8" s="71"/>
      <c r="EXP8" s="71"/>
      <c r="EXQ8" s="71"/>
      <c r="EXR8" s="71"/>
      <c r="EXS8" s="71"/>
      <c r="EXT8" s="71"/>
      <c r="EXU8" s="35"/>
      <c r="EXV8" s="14"/>
      <c r="EXW8" s="71"/>
      <c r="EXX8" s="71"/>
      <c r="EXY8" s="71"/>
      <c r="EXZ8" s="71"/>
      <c r="EYA8" s="71"/>
      <c r="EYB8" s="71"/>
      <c r="EYC8" s="71"/>
      <c r="EYD8" s="71"/>
      <c r="EYE8" s="71"/>
      <c r="EYF8" s="71"/>
      <c r="EYG8" s="71"/>
      <c r="EYH8" s="35"/>
      <c r="EYI8" s="14"/>
      <c r="EYJ8" s="71"/>
      <c r="EYK8" s="71"/>
      <c r="EYL8" s="71"/>
      <c r="EYM8" s="71"/>
      <c r="EYN8" s="71"/>
      <c r="EYO8" s="71"/>
      <c r="EYP8" s="71"/>
      <c r="EYQ8" s="71"/>
      <c r="EYR8" s="71"/>
      <c r="EYS8" s="71"/>
      <c r="EYT8" s="71"/>
      <c r="EYU8" s="35"/>
      <c r="EYV8" s="14"/>
      <c r="EYW8" s="71"/>
      <c r="EYX8" s="71"/>
      <c r="EYY8" s="71"/>
      <c r="EYZ8" s="71"/>
      <c r="EZA8" s="71"/>
      <c r="EZB8" s="71"/>
      <c r="EZC8" s="71"/>
      <c r="EZD8" s="71"/>
      <c r="EZE8" s="71"/>
      <c r="EZF8" s="71"/>
      <c r="EZG8" s="71"/>
      <c r="EZH8" s="35"/>
      <c r="EZI8" s="14"/>
      <c r="EZJ8" s="71"/>
      <c r="EZK8" s="71"/>
      <c r="EZL8" s="71"/>
      <c r="EZM8" s="71"/>
      <c r="EZN8" s="71"/>
      <c r="EZO8" s="71"/>
      <c r="EZP8" s="71"/>
      <c r="EZQ8" s="71"/>
      <c r="EZR8" s="71"/>
      <c r="EZS8" s="71"/>
      <c r="EZT8" s="71"/>
      <c r="EZU8" s="35"/>
      <c r="EZV8" s="14"/>
      <c r="EZW8" s="71"/>
      <c r="EZX8" s="71"/>
      <c r="EZY8" s="71"/>
      <c r="EZZ8" s="71"/>
      <c r="FAA8" s="71"/>
      <c r="FAB8" s="71"/>
      <c r="FAC8" s="71"/>
      <c r="FAD8" s="71"/>
      <c r="FAE8" s="71"/>
      <c r="FAF8" s="71"/>
      <c r="FAG8" s="71"/>
      <c r="FAH8" s="35"/>
      <c r="FAI8" s="14"/>
      <c r="FAJ8" s="71"/>
      <c r="FAK8" s="71"/>
      <c r="FAL8" s="71"/>
      <c r="FAM8" s="71"/>
      <c r="FAN8" s="71"/>
      <c r="FAO8" s="71"/>
      <c r="FAP8" s="71"/>
      <c r="FAQ8" s="71"/>
      <c r="FAR8" s="71"/>
      <c r="FAS8" s="71"/>
      <c r="FAT8" s="71"/>
      <c r="FAU8" s="35"/>
      <c r="FAV8" s="14"/>
      <c r="FAW8" s="71"/>
      <c r="FAX8" s="71"/>
      <c r="FAY8" s="71"/>
      <c r="FAZ8" s="71"/>
      <c r="FBA8" s="71"/>
      <c r="FBB8" s="71"/>
      <c r="FBC8" s="71"/>
      <c r="FBD8" s="71"/>
      <c r="FBE8" s="71"/>
      <c r="FBF8" s="71"/>
      <c r="FBG8" s="71"/>
      <c r="FBH8" s="35"/>
      <c r="FBI8" s="14"/>
      <c r="FBJ8" s="71"/>
      <c r="FBK8" s="71"/>
      <c r="FBL8" s="71"/>
      <c r="FBM8" s="71"/>
      <c r="FBN8" s="71"/>
      <c r="FBO8" s="71"/>
      <c r="FBP8" s="71"/>
      <c r="FBQ8" s="71"/>
      <c r="FBR8" s="71"/>
      <c r="FBS8" s="71"/>
      <c r="FBT8" s="71"/>
      <c r="FBU8" s="35"/>
      <c r="FBV8" s="14"/>
      <c r="FBW8" s="71"/>
      <c r="FBX8" s="71"/>
      <c r="FBY8" s="71"/>
      <c r="FBZ8" s="71"/>
      <c r="FCA8" s="71"/>
      <c r="FCB8" s="71"/>
      <c r="FCC8" s="71"/>
      <c r="FCD8" s="71"/>
      <c r="FCE8" s="71"/>
      <c r="FCF8" s="71"/>
      <c r="FCG8" s="71"/>
      <c r="FCH8" s="35"/>
      <c r="FCI8" s="14"/>
      <c r="FCJ8" s="71"/>
      <c r="FCK8" s="71"/>
      <c r="FCL8" s="71"/>
      <c r="FCM8" s="71"/>
      <c r="FCN8" s="71"/>
      <c r="FCO8" s="71"/>
      <c r="FCP8" s="71"/>
      <c r="FCQ8" s="71"/>
      <c r="FCR8" s="71"/>
      <c r="FCS8" s="71"/>
      <c r="FCT8" s="71"/>
      <c r="FCU8" s="35"/>
      <c r="FCV8" s="14"/>
      <c r="FCW8" s="71"/>
      <c r="FCX8" s="71"/>
      <c r="FCY8" s="71"/>
      <c r="FCZ8" s="71"/>
      <c r="FDA8" s="71"/>
      <c r="FDB8" s="71"/>
      <c r="FDC8" s="71"/>
      <c r="FDD8" s="71"/>
      <c r="FDE8" s="71"/>
      <c r="FDF8" s="71"/>
      <c r="FDG8" s="71"/>
      <c r="FDH8" s="35"/>
      <c r="FDI8" s="14"/>
      <c r="FDJ8" s="71"/>
      <c r="FDK8" s="71"/>
      <c r="FDL8" s="71"/>
      <c r="FDM8" s="71"/>
      <c r="FDN8" s="71"/>
      <c r="FDO8" s="71"/>
      <c r="FDP8" s="71"/>
      <c r="FDQ8" s="71"/>
      <c r="FDR8" s="71"/>
      <c r="FDS8" s="71"/>
      <c r="FDT8" s="71"/>
      <c r="FDU8" s="35"/>
      <c r="FDV8" s="14"/>
      <c r="FDW8" s="71"/>
      <c r="FDX8" s="71"/>
      <c r="FDY8" s="71"/>
      <c r="FDZ8" s="71"/>
      <c r="FEA8" s="71"/>
      <c r="FEB8" s="71"/>
      <c r="FEC8" s="71"/>
      <c r="FED8" s="71"/>
      <c r="FEE8" s="71"/>
      <c r="FEF8" s="71"/>
      <c r="FEG8" s="71"/>
      <c r="FEH8" s="35"/>
      <c r="FEI8" s="14"/>
      <c r="FEJ8" s="71"/>
      <c r="FEK8" s="71"/>
      <c r="FEL8" s="71"/>
      <c r="FEM8" s="71"/>
      <c r="FEN8" s="71"/>
      <c r="FEO8" s="71"/>
      <c r="FEP8" s="71"/>
      <c r="FEQ8" s="71"/>
      <c r="FER8" s="71"/>
      <c r="FES8" s="71"/>
      <c r="FET8" s="71"/>
      <c r="FEU8" s="35"/>
      <c r="FEV8" s="14"/>
      <c r="FEW8" s="71"/>
      <c r="FEX8" s="71"/>
      <c r="FEY8" s="71"/>
      <c r="FEZ8" s="71"/>
      <c r="FFA8" s="71"/>
      <c r="FFB8" s="71"/>
      <c r="FFC8" s="71"/>
      <c r="FFD8" s="71"/>
      <c r="FFE8" s="71"/>
      <c r="FFF8" s="71"/>
      <c r="FFG8" s="71"/>
      <c r="FFH8" s="35"/>
      <c r="FFI8" s="14"/>
      <c r="FFJ8" s="71"/>
      <c r="FFK8" s="71"/>
      <c r="FFL8" s="71"/>
      <c r="FFM8" s="71"/>
      <c r="FFN8" s="71"/>
      <c r="FFO8" s="71"/>
      <c r="FFP8" s="71"/>
      <c r="FFQ8" s="71"/>
      <c r="FFR8" s="71"/>
      <c r="FFS8" s="71"/>
      <c r="FFT8" s="71"/>
      <c r="FFU8" s="35"/>
      <c r="FFV8" s="14"/>
      <c r="FFW8" s="71"/>
      <c r="FFX8" s="71"/>
      <c r="FFY8" s="71"/>
      <c r="FFZ8" s="71"/>
      <c r="FGA8" s="71"/>
      <c r="FGB8" s="71"/>
      <c r="FGC8" s="71"/>
      <c r="FGD8" s="71"/>
      <c r="FGE8" s="71"/>
      <c r="FGF8" s="71"/>
      <c r="FGG8" s="71"/>
      <c r="FGH8" s="35"/>
      <c r="FGI8" s="14"/>
      <c r="FGJ8" s="71"/>
      <c r="FGK8" s="71"/>
      <c r="FGL8" s="71"/>
      <c r="FGM8" s="71"/>
      <c r="FGN8" s="71"/>
      <c r="FGO8" s="71"/>
      <c r="FGP8" s="71"/>
      <c r="FGQ8" s="71"/>
      <c r="FGR8" s="71"/>
      <c r="FGS8" s="71"/>
      <c r="FGT8" s="71"/>
      <c r="FGU8" s="35"/>
      <c r="FGV8" s="14"/>
      <c r="FGW8" s="71"/>
      <c r="FGX8" s="71"/>
      <c r="FGY8" s="71"/>
      <c r="FGZ8" s="71"/>
      <c r="FHA8" s="71"/>
      <c r="FHB8" s="71"/>
      <c r="FHC8" s="71"/>
      <c r="FHD8" s="71"/>
      <c r="FHE8" s="71"/>
      <c r="FHF8" s="71"/>
      <c r="FHG8" s="71"/>
      <c r="FHH8" s="35"/>
      <c r="FHI8" s="14"/>
      <c r="FHJ8" s="71"/>
      <c r="FHK8" s="71"/>
      <c r="FHL8" s="71"/>
      <c r="FHM8" s="71"/>
      <c r="FHN8" s="71"/>
      <c r="FHO8" s="71"/>
      <c r="FHP8" s="71"/>
      <c r="FHQ8" s="71"/>
      <c r="FHR8" s="71"/>
      <c r="FHS8" s="71"/>
      <c r="FHT8" s="71"/>
      <c r="FHU8" s="35"/>
      <c r="FHV8" s="14"/>
      <c r="FHW8" s="71"/>
      <c r="FHX8" s="71"/>
      <c r="FHY8" s="71"/>
      <c r="FHZ8" s="71"/>
      <c r="FIA8" s="71"/>
      <c r="FIB8" s="71"/>
      <c r="FIC8" s="71"/>
      <c r="FID8" s="71"/>
      <c r="FIE8" s="71"/>
      <c r="FIF8" s="71"/>
      <c r="FIG8" s="71"/>
      <c r="FIH8" s="35"/>
      <c r="FII8" s="14"/>
      <c r="FIJ8" s="71"/>
      <c r="FIK8" s="71"/>
      <c r="FIL8" s="71"/>
      <c r="FIM8" s="71"/>
      <c r="FIN8" s="71"/>
      <c r="FIO8" s="71"/>
      <c r="FIP8" s="71"/>
      <c r="FIQ8" s="71"/>
      <c r="FIR8" s="71"/>
      <c r="FIS8" s="71"/>
      <c r="FIT8" s="71"/>
      <c r="FIU8" s="35"/>
      <c r="FIV8" s="14"/>
      <c r="FIW8" s="71"/>
      <c r="FIX8" s="71"/>
      <c r="FIY8" s="71"/>
      <c r="FIZ8" s="71"/>
      <c r="FJA8" s="71"/>
      <c r="FJB8" s="71"/>
      <c r="FJC8" s="71"/>
      <c r="FJD8" s="71"/>
      <c r="FJE8" s="71"/>
      <c r="FJF8" s="71"/>
      <c r="FJG8" s="71"/>
      <c r="FJH8" s="35"/>
      <c r="FJI8" s="14"/>
      <c r="FJJ8" s="71"/>
      <c r="FJK8" s="71"/>
      <c r="FJL8" s="71"/>
      <c r="FJM8" s="71"/>
      <c r="FJN8" s="71"/>
      <c r="FJO8" s="71"/>
      <c r="FJP8" s="71"/>
      <c r="FJQ8" s="71"/>
      <c r="FJR8" s="71"/>
      <c r="FJS8" s="71"/>
      <c r="FJT8" s="71"/>
      <c r="FJU8" s="35"/>
      <c r="FJV8" s="14"/>
      <c r="FJW8" s="71"/>
      <c r="FJX8" s="71"/>
      <c r="FJY8" s="71"/>
      <c r="FJZ8" s="71"/>
      <c r="FKA8" s="71"/>
      <c r="FKB8" s="71"/>
      <c r="FKC8" s="71"/>
      <c r="FKD8" s="71"/>
      <c r="FKE8" s="71"/>
      <c r="FKF8" s="71"/>
      <c r="FKG8" s="71"/>
      <c r="FKH8" s="35"/>
      <c r="FKI8" s="14"/>
      <c r="FKJ8" s="71"/>
      <c r="FKK8" s="71"/>
      <c r="FKL8" s="71"/>
      <c r="FKM8" s="71"/>
      <c r="FKN8" s="71"/>
      <c r="FKO8" s="71"/>
      <c r="FKP8" s="71"/>
      <c r="FKQ8" s="71"/>
      <c r="FKR8" s="71"/>
      <c r="FKS8" s="71"/>
      <c r="FKT8" s="71"/>
      <c r="FKU8" s="35"/>
      <c r="FKV8" s="14"/>
      <c r="FKW8" s="71"/>
      <c r="FKX8" s="71"/>
      <c r="FKY8" s="71"/>
      <c r="FKZ8" s="71"/>
      <c r="FLA8" s="71"/>
      <c r="FLB8" s="71"/>
      <c r="FLC8" s="71"/>
      <c r="FLD8" s="71"/>
      <c r="FLE8" s="71"/>
      <c r="FLF8" s="71"/>
      <c r="FLG8" s="71"/>
      <c r="FLH8" s="35"/>
      <c r="FLI8" s="14"/>
      <c r="FLJ8" s="71"/>
      <c r="FLK8" s="71"/>
      <c r="FLL8" s="71"/>
      <c r="FLM8" s="71"/>
      <c r="FLN8" s="71"/>
      <c r="FLO8" s="71"/>
      <c r="FLP8" s="71"/>
      <c r="FLQ8" s="71"/>
      <c r="FLR8" s="71"/>
      <c r="FLS8" s="71"/>
      <c r="FLT8" s="71"/>
      <c r="FLU8" s="35"/>
      <c r="FLV8" s="14"/>
      <c r="FLW8" s="71"/>
      <c r="FLX8" s="71"/>
      <c r="FLY8" s="71"/>
      <c r="FLZ8" s="71"/>
      <c r="FMA8" s="71"/>
      <c r="FMB8" s="71"/>
      <c r="FMC8" s="71"/>
      <c r="FMD8" s="71"/>
      <c r="FME8" s="71"/>
      <c r="FMF8" s="71"/>
      <c r="FMG8" s="71"/>
      <c r="FMH8" s="35"/>
      <c r="FMI8" s="14"/>
      <c r="FMJ8" s="71"/>
      <c r="FMK8" s="71"/>
      <c r="FML8" s="71"/>
      <c r="FMM8" s="71"/>
      <c r="FMN8" s="71"/>
      <c r="FMO8" s="71"/>
      <c r="FMP8" s="71"/>
      <c r="FMQ8" s="71"/>
      <c r="FMR8" s="71"/>
      <c r="FMS8" s="71"/>
      <c r="FMT8" s="71"/>
      <c r="FMU8" s="35"/>
      <c r="FMV8" s="14"/>
      <c r="FMW8" s="71"/>
      <c r="FMX8" s="71"/>
      <c r="FMY8" s="71"/>
      <c r="FMZ8" s="71"/>
      <c r="FNA8" s="71"/>
      <c r="FNB8" s="71"/>
      <c r="FNC8" s="71"/>
      <c r="FND8" s="71"/>
      <c r="FNE8" s="71"/>
      <c r="FNF8" s="71"/>
      <c r="FNG8" s="71"/>
      <c r="FNH8" s="35"/>
      <c r="FNI8" s="14"/>
      <c r="FNJ8" s="71"/>
      <c r="FNK8" s="71"/>
      <c r="FNL8" s="71"/>
      <c r="FNM8" s="71"/>
      <c r="FNN8" s="71"/>
      <c r="FNO8" s="71"/>
      <c r="FNP8" s="71"/>
      <c r="FNQ8" s="71"/>
      <c r="FNR8" s="71"/>
      <c r="FNS8" s="71"/>
      <c r="FNT8" s="71"/>
      <c r="FNU8" s="35"/>
      <c r="FNV8" s="14"/>
      <c r="FNW8" s="71"/>
      <c r="FNX8" s="71"/>
      <c r="FNY8" s="71"/>
      <c r="FNZ8" s="71"/>
      <c r="FOA8" s="71"/>
      <c r="FOB8" s="71"/>
      <c r="FOC8" s="71"/>
      <c r="FOD8" s="71"/>
      <c r="FOE8" s="71"/>
      <c r="FOF8" s="71"/>
      <c r="FOG8" s="71"/>
      <c r="FOH8" s="35"/>
      <c r="FOI8" s="14"/>
      <c r="FOJ8" s="71"/>
      <c r="FOK8" s="71"/>
      <c r="FOL8" s="71"/>
      <c r="FOM8" s="71"/>
      <c r="FON8" s="71"/>
      <c r="FOO8" s="71"/>
      <c r="FOP8" s="71"/>
      <c r="FOQ8" s="71"/>
      <c r="FOR8" s="71"/>
      <c r="FOS8" s="71"/>
      <c r="FOT8" s="71"/>
      <c r="FOU8" s="35"/>
      <c r="FOV8" s="14"/>
      <c r="FOW8" s="71"/>
      <c r="FOX8" s="71"/>
      <c r="FOY8" s="71"/>
      <c r="FOZ8" s="71"/>
      <c r="FPA8" s="71"/>
      <c r="FPB8" s="71"/>
      <c r="FPC8" s="71"/>
      <c r="FPD8" s="71"/>
      <c r="FPE8" s="71"/>
      <c r="FPF8" s="71"/>
      <c r="FPG8" s="71"/>
      <c r="FPH8" s="35"/>
      <c r="FPI8" s="14"/>
      <c r="FPJ8" s="71"/>
      <c r="FPK8" s="71"/>
      <c r="FPL8" s="71"/>
      <c r="FPM8" s="71"/>
      <c r="FPN8" s="71"/>
      <c r="FPO8" s="71"/>
      <c r="FPP8" s="71"/>
      <c r="FPQ8" s="71"/>
      <c r="FPR8" s="71"/>
      <c r="FPS8" s="71"/>
      <c r="FPT8" s="71"/>
      <c r="FPU8" s="35"/>
      <c r="FPV8" s="14"/>
      <c r="FPW8" s="71"/>
      <c r="FPX8" s="71"/>
      <c r="FPY8" s="71"/>
      <c r="FPZ8" s="71"/>
      <c r="FQA8" s="71"/>
      <c r="FQB8" s="71"/>
      <c r="FQC8" s="71"/>
      <c r="FQD8" s="71"/>
      <c r="FQE8" s="71"/>
      <c r="FQF8" s="71"/>
      <c r="FQG8" s="71"/>
      <c r="FQH8" s="35"/>
      <c r="FQI8" s="14"/>
      <c r="FQJ8" s="71"/>
      <c r="FQK8" s="71"/>
      <c r="FQL8" s="71"/>
      <c r="FQM8" s="71"/>
      <c r="FQN8" s="71"/>
      <c r="FQO8" s="71"/>
      <c r="FQP8" s="71"/>
      <c r="FQQ8" s="71"/>
      <c r="FQR8" s="71"/>
      <c r="FQS8" s="71"/>
      <c r="FQT8" s="71"/>
      <c r="FQU8" s="35"/>
      <c r="FQV8" s="14"/>
      <c r="FQW8" s="71"/>
      <c r="FQX8" s="71"/>
      <c r="FQY8" s="71"/>
      <c r="FQZ8" s="71"/>
      <c r="FRA8" s="71"/>
      <c r="FRB8" s="71"/>
      <c r="FRC8" s="71"/>
      <c r="FRD8" s="71"/>
      <c r="FRE8" s="71"/>
      <c r="FRF8" s="71"/>
      <c r="FRG8" s="71"/>
      <c r="FRH8" s="35"/>
      <c r="FRI8" s="14"/>
      <c r="FRJ8" s="71"/>
      <c r="FRK8" s="71"/>
      <c r="FRL8" s="71"/>
      <c r="FRM8" s="71"/>
      <c r="FRN8" s="71"/>
      <c r="FRO8" s="71"/>
      <c r="FRP8" s="71"/>
      <c r="FRQ8" s="71"/>
      <c r="FRR8" s="71"/>
      <c r="FRS8" s="71"/>
      <c r="FRT8" s="71"/>
      <c r="FRU8" s="35"/>
      <c r="FRV8" s="14"/>
      <c r="FRW8" s="71"/>
      <c r="FRX8" s="71"/>
      <c r="FRY8" s="71"/>
      <c r="FRZ8" s="71"/>
      <c r="FSA8" s="71"/>
      <c r="FSB8" s="71"/>
      <c r="FSC8" s="71"/>
      <c r="FSD8" s="71"/>
      <c r="FSE8" s="71"/>
      <c r="FSF8" s="71"/>
      <c r="FSG8" s="71"/>
      <c r="FSH8" s="35"/>
      <c r="FSI8" s="14"/>
      <c r="FSJ8" s="71"/>
      <c r="FSK8" s="71"/>
      <c r="FSL8" s="71"/>
      <c r="FSM8" s="71"/>
      <c r="FSN8" s="71"/>
      <c r="FSO8" s="71"/>
      <c r="FSP8" s="71"/>
      <c r="FSQ8" s="71"/>
      <c r="FSR8" s="71"/>
      <c r="FSS8" s="71"/>
      <c r="FST8" s="71"/>
      <c r="FSU8" s="35"/>
      <c r="FSV8" s="14"/>
      <c r="FSW8" s="71"/>
      <c r="FSX8" s="71"/>
      <c r="FSY8" s="71"/>
      <c r="FSZ8" s="71"/>
      <c r="FTA8" s="71"/>
      <c r="FTB8" s="71"/>
      <c r="FTC8" s="71"/>
      <c r="FTD8" s="71"/>
      <c r="FTE8" s="71"/>
      <c r="FTF8" s="71"/>
      <c r="FTG8" s="71"/>
      <c r="FTH8" s="35"/>
      <c r="FTI8" s="14"/>
      <c r="FTJ8" s="71"/>
      <c r="FTK8" s="71"/>
      <c r="FTL8" s="71"/>
      <c r="FTM8" s="71"/>
      <c r="FTN8" s="71"/>
      <c r="FTO8" s="71"/>
      <c r="FTP8" s="71"/>
      <c r="FTQ8" s="71"/>
      <c r="FTR8" s="71"/>
      <c r="FTS8" s="71"/>
      <c r="FTT8" s="71"/>
      <c r="FTU8" s="35"/>
      <c r="FTV8" s="14"/>
      <c r="FTW8" s="71"/>
      <c r="FTX8" s="71"/>
      <c r="FTY8" s="71"/>
      <c r="FTZ8" s="71"/>
      <c r="FUA8" s="71"/>
      <c r="FUB8" s="71"/>
      <c r="FUC8" s="71"/>
      <c r="FUD8" s="71"/>
      <c r="FUE8" s="71"/>
      <c r="FUF8" s="71"/>
      <c r="FUG8" s="71"/>
      <c r="FUH8" s="35"/>
      <c r="FUI8" s="14"/>
      <c r="FUJ8" s="71"/>
      <c r="FUK8" s="71"/>
      <c r="FUL8" s="71"/>
      <c r="FUM8" s="71"/>
      <c r="FUN8" s="71"/>
      <c r="FUO8" s="71"/>
      <c r="FUP8" s="71"/>
      <c r="FUQ8" s="71"/>
      <c r="FUR8" s="71"/>
      <c r="FUS8" s="71"/>
      <c r="FUT8" s="71"/>
      <c r="FUU8" s="35"/>
      <c r="FUV8" s="14"/>
      <c r="FUW8" s="71"/>
      <c r="FUX8" s="71"/>
      <c r="FUY8" s="71"/>
      <c r="FUZ8" s="71"/>
      <c r="FVA8" s="71"/>
      <c r="FVB8" s="71"/>
      <c r="FVC8" s="71"/>
      <c r="FVD8" s="71"/>
      <c r="FVE8" s="71"/>
      <c r="FVF8" s="71"/>
      <c r="FVG8" s="71"/>
      <c r="FVH8" s="35"/>
      <c r="FVI8" s="14"/>
      <c r="FVJ8" s="71"/>
      <c r="FVK8" s="71"/>
      <c r="FVL8" s="71"/>
      <c r="FVM8" s="71"/>
      <c r="FVN8" s="71"/>
      <c r="FVO8" s="71"/>
      <c r="FVP8" s="71"/>
      <c r="FVQ8" s="71"/>
      <c r="FVR8" s="71"/>
      <c r="FVS8" s="71"/>
      <c r="FVT8" s="71"/>
      <c r="FVU8" s="35"/>
      <c r="FVV8" s="14"/>
      <c r="FVW8" s="71"/>
      <c r="FVX8" s="71"/>
      <c r="FVY8" s="71"/>
      <c r="FVZ8" s="71"/>
      <c r="FWA8" s="71"/>
      <c r="FWB8" s="71"/>
      <c r="FWC8" s="71"/>
      <c r="FWD8" s="71"/>
      <c r="FWE8" s="71"/>
      <c r="FWF8" s="71"/>
      <c r="FWG8" s="71"/>
      <c r="FWH8" s="35"/>
      <c r="FWI8" s="14"/>
      <c r="FWJ8" s="71"/>
      <c r="FWK8" s="71"/>
      <c r="FWL8" s="71"/>
      <c r="FWM8" s="71"/>
      <c r="FWN8" s="71"/>
      <c r="FWO8" s="71"/>
      <c r="FWP8" s="71"/>
      <c r="FWQ8" s="71"/>
      <c r="FWR8" s="71"/>
      <c r="FWS8" s="71"/>
      <c r="FWT8" s="71"/>
      <c r="FWU8" s="35"/>
      <c r="FWV8" s="14"/>
      <c r="FWW8" s="71"/>
      <c r="FWX8" s="71"/>
      <c r="FWY8" s="71"/>
      <c r="FWZ8" s="71"/>
      <c r="FXA8" s="71"/>
      <c r="FXB8" s="71"/>
      <c r="FXC8" s="71"/>
      <c r="FXD8" s="71"/>
      <c r="FXE8" s="71"/>
      <c r="FXF8" s="71"/>
      <c r="FXG8" s="71"/>
      <c r="FXH8" s="35"/>
      <c r="FXI8" s="14"/>
      <c r="FXJ8" s="71"/>
      <c r="FXK8" s="71"/>
      <c r="FXL8" s="71"/>
      <c r="FXM8" s="71"/>
      <c r="FXN8" s="71"/>
      <c r="FXO8" s="71"/>
      <c r="FXP8" s="71"/>
      <c r="FXQ8" s="71"/>
      <c r="FXR8" s="71"/>
      <c r="FXS8" s="71"/>
      <c r="FXT8" s="71"/>
      <c r="FXU8" s="35"/>
      <c r="FXV8" s="14"/>
      <c r="FXW8" s="71"/>
      <c r="FXX8" s="71"/>
      <c r="FXY8" s="71"/>
      <c r="FXZ8" s="71"/>
      <c r="FYA8" s="71"/>
      <c r="FYB8" s="71"/>
      <c r="FYC8" s="71"/>
      <c r="FYD8" s="71"/>
      <c r="FYE8" s="71"/>
      <c r="FYF8" s="71"/>
      <c r="FYG8" s="71"/>
      <c r="FYH8" s="35"/>
      <c r="FYI8" s="14"/>
      <c r="FYJ8" s="71"/>
      <c r="FYK8" s="71"/>
      <c r="FYL8" s="71"/>
      <c r="FYM8" s="71"/>
      <c r="FYN8" s="71"/>
      <c r="FYO8" s="71"/>
      <c r="FYP8" s="71"/>
      <c r="FYQ8" s="71"/>
      <c r="FYR8" s="71"/>
      <c r="FYS8" s="71"/>
      <c r="FYT8" s="71"/>
      <c r="FYU8" s="35"/>
      <c r="FYV8" s="14"/>
      <c r="FYW8" s="71"/>
      <c r="FYX8" s="71"/>
      <c r="FYY8" s="71"/>
      <c r="FYZ8" s="71"/>
      <c r="FZA8" s="71"/>
      <c r="FZB8" s="71"/>
      <c r="FZC8" s="71"/>
      <c r="FZD8" s="71"/>
      <c r="FZE8" s="71"/>
      <c r="FZF8" s="71"/>
      <c r="FZG8" s="71"/>
      <c r="FZH8" s="35"/>
      <c r="FZI8" s="14"/>
      <c r="FZJ8" s="71"/>
      <c r="FZK8" s="71"/>
      <c r="FZL8" s="71"/>
      <c r="FZM8" s="71"/>
      <c r="FZN8" s="71"/>
      <c r="FZO8" s="71"/>
      <c r="FZP8" s="71"/>
      <c r="FZQ8" s="71"/>
      <c r="FZR8" s="71"/>
      <c r="FZS8" s="71"/>
      <c r="FZT8" s="71"/>
      <c r="FZU8" s="35"/>
      <c r="FZV8" s="14"/>
      <c r="FZW8" s="71"/>
      <c r="FZX8" s="71"/>
      <c r="FZY8" s="71"/>
      <c r="FZZ8" s="71"/>
      <c r="GAA8" s="71"/>
      <c r="GAB8" s="71"/>
      <c r="GAC8" s="71"/>
      <c r="GAD8" s="71"/>
      <c r="GAE8" s="71"/>
      <c r="GAF8" s="71"/>
      <c r="GAG8" s="71"/>
      <c r="GAH8" s="35"/>
      <c r="GAI8" s="14"/>
      <c r="GAJ8" s="71"/>
      <c r="GAK8" s="71"/>
      <c r="GAL8" s="71"/>
      <c r="GAM8" s="71"/>
      <c r="GAN8" s="71"/>
      <c r="GAO8" s="71"/>
      <c r="GAP8" s="71"/>
      <c r="GAQ8" s="71"/>
      <c r="GAR8" s="71"/>
      <c r="GAS8" s="71"/>
      <c r="GAT8" s="71"/>
      <c r="GAU8" s="35"/>
      <c r="GAV8" s="14"/>
      <c r="GAW8" s="71"/>
      <c r="GAX8" s="71"/>
      <c r="GAY8" s="71"/>
      <c r="GAZ8" s="71"/>
      <c r="GBA8" s="71"/>
      <c r="GBB8" s="71"/>
      <c r="GBC8" s="71"/>
      <c r="GBD8" s="71"/>
      <c r="GBE8" s="71"/>
      <c r="GBF8" s="71"/>
      <c r="GBG8" s="71"/>
      <c r="GBH8" s="35"/>
      <c r="GBI8" s="14"/>
      <c r="GBJ8" s="71"/>
      <c r="GBK8" s="71"/>
      <c r="GBL8" s="71"/>
      <c r="GBM8" s="71"/>
      <c r="GBN8" s="71"/>
      <c r="GBO8" s="71"/>
      <c r="GBP8" s="71"/>
      <c r="GBQ8" s="71"/>
      <c r="GBR8" s="71"/>
      <c r="GBS8" s="71"/>
      <c r="GBT8" s="71"/>
      <c r="GBU8" s="35"/>
      <c r="GBV8" s="14"/>
      <c r="GBW8" s="71"/>
      <c r="GBX8" s="71"/>
      <c r="GBY8" s="71"/>
      <c r="GBZ8" s="71"/>
      <c r="GCA8" s="71"/>
      <c r="GCB8" s="71"/>
      <c r="GCC8" s="71"/>
      <c r="GCD8" s="71"/>
      <c r="GCE8" s="71"/>
      <c r="GCF8" s="71"/>
      <c r="GCG8" s="71"/>
      <c r="GCH8" s="35"/>
      <c r="GCI8" s="14"/>
      <c r="GCJ8" s="71"/>
      <c r="GCK8" s="71"/>
      <c r="GCL8" s="71"/>
      <c r="GCM8" s="71"/>
      <c r="GCN8" s="71"/>
      <c r="GCO8" s="71"/>
      <c r="GCP8" s="71"/>
      <c r="GCQ8" s="71"/>
      <c r="GCR8" s="71"/>
      <c r="GCS8" s="71"/>
      <c r="GCT8" s="71"/>
      <c r="GCU8" s="35"/>
      <c r="GCV8" s="14"/>
      <c r="GCW8" s="71"/>
      <c r="GCX8" s="71"/>
      <c r="GCY8" s="71"/>
      <c r="GCZ8" s="71"/>
      <c r="GDA8" s="71"/>
      <c r="GDB8" s="71"/>
      <c r="GDC8" s="71"/>
      <c r="GDD8" s="71"/>
      <c r="GDE8" s="71"/>
      <c r="GDF8" s="71"/>
      <c r="GDG8" s="71"/>
      <c r="GDH8" s="35"/>
      <c r="GDI8" s="14"/>
      <c r="GDJ8" s="71"/>
      <c r="GDK8" s="71"/>
      <c r="GDL8" s="71"/>
      <c r="GDM8" s="71"/>
      <c r="GDN8" s="71"/>
      <c r="GDO8" s="71"/>
      <c r="GDP8" s="71"/>
      <c r="GDQ8" s="71"/>
      <c r="GDR8" s="71"/>
      <c r="GDS8" s="71"/>
      <c r="GDT8" s="71"/>
      <c r="GDU8" s="35"/>
      <c r="GDV8" s="14"/>
      <c r="GDW8" s="71"/>
      <c r="GDX8" s="71"/>
      <c r="GDY8" s="71"/>
      <c r="GDZ8" s="71"/>
      <c r="GEA8" s="71"/>
      <c r="GEB8" s="71"/>
      <c r="GEC8" s="71"/>
      <c r="GED8" s="71"/>
      <c r="GEE8" s="71"/>
      <c r="GEF8" s="71"/>
      <c r="GEG8" s="71"/>
      <c r="GEH8" s="35"/>
      <c r="GEI8" s="14"/>
      <c r="GEJ8" s="71"/>
      <c r="GEK8" s="71"/>
      <c r="GEL8" s="71"/>
      <c r="GEM8" s="71"/>
      <c r="GEN8" s="71"/>
      <c r="GEO8" s="71"/>
      <c r="GEP8" s="71"/>
      <c r="GEQ8" s="71"/>
      <c r="GER8" s="71"/>
      <c r="GES8" s="71"/>
      <c r="GET8" s="71"/>
      <c r="GEU8" s="35"/>
      <c r="GEV8" s="14"/>
      <c r="GEW8" s="71"/>
      <c r="GEX8" s="71"/>
      <c r="GEY8" s="71"/>
      <c r="GEZ8" s="71"/>
      <c r="GFA8" s="71"/>
      <c r="GFB8" s="71"/>
      <c r="GFC8" s="71"/>
      <c r="GFD8" s="71"/>
      <c r="GFE8" s="71"/>
      <c r="GFF8" s="71"/>
      <c r="GFG8" s="71"/>
      <c r="GFH8" s="35"/>
      <c r="GFI8" s="14"/>
      <c r="GFJ8" s="71"/>
      <c r="GFK8" s="71"/>
      <c r="GFL8" s="71"/>
      <c r="GFM8" s="71"/>
      <c r="GFN8" s="71"/>
      <c r="GFO8" s="71"/>
      <c r="GFP8" s="71"/>
      <c r="GFQ8" s="71"/>
      <c r="GFR8" s="71"/>
      <c r="GFS8" s="71"/>
      <c r="GFT8" s="71"/>
      <c r="GFU8" s="35"/>
      <c r="GFV8" s="14"/>
      <c r="GFW8" s="71"/>
      <c r="GFX8" s="71"/>
      <c r="GFY8" s="71"/>
      <c r="GFZ8" s="71"/>
      <c r="GGA8" s="71"/>
      <c r="GGB8" s="71"/>
      <c r="GGC8" s="71"/>
      <c r="GGD8" s="71"/>
      <c r="GGE8" s="71"/>
      <c r="GGF8" s="71"/>
      <c r="GGG8" s="71"/>
      <c r="GGH8" s="35"/>
      <c r="GGI8" s="14"/>
      <c r="GGJ8" s="71"/>
      <c r="GGK8" s="71"/>
      <c r="GGL8" s="71"/>
      <c r="GGM8" s="71"/>
      <c r="GGN8" s="71"/>
      <c r="GGO8" s="71"/>
      <c r="GGP8" s="71"/>
      <c r="GGQ8" s="71"/>
      <c r="GGR8" s="71"/>
      <c r="GGS8" s="71"/>
      <c r="GGT8" s="71"/>
      <c r="GGU8" s="35"/>
      <c r="GGV8" s="14"/>
      <c r="GGW8" s="71"/>
      <c r="GGX8" s="71"/>
      <c r="GGY8" s="71"/>
      <c r="GGZ8" s="71"/>
      <c r="GHA8" s="71"/>
      <c r="GHB8" s="71"/>
      <c r="GHC8" s="71"/>
      <c r="GHD8" s="71"/>
      <c r="GHE8" s="71"/>
      <c r="GHF8" s="71"/>
      <c r="GHG8" s="71"/>
      <c r="GHH8" s="35"/>
      <c r="GHI8" s="14"/>
      <c r="GHJ8" s="71"/>
      <c r="GHK8" s="71"/>
      <c r="GHL8" s="71"/>
      <c r="GHM8" s="71"/>
      <c r="GHN8" s="71"/>
      <c r="GHO8" s="71"/>
      <c r="GHP8" s="71"/>
      <c r="GHQ8" s="71"/>
      <c r="GHR8" s="71"/>
      <c r="GHS8" s="71"/>
      <c r="GHT8" s="71"/>
      <c r="GHU8" s="35"/>
      <c r="GHV8" s="14"/>
      <c r="GHW8" s="71"/>
      <c r="GHX8" s="71"/>
      <c r="GHY8" s="71"/>
      <c r="GHZ8" s="71"/>
      <c r="GIA8" s="71"/>
      <c r="GIB8" s="71"/>
      <c r="GIC8" s="71"/>
      <c r="GID8" s="71"/>
      <c r="GIE8" s="71"/>
      <c r="GIF8" s="71"/>
      <c r="GIG8" s="71"/>
      <c r="GIH8" s="35"/>
      <c r="GII8" s="14"/>
      <c r="GIJ8" s="71"/>
      <c r="GIK8" s="71"/>
      <c r="GIL8" s="71"/>
      <c r="GIM8" s="71"/>
      <c r="GIN8" s="71"/>
      <c r="GIO8" s="71"/>
      <c r="GIP8" s="71"/>
      <c r="GIQ8" s="71"/>
      <c r="GIR8" s="71"/>
      <c r="GIS8" s="71"/>
      <c r="GIT8" s="71"/>
      <c r="GIU8" s="35"/>
      <c r="GIV8" s="14"/>
      <c r="GIW8" s="71"/>
      <c r="GIX8" s="71"/>
      <c r="GIY8" s="71"/>
      <c r="GIZ8" s="71"/>
      <c r="GJA8" s="71"/>
      <c r="GJB8" s="71"/>
      <c r="GJC8" s="71"/>
      <c r="GJD8" s="71"/>
      <c r="GJE8" s="71"/>
      <c r="GJF8" s="71"/>
      <c r="GJG8" s="71"/>
      <c r="GJH8" s="35"/>
      <c r="GJI8" s="14"/>
      <c r="GJJ8" s="71"/>
      <c r="GJK8" s="71"/>
      <c r="GJL8" s="71"/>
      <c r="GJM8" s="71"/>
      <c r="GJN8" s="71"/>
      <c r="GJO8" s="71"/>
      <c r="GJP8" s="71"/>
      <c r="GJQ8" s="71"/>
      <c r="GJR8" s="71"/>
      <c r="GJS8" s="71"/>
      <c r="GJT8" s="71"/>
      <c r="GJU8" s="35"/>
      <c r="GJV8" s="14"/>
      <c r="GJW8" s="71"/>
      <c r="GJX8" s="71"/>
      <c r="GJY8" s="71"/>
      <c r="GJZ8" s="71"/>
      <c r="GKA8" s="71"/>
      <c r="GKB8" s="71"/>
      <c r="GKC8" s="71"/>
      <c r="GKD8" s="71"/>
      <c r="GKE8" s="71"/>
      <c r="GKF8" s="71"/>
      <c r="GKG8" s="71"/>
      <c r="GKH8" s="35"/>
      <c r="GKI8" s="14"/>
      <c r="GKJ8" s="71"/>
      <c r="GKK8" s="71"/>
      <c r="GKL8" s="71"/>
      <c r="GKM8" s="71"/>
      <c r="GKN8" s="71"/>
      <c r="GKO8" s="71"/>
      <c r="GKP8" s="71"/>
      <c r="GKQ8" s="71"/>
      <c r="GKR8" s="71"/>
      <c r="GKS8" s="71"/>
      <c r="GKT8" s="71"/>
      <c r="GKU8" s="35"/>
      <c r="GKV8" s="14"/>
      <c r="GKW8" s="71"/>
      <c r="GKX8" s="71"/>
      <c r="GKY8" s="71"/>
      <c r="GKZ8" s="71"/>
      <c r="GLA8" s="71"/>
      <c r="GLB8" s="71"/>
      <c r="GLC8" s="71"/>
      <c r="GLD8" s="71"/>
      <c r="GLE8" s="71"/>
      <c r="GLF8" s="71"/>
      <c r="GLG8" s="71"/>
      <c r="GLH8" s="35"/>
      <c r="GLI8" s="14"/>
      <c r="GLJ8" s="71"/>
      <c r="GLK8" s="71"/>
      <c r="GLL8" s="71"/>
      <c r="GLM8" s="71"/>
      <c r="GLN8" s="71"/>
      <c r="GLO8" s="71"/>
      <c r="GLP8" s="71"/>
      <c r="GLQ8" s="71"/>
      <c r="GLR8" s="71"/>
      <c r="GLS8" s="71"/>
      <c r="GLT8" s="71"/>
      <c r="GLU8" s="35"/>
      <c r="GLV8" s="14"/>
      <c r="GLW8" s="71"/>
      <c r="GLX8" s="71"/>
      <c r="GLY8" s="71"/>
      <c r="GLZ8" s="71"/>
      <c r="GMA8" s="71"/>
      <c r="GMB8" s="71"/>
      <c r="GMC8" s="71"/>
      <c r="GMD8" s="71"/>
      <c r="GME8" s="71"/>
      <c r="GMF8" s="71"/>
      <c r="GMG8" s="71"/>
      <c r="GMH8" s="35"/>
      <c r="GMI8" s="14"/>
      <c r="GMJ8" s="71"/>
      <c r="GMK8" s="71"/>
      <c r="GML8" s="71"/>
      <c r="GMM8" s="71"/>
      <c r="GMN8" s="71"/>
      <c r="GMO8" s="71"/>
      <c r="GMP8" s="71"/>
      <c r="GMQ8" s="71"/>
      <c r="GMR8" s="71"/>
      <c r="GMS8" s="71"/>
      <c r="GMT8" s="71"/>
      <c r="GMU8" s="35"/>
      <c r="GMV8" s="14"/>
      <c r="GMW8" s="71"/>
      <c r="GMX8" s="71"/>
      <c r="GMY8" s="71"/>
      <c r="GMZ8" s="71"/>
      <c r="GNA8" s="71"/>
      <c r="GNB8" s="71"/>
      <c r="GNC8" s="71"/>
      <c r="GND8" s="71"/>
      <c r="GNE8" s="71"/>
      <c r="GNF8" s="71"/>
      <c r="GNG8" s="71"/>
      <c r="GNH8" s="35"/>
      <c r="GNI8" s="14"/>
      <c r="GNJ8" s="71"/>
      <c r="GNK8" s="71"/>
      <c r="GNL8" s="71"/>
      <c r="GNM8" s="71"/>
      <c r="GNN8" s="71"/>
      <c r="GNO8" s="71"/>
      <c r="GNP8" s="71"/>
      <c r="GNQ8" s="71"/>
      <c r="GNR8" s="71"/>
      <c r="GNS8" s="71"/>
      <c r="GNT8" s="71"/>
      <c r="GNU8" s="35"/>
      <c r="GNV8" s="14"/>
      <c r="GNW8" s="71"/>
      <c r="GNX8" s="71"/>
      <c r="GNY8" s="71"/>
      <c r="GNZ8" s="71"/>
      <c r="GOA8" s="71"/>
      <c r="GOB8" s="71"/>
      <c r="GOC8" s="71"/>
      <c r="GOD8" s="71"/>
      <c r="GOE8" s="71"/>
      <c r="GOF8" s="71"/>
      <c r="GOG8" s="71"/>
      <c r="GOH8" s="35"/>
      <c r="GOI8" s="14"/>
      <c r="GOJ8" s="71"/>
      <c r="GOK8" s="71"/>
      <c r="GOL8" s="71"/>
      <c r="GOM8" s="71"/>
      <c r="GON8" s="71"/>
      <c r="GOO8" s="71"/>
      <c r="GOP8" s="71"/>
      <c r="GOQ8" s="71"/>
      <c r="GOR8" s="71"/>
      <c r="GOS8" s="71"/>
      <c r="GOT8" s="71"/>
      <c r="GOU8" s="35"/>
      <c r="GOV8" s="14"/>
      <c r="GOW8" s="71"/>
      <c r="GOX8" s="71"/>
      <c r="GOY8" s="71"/>
      <c r="GOZ8" s="71"/>
      <c r="GPA8" s="71"/>
      <c r="GPB8" s="71"/>
      <c r="GPC8" s="71"/>
      <c r="GPD8" s="71"/>
      <c r="GPE8" s="71"/>
      <c r="GPF8" s="71"/>
      <c r="GPG8" s="71"/>
      <c r="GPH8" s="35"/>
      <c r="GPI8" s="14"/>
      <c r="GPJ8" s="71"/>
      <c r="GPK8" s="71"/>
      <c r="GPL8" s="71"/>
      <c r="GPM8" s="71"/>
      <c r="GPN8" s="71"/>
      <c r="GPO8" s="71"/>
      <c r="GPP8" s="71"/>
      <c r="GPQ8" s="71"/>
      <c r="GPR8" s="71"/>
      <c r="GPS8" s="71"/>
      <c r="GPT8" s="71"/>
      <c r="GPU8" s="35"/>
      <c r="GPV8" s="14"/>
      <c r="GPW8" s="71"/>
      <c r="GPX8" s="71"/>
      <c r="GPY8" s="71"/>
      <c r="GPZ8" s="71"/>
      <c r="GQA8" s="71"/>
      <c r="GQB8" s="71"/>
      <c r="GQC8" s="71"/>
      <c r="GQD8" s="71"/>
      <c r="GQE8" s="71"/>
      <c r="GQF8" s="71"/>
      <c r="GQG8" s="71"/>
      <c r="GQH8" s="35"/>
      <c r="GQI8" s="14"/>
      <c r="GQJ8" s="71"/>
      <c r="GQK8" s="71"/>
      <c r="GQL8" s="71"/>
      <c r="GQM8" s="71"/>
      <c r="GQN8" s="71"/>
      <c r="GQO8" s="71"/>
      <c r="GQP8" s="71"/>
      <c r="GQQ8" s="71"/>
      <c r="GQR8" s="71"/>
      <c r="GQS8" s="71"/>
      <c r="GQT8" s="71"/>
      <c r="GQU8" s="35"/>
      <c r="GQV8" s="14"/>
      <c r="GQW8" s="71"/>
      <c r="GQX8" s="71"/>
      <c r="GQY8" s="71"/>
      <c r="GQZ8" s="71"/>
      <c r="GRA8" s="71"/>
      <c r="GRB8" s="71"/>
      <c r="GRC8" s="71"/>
      <c r="GRD8" s="71"/>
      <c r="GRE8" s="71"/>
      <c r="GRF8" s="71"/>
      <c r="GRG8" s="71"/>
      <c r="GRH8" s="35"/>
      <c r="GRI8" s="14"/>
      <c r="GRJ8" s="71"/>
      <c r="GRK8" s="71"/>
      <c r="GRL8" s="71"/>
      <c r="GRM8" s="71"/>
      <c r="GRN8" s="71"/>
      <c r="GRO8" s="71"/>
      <c r="GRP8" s="71"/>
      <c r="GRQ8" s="71"/>
      <c r="GRR8" s="71"/>
      <c r="GRS8" s="71"/>
      <c r="GRT8" s="71"/>
      <c r="GRU8" s="35"/>
      <c r="GRV8" s="14"/>
      <c r="GRW8" s="71"/>
      <c r="GRX8" s="71"/>
      <c r="GRY8" s="71"/>
      <c r="GRZ8" s="71"/>
      <c r="GSA8" s="71"/>
      <c r="GSB8" s="71"/>
      <c r="GSC8" s="71"/>
      <c r="GSD8" s="71"/>
      <c r="GSE8" s="71"/>
      <c r="GSF8" s="71"/>
      <c r="GSG8" s="71"/>
      <c r="GSH8" s="35"/>
      <c r="GSI8" s="14"/>
      <c r="GSJ8" s="71"/>
      <c r="GSK8" s="71"/>
      <c r="GSL8" s="71"/>
      <c r="GSM8" s="71"/>
      <c r="GSN8" s="71"/>
      <c r="GSO8" s="71"/>
      <c r="GSP8" s="71"/>
      <c r="GSQ8" s="71"/>
      <c r="GSR8" s="71"/>
      <c r="GSS8" s="71"/>
      <c r="GST8" s="71"/>
      <c r="GSU8" s="35"/>
      <c r="GSV8" s="14"/>
      <c r="GSW8" s="71"/>
      <c r="GSX8" s="71"/>
      <c r="GSY8" s="71"/>
      <c r="GSZ8" s="71"/>
      <c r="GTA8" s="71"/>
      <c r="GTB8" s="71"/>
      <c r="GTC8" s="71"/>
      <c r="GTD8" s="71"/>
      <c r="GTE8" s="71"/>
      <c r="GTF8" s="71"/>
      <c r="GTG8" s="71"/>
      <c r="GTH8" s="35"/>
      <c r="GTI8" s="14"/>
      <c r="GTJ8" s="71"/>
      <c r="GTK8" s="71"/>
      <c r="GTL8" s="71"/>
      <c r="GTM8" s="71"/>
      <c r="GTN8" s="71"/>
      <c r="GTO8" s="71"/>
      <c r="GTP8" s="71"/>
      <c r="GTQ8" s="71"/>
      <c r="GTR8" s="71"/>
      <c r="GTS8" s="71"/>
      <c r="GTT8" s="71"/>
      <c r="GTU8" s="35"/>
      <c r="GTV8" s="14"/>
      <c r="GTW8" s="71"/>
      <c r="GTX8" s="71"/>
      <c r="GTY8" s="71"/>
      <c r="GTZ8" s="71"/>
      <c r="GUA8" s="71"/>
      <c r="GUB8" s="71"/>
      <c r="GUC8" s="71"/>
      <c r="GUD8" s="71"/>
      <c r="GUE8" s="71"/>
      <c r="GUF8" s="71"/>
      <c r="GUG8" s="71"/>
      <c r="GUH8" s="35"/>
      <c r="GUI8" s="14"/>
      <c r="GUJ8" s="71"/>
      <c r="GUK8" s="71"/>
      <c r="GUL8" s="71"/>
      <c r="GUM8" s="71"/>
      <c r="GUN8" s="71"/>
      <c r="GUO8" s="71"/>
      <c r="GUP8" s="71"/>
      <c r="GUQ8" s="71"/>
      <c r="GUR8" s="71"/>
      <c r="GUS8" s="71"/>
      <c r="GUT8" s="71"/>
      <c r="GUU8" s="35"/>
      <c r="GUV8" s="14"/>
      <c r="GUW8" s="71"/>
      <c r="GUX8" s="71"/>
      <c r="GUY8" s="71"/>
      <c r="GUZ8" s="71"/>
      <c r="GVA8" s="71"/>
      <c r="GVB8" s="71"/>
      <c r="GVC8" s="71"/>
      <c r="GVD8" s="71"/>
      <c r="GVE8" s="71"/>
      <c r="GVF8" s="71"/>
      <c r="GVG8" s="71"/>
      <c r="GVH8" s="35"/>
      <c r="GVI8" s="14"/>
      <c r="GVJ8" s="71"/>
      <c r="GVK8" s="71"/>
      <c r="GVL8" s="71"/>
      <c r="GVM8" s="71"/>
      <c r="GVN8" s="71"/>
      <c r="GVO8" s="71"/>
      <c r="GVP8" s="71"/>
      <c r="GVQ8" s="71"/>
      <c r="GVR8" s="71"/>
      <c r="GVS8" s="71"/>
      <c r="GVT8" s="71"/>
      <c r="GVU8" s="35"/>
      <c r="GVV8" s="14"/>
      <c r="GVW8" s="71"/>
      <c r="GVX8" s="71"/>
      <c r="GVY8" s="71"/>
      <c r="GVZ8" s="71"/>
      <c r="GWA8" s="71"/>
      <c r="GWB8" s="71"/>
      <c r="GWC8" s="71"/>
      <c r="GWD8" s="71"/>
      <c r="GWE8" s="71"/>
      <c r="GWF8" s="71"/>
      <c r="GWG8" s="71"/>
      <c r="GWH8" s="35"/>
      <c r="GWI8" s="14"/>
      <c r="GWJ8" s="71"/>
      <c r="GWK8" s="71"/>
      <c r="GWL8" s="71"/>
      <c r="GWM8" s="71"/>
      <c r="GWN8" s="71"/>
      <c r="GWO8" s="71"/>
      <c r="GWP8" s="71"/>
      <c r="GWQ8" s="71"/>
      <c r="GWR8" s="71"/>
      <c r="GWS8" s="71"/>
      <c r="GWT8" s="71"/>
      <c r="GWU8" s="35"/>
      <c r="GWV8" s="14"/>
      <c r="GWW8" s="71"/>
      <c r="GWX8" s="71"/>
      <c r="GWY8" s="71"/>
      <c r="GWZ8" s="71"/>
      <c r="GXA8" s="71"/>
      <c r="GXB8" s="71"/>
      <c r="GXC8" s="71"/>
      <c r="GXD8" s="71"/>
      <c r="GXE8" s="71"/>
      <c r="GXF8" s="71"/>
      <c r="GXG8" s="71"/>
      <c r="GXH8" s="35"/>
      <c r="GXI8" s="14"/>
      <c r="GXJ8" s="71"/>
      <c r="GXK8" s="71"/>
      <c r="GXL8" s="71"/>
      <c r="GXM8" s="71"/>
      <c r="GXN8" s="71"/>
      <c r="GXO8" s="71"/>
      <c r="GXP8" s="71"/>
      <c r="GXQ8" s="71"/>
      <c r="GXR8" s="71"/>
      <c r="GXS8" s="71"/>
      <c r="GXT8" s="71"/>
      <c r="GXU8" s="35"/>
      <c r="GXV8" s="14"/>
      <c r="GXW8" s="71"/>
      <c r="GXX8" s="71"/>
      <c r="GXY8" s="71"/>
      <c r="GXZ8" s="71"/>
      <c r="GYA8" s="71"/>
      <c r="GYB8" s="71"/>
      <c r="GYC8" s="71"/>
      <c r="GYD8" s="71"/>
      <c r="GYE8" s="71"/>
      <c r="GYF8" s="71"/>
      <c r="GYG8" s="71"/>
      <c r="GYH8" s="35"/>
      <c r="GYI8" s="14"/>
      <c r="GYJ8" s="71"/>
      <c r="GYK8" s="71"/>
      <c r="GYL8" s="71"/>
      <c r="GYM8" s="71"/>
      <c r="GYN8" s="71"/>
      <c r="GYO8" s="71"/>
      <c r="GYP8" s="71"/>
      <c r="GYQ8" s="71"/>
      <c r="GYR8" s="71"/>
      <c r="GYS8" s="71"/>
      <c r="GYT8" s="71"/>
      <c r="GYU8" s="35"/>
      <c r="GYV8" s="14"/>
      <c r="GYW8" s="71"/>
      <c r="GYX8" s="71"/>
      <c r="GYY8" s="71"/>
      <c r="GYZ8" s="71"/>
      <c r="GZA8" s="71"/>
      <c r="GZB8" s="71"/>
      <c r="GZC8" s="71"/>
      <c r="GZD8" s="71"/>
      <c r="GZE8" s="71"/>
      <c r="GZF8" s="71"/>
      <c r="GZG8" s="71"/>
      <c r="GZH8" s="35"/>
      <c r="GZI8" s="14"/>
      <c r="GZJ8" s="71"/>
      <c r="GZK8" s="71"/>
      <c r="GZL8" s="71"/>
      <c r="GZM8" s="71"/>
      <c r="GZN8" s="71"/>
      <c r="GZO8" s="71"/>
      <c r="GZP8" s="71"/>
      <c r="GZQ8" s="71"/>
      <c r="GZR8" s="71"/>
      <c r="GZS8" s="71"/>
      <c r="GZT8" s="71"/>
      <c r="GZU8" s="35"/>
      <c r="GZV8" s="14"/>
      <c r="GZW8" s="71"/>
      <c r="GZX8" s="71"/>
      <c r="GZY8" s="71"/>
      <c r="GZZ8" s="71"/>
      <c r="HAA8" s="71"/>
      <c r="HAB8" s="71"/>
      <c r="HAC8" s="71"/>
      <c r="HAD8" s="71"/>
      <c r="HAE8" s="71"/>
      <c r="HAF8" s="71"/>
      <c r="HAG8" s="71"/>
      <c r="HAH8" s="35"/>
      <c r="HAI8" s="14"/>
      <c r="HAJ8" s="71"/>
      <c r="HAK8" s="71"/>
      <c r="HAL8" s="71"/>
      <c r="HAM8" s="71"/>
      <c r="HAN8" s="71"/>
      <c r="HAO8" s="71"/>
      <c r="HAP8" s="71"/>
      <c r="HAQ8" s="71"/>
      <c r="HAR8" s="71"/>
      <c r="HAS8" s="71"/>
      <c r="HAT8" s="71"/>
      <c r="HAU8" s="35"/>
      <c r="HAV8" s="14"/>
      <c r="HAW8" s="71"/>
      <c r="HAX8" s="71"/>
      <c r="HAY8" s="71"/>
      <c r="HAZ8" s="71"/>
      <c r="HBA8" s="71"/>
      <c r="HBB8" s="71"/>
      <c r="HBC8" s="71"/>
      <c r="HBD8" s="71"/>
      <c r="HBE8" s="71"/>
      <c r="HBF8" s="71"/>
      <c r="HBG8" s="71"/>
      <c r="HBH8" s="35"/>
      <c r="HBI8" s="14"/>
      <c r="HBJ8" s="71"/>
      <c r="HBK8" s="71"/>
      <c r="HBL8" s="71"/>
      <c r="HBM8" s="71"/>
      <c r="HBN8" s="71"/>
      <c r="HBO8" s="71"/>
      <c r="HBP8" s="71"/>
      <c r="HBQ8" s="71"/>
      <c r="HBR8" s="71"/>
      <c r="HBS8" s="71"/>
      <c r="HBT8" s="71"/>
      <c r="HBU8" s="35"/>
      <c r="HBV8" s="14"/>
      <c r="HBW8" s="71"/>
      <c r="HBX8" s="71"/>
      <c r="HBY8" s="71"/>
      <c r="HBZ8" s="71"/>
      <c r="HCA8" s="71"/>
      <c r="HCB8" s="71"/>
      <c r="HCC8" s="71"/>
      <c r="HCD8" s="71"/>
      <c r="HCE8" s="71"/>
      <c r="HCF8" s="71"/>
      <c r="HCG8" s="71"/>
      <c r="HCH8" s="35"/>
      <c r="HCI8" s="14"/>
      <c r="HCJ8" s="71"/>
      <c r="HCK8" s="71"/>
      <c r="HCL8" s="71"/>
      <c r="HCM8" s="71"/>
      <c r="HCN8" s="71"/>
      <c r="HCO8" s="71"/>
      <c r="HCP8" s="71"/>
      <c r="HCQ8" s="71"/>
      <c r="HCR8" s="71"/>
      <c r="HCS8" s="71"/>
      <c r="HCT8" s="71"/>
      <c r="HCU8" s="35"/>
      <c r="HCV8" s="14"/>
      <c r="HCW8" s="71"/>
      <c r="HCX8" s="71"/>
      <c r="HCY8" s="71"/>
      <c r="HCZ8" s="71"/>
      <c r="HDA8" s="71"/>
      <c r="HDB8" s="71"/>
      <c r="HDC8" s="71"/>
      <c r="HDD8" s="71"/>
      <c r="HDE8" s="71"/>
      <c r="HDF8" s="71"/>
      <c r="HDG8" s="71"/>
      <c r="HDH8" s="35"/>
      <c r="HDI8" s="14"/>
      <c r="HDJ8" s="71"/>
      <c r="HDK8" s="71"/>
      <c r="HDL8" s="71"/>
      <c r="HDM8" s="71"/>
      <c r="HDN8" s="71"/>
      <c r="HDO8" s="71"/>
      <c r="HDP8" s="71"/>
      <c r="HDQ8" s="71"/>
      <c r="HDR8" s="71"/>
      <c r="HDS8" s="71"/>
      <c r="HDT8" s="71"/>
      <c r="HDU8" s="35"/>
      <c r="HDV8" s="14"/>
      <c r="HDW8" s="71"/>
      <c r="HDX8" s="71"/>
      <c r="HDY8" s="71"/>
      <c r="HDZ8" s="71"/>
      <c r="HEA8" s="71"/>
      <c r="HEB8" s="71"/>
      <c r="HEC8" s="71"/>
      <c r="HED8" s="71"/>
      <c r="HEE8" s="71"/>
      <c r="HEF8" s="71"/>
      <c r="HEG8" s="71"/>
      <c r="HEH8" s="35"/>
      <c r="HEI8" s="14"/>
      <c r="HEJ8" s="71"/>
      <c r="HEK8" s="71"/>
      <c r="HEL8" s="71"/>
      <c r="HEM8" s="71"/>
      <c r="HEN8" s="71"/>
      <c r="HEO8" s="71"/>
      <c r="HEP8" s="71"/>
      <c r="HEQ8" s="71"/>
      <c r="HER8" s="71"/>
      <c r="HES8" s="71"/>
      <c r="HET8" s="71"/>
      <c r="HEU8" s="35"/>
      <c r="HEV8" s="14"/>
      <c r="HEW8" s="71"/>
      <c r="HEX8" s="71"/>
      <c r="HEY8" s="71"/>
      <c r="HEZ8" s="71"/>
      <c r="HFA8" s="71"/>
      <c r="HFB8" s="71"/>
      <c r="HFC8" s="71"/>
      <c r="HFD8" s="71"/>
      <c r="HFE8" s="71"/>
      <c r="HFF8" s="71"/>
      <c r="HFG8" s="71"/>
      <c r="HFH8" s="35"/>
      <c r="HFI8" s="14"/>
      <c r="HFJ8" s="71"/>
      <c r="HFK8" s="71"/>
      <c r="HFL8" s="71"/>
      <c r="HFM8" s="71"/>
      <c r="HFN8" s="71"/>
      <c r="HFO8" s="71"/>
      <c r="HFP8" s="71"/>
      <c r="HFQ8" s="71"/>
      <c r="HFR8" s="71"/>
      <c r="HFS8" s="71"/>
      <c r="HFT8" s="71"/>
      <c r="HFU8" s="35"/>
      <c r="HFV8" s="14"/>
      <c r="HFW8" s="71"/>
      <c r="HFX8" s="71"/>
      <c r="HFY8" s="71"/>
      <c r="HFZ8" s="71"/>
      <c r="HGA8" s="71"/>
      <c r="HGB8" s="71"/>
      <c r="HGC8" s="71"/>
      <c r="HGD8" s="71"/>
      <c r="HGE8" s="71"/>
      <c r="HGF8" s="71"/>
      <c r="HGG8" s="71"/>
      <c r="HGH8" s="35"/>
      <c r="HGI8" s="14"/>
      <c r="HGJ8" s="71"/>
      <c r="HGK8" s="71"/>
      <c r="HGL8" s="71"/>
      <c r="HGM8" s="71"/>
      <c r="HGN8" s="71"/>
      <c r="HGO8" s="71"/>
      <c r="HGP8" s="71"/>
      <c r="HGQ8" s="71"/>
      <c r="HGR8" s="71"/>
      <c r="HGS8" s="71"/>
      <c r="HGT8" s="71"/>
      <c r="HGU8" s="35"/>
      <c r="HGV8" s="14"/>
      <c r="HGW8" s="71"/>
      <c r="HGX8" s="71"/>
      <c r="HGY8" s="71"/>
      <c r="HGZ8" s="71"/>
      <c r="HHA8" s="71"/>
      <c r="HHB8" s="71"/>
      <c r="HHC8" s="71"/>
      <c r="HHD8" s="71"/>
      <c r="HHE8" s="71"/>
      <c r="HHF8" s="71"/>
      <c r="HHG8" s="71"/>
      <c r="HHH8" s="35"/>
      <c r="HHI8" s="14"/>
      <c r="HHJ8" s="71"/>
      <c r="HHK8" s="71"/>
      <c r="HHL8" s="71"/>
      <c r="HHM8" s="71"/>
      <c r="HHN8" s="71"/>
      <c r="HHO8" s="71"/>
      <c r="HHP8" s="71"/>
      <c r="HHQ8" s="71"/>
      <c r="HHR8" s="71"/>
      <c r="HHS8" s="71"/>
      <c r="HHT8" s="71"/>
      <c r="HHU8" s="35"/>
      <c r="HHV8" s="14"/>
      <c r="HHW8" s="71"/>
      <c r="HHX8" s="71"/>
      <c r="HHY8" s="71"/>
      <c r="HHZ8" s="71"/>
      <c r="HIA8" s="71"/>
      <c r="HIB8" s="71"/>
      <c r="HIC8" s="71"/>
      <c r="HID8" s="71"/>
      <c r="HIE8" s="71"/>
      <c r="HIF8" s="71"/>
      <c r="HIG8" s="71"/>
      <c r="HIH8" s="35"/>
      <c r="HII8" s="14"/>
      <c r="HIJ8" s="71"/>
      <c r="HIK8" s="71"/>
      <c r="HIL8" s="71"/>
      <c r="HIM8" s="71"/>
      <c r="HIN8" s="71"/>
      <c r="HIO8" s="71"/>
      <c r="HIP8" s="71"/>
      <c r="HIQ8" s="71"/>
      <c r="HIR8" s="71"/>
      <c r="HIS8" s="71"/>
      <c r="HIT8" s="71"/>
      <c r="HIU8" s="35"/>
      <c r="HIV8" s="14"/>
      <c r="HIW8" s="71"/>
      <c r="HIX8" s="71"/>
      <c r="HIY8" s="71"/>
      <c r="HIZ8" s="71"/>
      <c r="HJA8" s="71"/>
      <c r="HJB8" s="71"/>
      <c r="HJC8" s="71"/>
      <c r="HJD8" s="71"/>
      <c r="HJE8" s="71"/>
      <c r="HJF8" s="71"/>
      <c r="HJG8" s="71"/>
      <c r="HJH8" s="35"/>
      <c r="HJI8" s="14"/>
      <c r="HJJ8" s="71"/>
      <c r="HJK8" s="71"/>
      <c r="HJL8" s="71"/>
      <c r="HJM8" s="71"/>
      <c r="HJN8" s="71"/>
      <c r="HJO8" s="71"/>
      <c r="HJP8" s="71"/>
      <c r="HJQ8" s="71"/>
      <c r="HJR8" s="71"/>
      <c r="HJS8" s="71"/>
      <c r="HJT8" s="71"/>
      <c r="HJU8" s="35"/>
      <c r="HJV8" s="14"/>
      <c r="HJW8" s="71"/>
      <c r="HJX8" s="71"/>
      <c r="HJY8" s="71"/>
      <c r="HJZ8" s="71"/>
      <c r="HKA8" s="71"/>
      <c r="HKB8" s="71"/>
      <c r="HKC8" s="71"/>
      <c r="HKD8" s="71"/>
      <c r="HKE8" s="71"/>
      <c r="HKF8" s="71"/>
      <c r="HKG8" s="71"/>
      <c r="HKH8" s="35"/>
      <c r="HKI8" s="14"/>
      <c r="HKJ8" s="71"/>
      <c r="HKK8" s="71"/>
      <c r="HKL8" s="71"/>
      <c r="HKM8" s="71"/>
      <c r="HKN8" s="71"/>
      <c r="HKO8" s="71"/>
      <c r="HKP8" s="71"/>
      <c r="HKQ8" s="71"/>
      <c r="HKR8" s="71"/>
      <c r="HKS8" s="71"/>
      <c r="HKT8" s="71"/>
      <c r="HKU8" s="35"/>
      <c r="HKV8" s="14"/>
      <c r="HKW8" s="71"/>
      <c r="HKX8" s="71"/>
      <c r="HKY8" s="71"/>
      <c r="HKZ8" s="71"/>
      <c r="HLA8" s="71"/>
      <c r="HLB8" s="71"/>
      <c r="HLC8" s="71"/>
      <c r="HLD8" s="71"/>
      <c r="HLE8" s="71"/>
      <c r="HLF8" s="71"/>
      <c r="HLG8" s="71"/>
      <c r="HLH8" s="35"/>
      <c r="HLI8" s="14"/>
      <c r="HLJ8" s="71"/>
      <c r="HLK8" s="71"/>
      <c r="HLL8" s="71"/>
      <c r="HLM8" s="71"/>
      <c r="HLN8" s="71"/>
      <c r="HLO8" s="71"/>
      <c r="HLP8" s="71"/>
      <c r="HLQ8" s="71"/>
      <c r="HLR8" s="71"/>
      <c r="HLS8" s="71"/>
      <c r="HLT8" s="71"/>
      <c r="HLU8" s="35"/>
      <c r="HLV8" s="14"/>
      <c r="HLW8" s="71"/>
      <c r="HLX8" s="71"/>
      <c r="HLY8" s="71"/>
      <c r="HLZ8" s="71"/>
      <c r="HMA8" s="71"/>
      <c r="HMB8" s="71"/>
      <c r="HMC8" s="71"/>
      <c r="HMD8" s="71"/>
      <c r="HME8" s="71"/>
      <c r="HMF8" s="71"/>
      <c r="HMG8" s="71"/>
      <c r="HMH8" s="35"/>
      <c r="HMI8" s="14"/>
      <c r="HMJ8" s="71"/>
      <c r="HMK8" s="71"/>
      <c r="HML8" s="71"/>
      <c r="HMM8" s="71"/>
      <c r="HMN8" s="71"/>
      <c r="HMO8" s="71"/>
      <c r="HMP8" s="71"/>
      <c r="HMQ8" s="71"/>
      <c r="HMR8" s="71"/>
      <c r="HMS8" s="71"/>
      <c r="HMT8" s="71"/>
      <c r="HMU8" s="35"/>
      <c r="HMV8" s="14"/>
      <c r="HMW8" s="71"/>
      <c r="HMX8" s="71"/>
      <c r="HMY8" s="71"/>
      <c r="HMZ8" s="71"/>
      <c r="HNA8" s="71"/>
      <c r="HNB8" s="71"/>
      <c r="HNC8" s="71"/>
      <c r="HND8" s="71"/>
      <c r="HNE8" s="71"/>
      <c r="HNF8" s="71"/>
      <c r="HNG8" s="71"/>
      <c r="HNH8" s="35"/>
      <c r="HNI8" s="14"/>
      <c r="HNJ8" s="71"/>
      <c r="HNK8" s="71"/>
      <c r="HNL8" s="71"/>
      <c r="HNM8" s="71"/>
      <c r="HNN8" s="71"/>
      <c r="HNO8" s="71"/>
      <c r="HNP8" s="71"/>
      <c r="HNQ8" s="71"/>
      <c r="HNR8" s="71"/>
      <c r="HNS8" s="71"/>
      <c r="HNT8" s="71"/>
      <c r="HNU8" s="35"/>
      <c r="HNV8" s="14"/>
      <c r="HNW8" s="71"/>
      <c r="HNX8" s="71"/>
      <c r="HNY8" s="71"/>
      <c r="HNZ8" s="71"/>
      <c r="HOA8" s="71"/>
      <c r="HOB8" s="71"/>
      <c r="HOC8" s="71"/>
      <c r="HOD8" s="71"/>
      <c r="HOE8" s="71"/>
      <c r="HOF8" s="71"/>
      <c r="HOG8" s="71"/>
      <c r="HOH8" s="35"/>
      <c r="HOI8" s="14"/>
      <c r="HOJ8" s="71"/>
      <c r="HOK8" s="71"/>
      <c r="HOL8" s="71"/>
      <c r="HOM8" s="71"/>
      <c r="HON8" s="71"/>
      <c r="HOO8" s="71"/>
      <c r="HOP8" s="71"/>
      <c r="HOQ8" s="71"/>
      <c r="HOR8" s="71"/>
      <c r="HOS8" s="71"/>
      <c r="HOT8" s="71"/>
      <c r="HOU8" s="35"/>
      <c r="HOV8" s="14"/>
      <c r="HOW8" s="71"/>
      <c r="HOX8" s="71"/>
      <c r="HOY8" s="71"/>
      <c r="HOZ8" s="71"/>
      <c r="HPA8" s="71"/>
      <c r="HPB8" s="71"/>
      <c r="HPC8" s="71"/>
      <c r="HPD8" s="71"/>
      <c r="HPE8" s="71"/>
      <c r="HPF8" s="71"/>
      <c r="HPG8" s="71"/>
      <c r="HPH8" s="35"/>
      <c r="HPI8" s="14"/>
      <c r="HPJ8" s="71"/>
      <c r="HPK8" s="71"/>
      <c r="HPL8" s="71"/>
      <c r="HPM8" s="71"/>
      <c r="HPN8" s="71"/>
      <c r="HPO8" s="71"/>
      <c r="HPP8" s="71"/>
      <c r="HPQ8" s="71"/>
      <c r="HPR8" s="71"/>
      <c r="HPS8" s="71"/>
      <c r="HPT8" s="71"/>
      <c r="HPU8" s="35"/>
      <c r="HPV8" s="14"/>
      <c r="HPW8" s="71"/>
      <c r="HPX8" s="71"/>
      <c r="HPY8" s="71"/>
      <c r="HPZ8" s="71"/>
      <c r="HQA8" s="71"/>
      <c r="HQB8" s="71"/>
      <c r="HQC8" s="71"/>
      <c r="HQD8" s="71"/>
      <c r="HQE8" s="71"/>
      <c r="HQF8" s="71"/>
      <c r="HQG8" s="71"/>
      <c r="HQH8" s="35"/>
      <c r="HQI8" s="14"/>
      <c r="HQJ8" s="71"/>
      <c r="HQK8" s="71"/>
      <c r="HQL8" s="71"/>
      <c r="HQM8" s="71"/>
      <c r="HQN8" s="71"/>
      <c r="HQO8" s="71"/>
      <c r="HQP8" s="71"/>
      <c r="HQQ8" s="71"/>
      <c r="HQR8" s="71"/>
      <c r="HQS8" s="71"/>
      <c r="HQT8" s="71"/>
      <c r="HQU8" s="35"/>
      <c r="HQV8" s="14"/>
      <c r="HQW8" s="71"/>
      <c r="HQX8" s="71"/>
      <c r="HQY8" s="71"/>
      <c r="HQZ8" s="71"/>
      <c r="HRA8" s="71"/>
      <c r="HRB8" s="71"/>
      <c r="HRC8" s="71"/>
      <c r="HRD8" s="71"/>
      <c r="HRE8" s="71"/>
      <c r="HRF8" s="71"/>
      <c r="HRG8" s="71"/>
      <c r="HRH8" s="35"/>
      <c r="HRI8" s="14"/>
      <c r="HRJ8" s="71"/>
      <c r="HRK8" s="71"/>
      <c r="HRL8" s="71"/>
      <c r="HRM8" s="71"/>
      <c r="HRN8" s="71"/>
      <c r="HRO8" s="71"/>
      <c r="HRP8" s="71"/>
      <c r="HRQ8" s="71"/>
      <c r="HRR8" s="71"/>
      <c r="HRS8" s="71"/>
      <c r="HRT8" s="71"/>
      <c r="HRU8" s="35"/>
      <c r="HRV8" s="14"/>
      <c r="HRW8" s="71"/>
      <c r="HRX8" s="71"/>
      <c r="HRY8" s="71"/>
      <c r="HRZ8" s="71"/>
      <c r="HSA8" s="71"/>
      <c r="HSB8" s="71"/>
      <c r="HSC8" s="71"/>
      <c r="HSD8" s="71"/>
      <c r="HSE8" s="71"/>
      <c r="HSF8" s="71"/>
      <c r="HSG8" s="71"/>
      <c r="HSH8" s="35"/>
      <c r="HSI8" s="14"/>
      <c r="HSJ8" s="71"/>
      <c r="HSK8" s="71"/>
      <c r="HSL8" s="71"/>
      <c r="HSM8" s="71"/>
      <c r="HSN8" s="71"/>
      <c r="HSO8" s="71"/>
      <c r="HSP8" s="71"/>
      <c r="HSQ8" s="71"/>
      <c r="HSR8" s="71"/>
      <c r="HSS8" s="71"/>
      <c r="HST8" s="71"/>
      <c r="HSU8" s="35"/>
      <c r="HSV8" s="14"/>
      <c r="HSW8" s="71"/>
      <c r="HSX8" s="71"/>
      <c r="HSY8" s="71"/>
      <c r="HSZ8" s="71"/>
      <c r="HTA8" s="71"/>
      <c r="HTB8" s="71"/>
      <c r="HTC8" s="71"/>
      <c r="HTD8" s="71"/>
      <c r="HTE8" s="71"/>
      <c r="HTF8" s="71"/>
      <c r="HTG8" s="71"/>
      <c r="HTH8" s="35"/>
      <c r="HTI8" s="14"/>
      <c r="HTJ8" s="71"/>
      <c r="HTK8" s="71"/>
      <c r="HTL8" s="71"/>
      <c r="HTM8" s="71"/>
      <c r="HTN8" s="71"/>
      <c r="HTO8" s="71"/>
      <c r="HTP8" s="71"/>
      <c r="HTQ8" s="71"/>
      <c r="HTR8" s="71"/>
      <c r="HTS8" s="71"/>
      <c r="HTT8" s="71"/>
      <c r="HTU8" s="35"/>
      <c r="HTV8" s="14"/>
      <c r="HTW8" s="71"/>
      <c r="HTX8" s="71"/>
      <c r="HTY8" s="71"/>
      <c r="HTZ8" s="71"/>
      <c r="HUA8" s="71"/>
      <c r="HUB8" s="71"/>
      <c r="HUC8" s="71"/>
      <c r="HUD8" s="71"/>
      <c r="HUE8" s="71"/>
      <c r="HUF8" s="71"/>
      <c r="HUG8" s="71"/>
      <c r="HUH8" s="35"/>
      <c r="HUI8" s="14"/>
      <c r="HUJ8" s="71"/>
      <c r="HUK8" s="71"/>
      <c r="HUL8" s="71"/>
      <c r="HUM8" s="71"/>
      <c r="HUN8" s="71"/>
      <c r="HUO8" s="71"/>
      <c r="HUP8" s="71"/>
      <c r="HUQ8" s="71"/>
      <c r="HUR8" s="71"/>
      <c r="HUS8" s="71"/>
      <c r="HUT8" s="71"/>
      <c r="HUU8" s="35"/>
      <c r="HUV8" s="14"/>
      <c r="HUW8" s="71"/>
      <c r="HUX8" s="71"/>
      <c r="HUY8" s="71"/>
      <c r="HUZ8" s="71"/>
      <c r="HVA8" s="71"/>
      <c r="HVB8" s="71"/>
      <c r="HVC8" s="71"/>
      <c r="HVD8" s="71"/>
      <c r="HVE8" s="71"/>
      <c r="HVF8" s="71"/>
      <c r="HVG8" s="71"/>
      <c r="HVH8" s="35"/>
      <c r="HVI8" s="14"/>
      <c r="HVJ8" s="71"/>
      <c r="HVK8" s="71"/>
      <c r="HVL8" s="71"/>
      <c r="HVM8" s="71"/>
      <c r="HVN8" s="71"/>
      <c r="HVO8" s="71"/>
      <c r="HVP8" s="71"/>
      <c r="HVQ8" s="71"/>
      <c r="HVR8" s="71"/>
      <c r="HVS8" s="71"/>
      <c r="HVT8" s="71"/>
      <c r="HVU8" s="35"/>
      <c r="HVV8" s="14"/>
      <c r="HVW8" s="71"/>
      <c r="HVX8" s="71"/>
      <c r="HVY8" s="71"/>
      <c r="HVZ8" s="71"/>
      <c r="HWA8" s="71"/>
      <c r="HWB8" s="71"/>
      <c r="HWC8" s="71"/>
      <c r="HWD8" s="71"/>
      <c r="HWE8" s="71"/>
      <c r="HWF8" s="71"/>
      <c r="HWG8" s="71"/>
      <c r="HWH8" s="35"/>
      <c r="HWI8" s="14"/>
      <c r="HWJ8" s="71"/>
      <c r="HWK8" s="71"/>
      <c r="HWL8" s="71"/>
      <c r="HWM8" s="71"/>
      <c r="HWN8" s="71"/>
      <c r="HWO8" s="71"/>
      <c r="HWP8" s="71"/>
      <c r="HWQ8" s="71"/>
      <c r="HWR8" s="71"/>
      <c r="HWS8" s="71"/>
      <c r="HWT8" s="71"/>
      <c r="HWU8" s="35"/>
      <c r="HWV8" s="14"/>
      <c r="HWW8" s="71"/>
      <c r="HWX8" s="71"/>
      <c r="HWY8" s="71"/>
      <c r="HWZ8" s="71"/>
      <c r="HXA8" s="71"/>
      <c r="HXB8" s="71"/>
      <c r="HXC8" s="71"/>
      <c r="HXD8" s="71"/>
      <c r="HXE8" s="71"/>
      <c r="HXF8" s="71"/>
      <c r="HXG8" s="71"/>
      <c r="HXH8" s="35"/>
      <c r="HXI8" s="14"/>
      <c r="HXJ8" s="71"/>
      <c r="HXK8" s="71"/>
      <c r="HXL8" s="71"/>
      <c r="HXM8" s="71"/>
      <c r="HXN8" s="71"/>
      <c r="HXO8" s="71"/>
      <c r="HXP8" s="71"/>
      <c r="HXQ8" s="71"/>
      <c r="HXR8" s="71"/>
      <c r="HXS8" s="71"/>
      <c r="HXT8" s="71"/>
      <c r="HXU8" s="35"/>
      <c r="HXV8" s="14"/>
      <c r="HXW8" s="71"/>
      <c r="HXX8" s="71"/>
      <c r="HXY8" s="71"/>
      <c r="HXZ8" s="71"/>
      <c r="HYA8" s="71"/>
      <c r="HYB8" s="71"/>
      <c r="HYC8" s="71"/>
      <c r="HYD8" s="71"/>
      <c r="HYE8" s="71"/>
      <c r="HYF8" s="71"/>
      <c r="HYG8" s="71"/>
      <c r="HYH8" s="35"/>
      <c r="HYI8" s="14"/>
      <c r="HYJ8" s="71"/>
      <c r="HYK8" s="71"/>
      <c r="HYL8" s="71"/>
      <c r="HYM8" s="71"/>
      <c r="HYN8" s="71"/>
      <c r="HYO8" s="71"/>
      <c r="HYP8" s="71"/>
      <c r="HYQ8" s="71"/>
      <c r="HYR8" s="71"/>
      <c r="HYS8" s="71"/>
      <c r="HYT8" s="71"/>
      <c r="HYU8" s="35"/>
      <c r="HYV8" s="14"/>
      <c r="HYW8" s="71"/>
      <c r="HYX8" s="71"/>
      <c r="HYY8" s="71"/>
      <c r="HYZ8" s="71"/>
      <c r="HZA8" s="71"/>
      <c r="HZB8" s="71"/>
      <c r="HZC8" s="71"/>
      <c r="HZD8" s="71"/>
      <c r="HZE8" s="71"/>
      <c r="HZF8" s="71"/>
      <c r="HZG8" s="71"/>
      <c r="HZH8" s="35"/>
      <c r="HZI8" s="14"/>
      <c r="HZJ8" s="71"/>
      <c r="HZK8" s="71"/>
      <c r="HZL8" s="71"/>
      <c r="HZM8" s="71"/>
      <c r="HZN8" s="71"/>
      <c r="HZO8" s="71"/>
      <c r="HZP8" s="71"/>
      <c r="HZQ8" s="71"/>
      <c r="HZR8" s="71"/>
      <c r="HZS8" s="71"/>
      <c r="HZT8" s="71"/>
      <c r="HZU8" s="35"/>
      <c r="HZV8" s="14"/>
      <c r="HZW8" s="71"/>
      <c r="HZX8" s="71"/>
      <c r="HZY8" s="71"/>
      <c r="HZZ8" s="71"/>
      <c r="IAA8" s="71"/>
      <c r="IAB8" s="71"/>
      <c r="IAC8" s="71"/>
      <c r="IAD8" s="71"/>
      <c r="IAE8" s="71"/>
      <c r="IAF8" s="71"/>
      <c r="IAG8" s="71"/>
      <c r="IAH8" s="35"/>
      <c r="IAI8" s="14"/>
      <c r="IAJ8" s="71"/>
      <c r="IAK8" s="71"/>
      <c r="IAL8" s="71"/>
      <c r="IAM8" s="71"/>
      <c r="IAN8" s="71"/>
      <c r="IAO8" s="71"/>
      <c r="IAP8" s="71"/>
      <c r="IAQ8" s="71"/>
      <c r="IAR8" s="71"/>
      <c r="IAS8" s="71"/>
      <c r="IAT8" s="71"/>
      <c r="IAU8" s="35"/>
      <c r="IAV8" s="14"/>
      <c r="IAW8" s="71"/>
      <c r="IAX8" s="71"/>
      <c r="IAY8" s="71"/>
      <c r="IAZ8" s="71"/>
      <c r="IBA8" s="71"/>
      <c r="IBB8" s="71"/>
      <c r="IBC8" s="71"/>
      <c r="IBD8" s="71"/>
      <c r="IBE8" s="71"/>
      <c r="IBF8" s="71"/>
      <c r="IBG8" s="71"/>
      <c r="IBH8" s="35"/>
      <c r="IBI8" s="14"/>
      <c r="IBJ8" s="71"/>
      <c r="IBK8" s="71"/>
      <c r="IBL8" s="71"/>
      <c r="IBM8" s="71"/>
      <c r="IBN8" s="71"/>
      <c r="IBO8" s="71"/>
      <c r="IBP8" s="71"/>
      <c r="IBQ8" s="71"/>
      <c r="IBR8" s="71"/>
      <c r="IBS8" s="71"/>
      <c r="IBT8" s="71"/>
      <c r="IBU8" s="35"/>
      <c r="IBV8" s="14"/>
      <c r="IBW8" s="71"/>
      <c r="IBX8" s="71"/>
      <c r="IBY8" s="71"/>
      <c r="IBZ8" s="71"/>
      <c r="ICA8" s="71"/>
      <c r="ICB8" s="71"/>
      <c r="ICC8" s="71"/>
      <c r="ICD8" s="71"/>
      <c r="ICE8" s="71"/>
      <c r="ICF8" s="71"/>
      <c r="ICG8" s="71"/>
      <c r="ICH8" s="35"/>
      <c r="ICI8" s="14"/>
      <c r="ICJ8" s="71"/>
      <c r="ICK8" s="71"/>
      <c r="ICL8" s="71"/>
      <c r="ICM8" s="71"/>
      <c r="ICN8" s="71"/>
      <c r="ICO8" s="71"/>
      <c r="ICP8" s="71"/>
      <c r="ICQ8" s="71"/>
      <c r="ICR8" s="71"/>
      <c r="ICS8" s="71"/>
      <c r="ICT8" s="71"/>
      <c r="ICU8" s="35"/>
      <c r="ICV8" s="14"/>
      <c r="ICW8" s="71"/>
      <c r="ICX8" s="71"/>
      <c r="ICY8" s="71"/>
      <c r="ICZ8" s="71"/>
      <c r="IDA8" s="71"/>
      <c r="IDB8" s="71"/>
      <c r="IDC8" s="71"/>
      <c r="IDD8" s="71"/>
      <c r="IDE8" s="71"/>
      <c r="IDF8" s="71"/>
      <c r="IDG8" s="71"/>
      <c r="IDH8" s="35"/>
      <c r="IDI8" s="14"/>
      <c r="IDJ8" s="71"/>
      <c r="IDK8" s="71"/>
      <c r="IDL8" s="71"/>
      <c r="IDM8" s="71"/>
      <c r="IDN8" s="71"/>
      <c r="IDO8" s="71"/>
      <c r="IDP8" s="71"/>
      <c r="IDQ8" s="71"/>
      <c r="IDR8" s="71"/>
      <c r="IDS8" s="71"/>
      <c r="IDT8" s="71"/>
      <c r="IDU8" s="35"/>
      <c r="IDV8" s="14"/>
      <c r="IDW8" s="71"/>
      <c r="IDX8" s="71"/>
      <c r="IDY8" s="71"/>
      <c r="IDZ8" s="71"/>
      <c r="IEA8" s="71"/>
      <c r="IEB8" s="71"/>
      <c r="IEC8" s="71"/>
      <c r="IED8" s="71"/>
      <c r="IEE8" s="71"/>
      <c r="IEF8" s="71"/>
      <c r="IEG8" s="71"/>
      <c r="IEH8" s="35"/>
      <c r="IEI8" s="14"/>
      <c r="IEJ8" s="71"/>
      <c r="IEK8" s="71"/>
      <c r="IEL8" s="71"/>
      <c r="IEM8" s="71"/>
      <c r="IEN8" s="71"/>
      <c r="IEO8" s="71"/>
      <c r="IEP8" s="71"/>
      <c r="IEQ8" s="71"/>
      <c r="IER8" s="71"/>
      <c r="IES8" s="71"/>
      <c r="IET8" s="71"/>
      <c r="IEU8" s="35"/>
      <c r="IEV8" s="14"/>
      <c r="IEW8" s="71"/>
      <c r="IEX8" s="71"/>
      <c r="IEY8" s="71"/>
      <c r="IEZ8" s="71"/>
      <c r="IFA8" s="71"/>
      <c r="IFB8" s="71"/>
      <c r="IFC8" s="71"/>
      <c r="IFD8" s="71"/>
      <c r="IFE8" s="71"/>
      <c r="IFF8" s="71"/>
      <c r="IFG8" s="71"/>
      <c r="IFH8" s="35"/>
      <c r="IFI8" s="14"/>
      <c r="IFJ8" s="71"/>
      <c r="IFK8" s="71"/>
      <c r="IFL8" s="71"/>
      <c r="IFM8" s="71"/>
      <c r="IFN8" s="71"/>
      <c r="IFO8" s="71"/>
      <c r="IFP8" s="71"/>
      <c r="IFQ8" s="71"/>
      <c r="IFR8" s="71"/>
      <c r="IFS8" s="71"/>
      <c r="IFT8" s="71"/>
      <c r="IFU8" s="35"/>
      <c r="IFV8" s="14"/>
      <c r="IFW8" s="71"/>
      <c r="IFX8" s="71"/>
      <c r="IFY8" s="71"/>
      <c r="IFZ8" s="71"/>
      <c r="IGA8" s="71"/>
      <c r="IGB8" s="71"/>
      <c r="IGC8" s="71"/>
      <c r="IGD8" s="71"/>
      <c r="IGE8" s="71"/>
      <c r="IGF8" s="71"/>
      <c r="IGG8" s="71"/>
      <c r="IGH8" s="35"/>
      <c r="IGI8" s="14"/>
      <c r="IGJ8" s="71"/>
      <c r="IGK8" s="71"/>
      <c r="IGL8" s="71"/>
      <c r="IGM8" s="71"/>
      <c r="IGN8" s="71"/>
      <c r="IGO8" s="71"/>
      <c r="IGP8" s="71"/>
      <c r="IGQ8" s="71"/>
      <c r="IGR8" s="71"/>
      <c r="IGS8" s="71"/>
      <c r="IGT8" s="71"/>
      <c r="IGU8" s="35"/>
      <c r="IGV8" s="14"/>
      <c r="IGW8" s="71"/>
      <c r="IGX8" s="71"/>
      <c r="IGY8" s="71"/>
      <c r="IGZ8" s="71"/>
      <c r="IHA8" s="71"/>
      <c r="IHB8" s="71"/>
      <c r="IHC8" s="71"/>
      <c r="IHD8" s="71"/>
      <c r="IHE8" s="71"/>
      <c r="IHF8" s="71"/>
      <c r="IHG8" s="71"/>
      <c r="IHH8" s="35"/>
      <c r="IHI8" s="14"/>
      <c r="IHJ8" s="71"/>
      <c r="IHK8" s="71"/>
      <c r="IHL8" s="71"/>
      <c r="IHM8" s="71"/>
      <c r="IHN8" s="71"/>
      <c r="IHO8" s="71"/>
      <c r="IHP8" s="71"/>
      <c r="IHQ8" s="71"/>
      <c r="IHR8" s="71"/>
      <c r="IHS8" s="71"/>
      <c r="IHT8" s="71"/>
      <c r="IHU8" s="35"/>
      <c r="IHV8" s="14"/>
      <c r="IHW8" s="71"/>
      <c r="IHX8" s="71"/>
      <c r="IHY8" s="71"/>
      <c r="IHZ8" s="71"/>
      <c r="IIA8" s="71"/>
      <c r="IIB8" s="71"/>
      <c r="IIC8" s="71"/>
      <c r="IID8" s="71"/>
      <c r="IIE8" s="71"/>
      <c r="IIF8" s="71"/>
      <c r="IIG8" s="71"/>
      <c r="IIH8" s="35"/>
      <c r="III8" s="14"/>
      <c r="IIJ8" s="71"/>
      <c r="IIK8" s="71"/>
      <c r="IIL8" s="71"/>
      <c r="IIM8" s="71"/>
      <c r="IIN8" s="71"/>
      <c r="IIO8" s="71"/>
      <c r="IIP8" s="71"/>
      <c r="IIQ8" s="71"/>
      <c r="IIR8" s="71"/>
      <c r="IIS8" s="71"/>
      <c r="IIT8" s="71"/>
      <c r="IIU8" s="35"/>
      <c r="IIV8" s="14"/>
      <c r="IIW8" s="71"/>
      <c r="IIX8" s="71"/>
      <c r="IIY8" s="71"/>
      <c r="IIZ8" s="71"/>
      <c r="IJA8" s="71"/>
      <c r="IJB8" s="71"/>
      <c r="IJC8" s="71"/>
      <c r="IJD8" s="71"/>
      <c r="IJE8" s="71"/>
      <c r="IJF8" s="71"/>
      <c r="IJG8" s="71"/>
      <c r="IJH8" s="35"/>
      <c r="IJI8" s="14"/>
      <c r="IJJ8" s="71"/>
      <c r="IJK8" s="71"/>
      <c r="IJL8" s="71"/>
      <c r="IJM8" s="71"/>
      <c r="IJN8" s="71"/>
      <c r="IJO8" s="71"/>
      <c r="IJP8" s="71"/>
      <c r="IJQ8" s="71"/>
      <c r="IJR8" s="71"/>
      <c r="IJS8" s="71"/>
      <c r="IJT8" s="71"/>
      <c r="IJU8" s="35"/>
      <c r="IJV8" s="14"/>
      <c r="IJW8" s="71"/>
      <c r="IJX8" s="71"/>
      <c r="IJY8" s="71"/>
      <c r="IJZ8" s="71"/>
      <c r="IKA8" s="71"/>
      <c r="IKB8" s="71"/>
      <c r="IKC8" s="71"/>
      <c r="IKD8" s="71"/>
      <c r="IKE8" s="71"/>
      <c r="IKF8" s="71"/>
      <c r="IKG8" s="71"/>
      <c r="IKH8" s="35"/>
      <c r="IKI8" s="14"/>
      <c r="IKJ8" s="71"/>
      <c r="IKK8" s="71"/>
      <c r="IKL8" s="71"/>
      <c r="IKM8" s="71"/>
      <c r="IKN8" s="71"/>
      <c r="IKO8" s="71"/>
      <c r="IKP8" s="71"/>
      <c r="IKQ8" s="71"/>
      <c r="IKR8" s="71"/>
      <c r="IKS8" s="71"/>
      <c r="IKT8" s="71"/>
      <c r="IKU8" s="35"/>
      <c r="IKV8" s="14"/>
      <c r="IKW8" s="71"/>
      <c r="IKX8" s="71"/>
      <c r="IKY8" s="71"/>
      <c r="IKZ8" s="71"/>
      <c r="ILA8" s="71"/>
      <c r="ILB8" s="71"/>
      <c r="ILC8" s="71"/>
      <c r="ILD8" s="71"/>
      <c r="ILE8" s="71"/>
      <c r="ILF8" s="71"/>
      <c r="ILG8" s="71"/>
      <c r="ILH8" s="35"/>
      <c r="ILI8" s="14"/>
      <c r="ILJ8" s="71"/>
      <c r="ILK8" s="71"/>
      <c r="ILL8" s="71"/>
      <c r="ILM8" s="71"/>
      <c r="ILN8" s="71"/>
      <c r="ILO8" s="71"/>
      <c r="ILP8" s="71"/>
      <c r="ILQ8" s="71"/>
      <c r="ILR8" s="71"/>
      <c r="ILS8" s="71"/>
      <c r="ILT8" s="71"/>
      <c r="ILU8" s="35"/>
      <c r="ILV8" s="14"/>
      <c r="ILW8" s="71"/>
      <c r="ILX8" s="71"/>
      <c r="ILY8" s="71"/>
      <c r="ILZ8" s="71"/>
      <c r="IMA8" s="71"/>
      <c r="IMB8" s="71"/>
      <c r="IMC8" s="71"/>
      <c r="IMD8" s="71"/>
      <c r="IME8" s="71"/>
      <c r="IMF8" s="71"/>
      <c r="IMG8" s="71"/>
      <c r="IMH8" s="35"/>
      <c r="IMI8" s="14"/>
      <c r="IMJ8" s="71"/>
      <c r="IMK8" s="71"/>
      <c r="IML8" s="71"/>
      <c r="IMM8" s="71"/>
      <c r="IMN8" s="71"/>
      <c r="IMO8" s="71"/>
      <c r="IMP8" s="71"/>
      <c r="IMQ8" s="71"/>
      <c r="IMR8" s="71"/>
      <c r="IMS8" s="71"/>
      <c r="IMT8" s="71"/>
      <c r="IMU8" s="35"/>
      <c r="IMV8" s="14"/>
      <c r="IMW8" s="71"/>
      <c r="IMX8" s="71"/>
      <c r="IMY8" s="71"/>
      <c r="IMZ8" s="71"/>
      <c r="INA8" s="71"/>
      <c r="INB8" s="71"/>
      <c r="INC8" s="71"/>
      <c r="IND8" s="71"/>
      <c r="INE8" s="71"/>
      <c r="INF8" s="71"/>
      <c r="ING8" s="71"/>
      <c r="INH8" s="35"/>
      <c r="INI8" s="14"/>
      <c r="INJ8" s="71"/>
      <c r="INK8" s="71"/>
      <c r="INL8" s="71"/>
      <c r="INM8" s="71"/>
      <c r="INN8" s="71"/>
      <c r="INO8" s="71"/>
      <c r="INP8" s="71"/>
      <c r="INQ8" s="71"/>
      <c r="INR8" s="71"/>
      <c r="INS8" s="71"/>
      <c r="INT8" s="71"/>
      <c r="INU8" s="35"/>
      <c r="INV8" s="14"/>
      <c r="INW8" s="71"/>
      <c r="INX8" s="71"/>
      <c r="INY8" s="71"/>
      <c r="INZ8" s="71"/>
      <c r="IOA8" s="71"/>
      <c r="IOB8" s="71"/>
      <c r="IOC8" s="71"/>
      <c r="IOD8" s="71"/>
      <c r="IOE8" s="71"/>
      <c r="IOF8" s="71"/>
      <c r="IOG8" s="71"/>
      <c r="IOH8" s="35"/>
      <c r="IOI8" s="14"/>
      <c r="IOJ8" s="71"/>
      <c r="IOK8" s="71"/>
      <c r="IOL8" s="71"/>
      <c r="IOM8" s="71"/>
      <c r="ION8" s="71"/>
      <c r="IOO8" s="71"/>
      <c r="IOP8" s="71"/>
      <c r="IOQ8" s="71"/>
      <c r="IOR8" s="71"/>
      <c r="IOS8" s="71"/>
      <c r="IOT8" s="71"/>
      <c r="IOU8" s="35"/>
      <c r="IOV8" s="14"/>
      <c r="IOW8" s="71"/>
      <c r="IOX8" s="71"/>
      <c r="IOY8" s="71"/>
      <c r="IOZ8" s="71"/>
      <c r="IPA8" s="71"/>
      <c r="IPB8" s="71"/>
      <c r="IPC8" s="71"/>
      <c r="IPD8" s="71"/>
      <c r="IPE8" s="71"/>
      <c r="IPF8" s="71"/>
      <c r="IPG8" s="71"/>
      <c r="IPH8" s="35"/>
      <c r="IPI8" s="14"/>
      <c r="IPJ8" s="71"/>
      <c r="IPK8" s="71"/>
      <c r="IPL8" s="71"/>
      <c r="IPM8" s="71"/>
      <c r="IPN8" s="71"/>
      <c r="IPO8" s="71"/>
      <c r="IPP8" s="71"/>
      <c r="IPQ8" s="71"/>
      <c r="IPR8" s="71"/>
      <c r="IPS8" s="71"/>
      <c r="IPT8" s="71"/>
      <c r="IPU8" s="35"/>
      <c r="IPV8" s="14"/>
      <c r="IPW8" s="71"/>
      <c r="IPX8" s="71"/>
      <c r="IPY8" s="71"/>
      <c r="IPZ8" s="71"/>
      <c r="IQA8" s="71"/>
      <c r="IQB8" s="71"/>
      <c r="IQC8" s="71"/>
      <c r="IQD8" s="71"/>
      <c r="IQE8" s="71"/>
      <c r="IQF8" s="71"/>
      <c r="IQG8" s="71"/>
      <c r="IQH8" s="35"/>
      <c r="IQI8" s="14"/>
      <c r="IQJ8" s="71"/>
      <c r="IQK8" s="71"/>
      <c r="IQL8" s="71"/>
      <c r="IQM8" s="71"/>
      <c r="IQN8" s="71"/>
      <c r="IQO8" s="71"/>
      <c r="IQP8" s="71"/>
      <c r="IQQ8" s="71"/>
      <c r="IQR8" s="71"/>
      <c r="IQS8" s="71"/>
      <c r="IQT8" s="71"/>
      <c r="IQU8" s="35"/>
      <c r="IQV8" s="14"/>
      <c r="IQW8" s="71"/>
      <c r="IQX8" s="71"/>
      <c r="IQY8" s="71"/>
      <c r="IQZ8" s="71"/>
      <c r="IRA8" s="71"/>
      <c r="IRB8" s="71"/>
      <c r="IRC8" s="71"/>
      <c r="IRD8" s="71"/>
      <c r="IRE8" s="71"/>
      <c r="IRF8" s="71"/>
      <c r="IRG8" s="71"/>
      <c r="IRH8" s="35"/>
      <c r="IRI8" s="14"/>
      <c r="IRJ8" s="71"/>
      <c r="IRK8" s="71"/>
      <c r="IRL8" s="71"/>
      <c r="IRM8" s="71"/>
      <c r="IRN8" s="71"/>
      <c r="IRO8" s="71"/>
      <c r="IRP8" s="71"/>
      <c r="IRQ8" s="71"/>
      <c r="IRR8" s="71"/>
      <c r="IRS8" s="71"/>
      <c r="IRT8" s="71"/>
      <c r="IRU8" s="35"/>
      <c r="IRV8" s="14"/>
      <c r="IRW8" s="71"/>
      <c r="IRX8" s="71"/>
      <c r="IRY8" s="71"/>
      <c r="IRZ8" s="71"/>
      <c r="ISA8" s="71"/>
      <c r="ISB8" s="71"/>
      <c r="ISC8" s="71"/>
      <c r="ISD8" s="71"/>
      <c r="ISE8" s="71"/>
      <c r="ISF8" s="71"/>
      <c r="ISG8" s="71"/>
      <c r="ISH8" s="35"/>
      <c r="ISI8" s="14"/>
      <c r="ISJ8" s="71"/>
      <c r="ISK8" s="71"/>
      <c r="ISL8" s="71"/>
      <c r="ISM8" s="71"/>
      <c r="ISN8" s="71"/>
      <c r="ISO8" s="71"/>
      <c r="ISP8" s="71"/>
      <c r="ISQ8" s="71"/>
      <c r="ISR8" s="71"/>
      <c r="ISS8" s="71"/>
      <c r="IST8" s="71"/>
      <c r="ISU8" s="35"/>
      <c r="ISV8" s="14"/>
      <c r="ISW8" s="71"/>
      <c r="ISX8" s="71"/>
      <c r="ISY8" s="71"/>
      <c r="ISZ8" s="71"/>
      <c r="ITA8" s="71"/>
      <c r="ITB8" s="71"/>
      <c r="ITC8" s="71"/>
      <c r="ITD8" s="71"/>
      <c r="ITE8" s="71"/>
      <c r="ITF8" s="71"/>
      <c r="ITG8" s="71"/>
      <c r="ITH8" s="35"/>
      <c r="ITI8" s="14"/>
      <c r="ITJ8" s="71"/>
      <c r="ITK8" s="71"/>
      <c r="ITL8" s="71"/>
      <c r="ITM8" s="71"/>
      <c r="ITN8" s="71"/>
      <c r="ITO8" s="71"/>
      <c r="ITP8" s="71"/>
      <c r="ITQ8" s="71"/>
      <c r="ITR8" s="71"/>
      <c r="ITS8" s="71"/>
      <c r="ITT8" s="71"/>
      <c r="ITU8" s="35"/>
      <c r="ITV8" s="14"/>
      <c r="ITW8" s="71"/>
      <c r="ITX8" s="71"/>
      <c r="ITY8" s="71"/>
      <c r="ITZ8" s="71"/>
      <c r="IUA8" s="71"/>
      <c r="IUB8" s="71"/>
      <c r="IUC8" s="71"/>
      <c r="IUD8" s="71"/>
      <c r="IUE8" s="71"/>
      <c r="IUF8" s="71"/>
      <c r="IUG8" s="71"/>
      <c r="IUH8" s="35"/>
      <c r="IUI8" s="14"/>
      <c r="IUJ8" s="71"/>
      <c r="IUK8" s="71"/>
      <c r="IUL8" s="71"/>
      <c r="IUM8" s="71"/>
      <c r="IUN8" s="71"/>
      <c r="IUO8" s="71"/>
      <c r="IUP8" s="71"/>
      <c r="IUQ8" s="71"/>
      <c r="IUR8" s="71"/>
      <c r="IUS8" s="71"/>
      <c r="IUT8" s="71"/>
      <c r="IUU8" s="35"/>
      <c r="IUV8" s="14"/>
      <c r="IUW8" s="71"/>
      <c r="IUX8" s="71"/>
      <c r="IUY8" s="71"/>
      <c r="IUZ8" s="71"/>
      <c r="IVA8" s="71"/>
      <c r="IVB8" s="71"/>
      <c r="IVC8" s="71"/>
      <c r="IVD8" s="71"/>
      <c r="IVE8" s="71"/>
      <c r="IVF8" s="71"/>
      <c r="IVG8" s="71"/>
      <c r="IVH8" s="35"/>
      <c r="IVI8" s="14"/>
      <c r="IVJ8" s="71"/>
      <c r="IVK8" s="71"/>
      <c r="IVL8" s="71"/>
      <c r="IVM8" s="71"/>
      <c r="IVN8" s="71"/>
      <c r="IVO8" s="71"/>
      <c r="IVP8" s="71"/>
      <c r="IVQ8" s="71"/>
      <c r="IVR8" s="71"/>
      <c r="IVS8" s="71"/>
      <c r="IVT8" s="71"/>
      <c r="IVU8" s="35"/>
      <c r="IVV8" s="14"/>
      <c r="IVW8" s="71"/>
      <c r="IVX8" s="71"/>
      <c r="IVY8" s="71"/>
      <c r="IVZ8" s="71"/>
      <c r="IWA8" s="71"/>
      <c r="IWB8" s="71"/>
      <c r="IWC8" s="71"/>
      <c r="IWD8" s="71"/>
      <c r="IWE8" s="71"/>
      <c r="IWF8" s="71"/>
      <c r="IWG8" s="71"/>
      <c r="IWH8" s="35"/>
      <c r="IWI8" s="14"/>
      <c r="IWJ8" s="71"/>
      <c r="IWK8" s="71"/>
      <c r="IWL8" s="71"/>
      <c r="IWM8" s="71"/>
      <c r="IWN8" s="71"/>
      <c r="IWO8" s="71"/>
      <c r="IWP8" s="71"/>
      <c r="IWQ8" s="71"/>
      <c r="IWR8" s="71"/>
      <c r="IWS8" s="71"/>
      <c r="IWT8" s="71"/>
      <c r="IWU8" s="35"/>
      <c r="IWV8" s="14"/>
      <c r="IWW8" s="71"/>
      <c r="IWX8" s="71"/>
      <c r="IWY8" s="71"/>
      <c r="IWZ8" s="71"/>
      <c r="IXA8" s="71"/>
      <c r="IXB8" s="71"/>
      <c r="IXC8" s="71"/>
      <c r="IXD8" s="71"/>
      <c r="IXE8" s="71"/>
      <c r="IXF8" s="71"/>
      <c r="IXG8" s="71"/>
      <c r="IXH8" s="35"/>
      <c r="IXI8" s="14"/>
      <c r="IXJ8" s="71"/>
      <c r="IXK8" s="71"/>
      <c r="IXL8" s="71"/>
      <c r="IXM8" s="71"/>
      <c r="IXN8" s="71"/>
      <c r="IXO8" s="71"/>
      <c r="IXP8" s="71"/>
      <c r="IXQ8" s="71"/>
      <c r="IXR8" s="71"/>
      <c r="IXS8" s="71"/>
      <c r="IXT8" s="71"/>
      <c r="IXU8" s="35"/>
      <c r="IXV8" s="14"/>
      <c r="IXW8" s="71"/>
      <c r="IXX8" s="71"/>
      <c r="IXY8" s="71"/>
      <c r="IXZ8" s="71"/>
      <c r="IYA8" s="71"/>
      <c r="IYB8" s="71"/>
      <c r="IYC8" s="71"/>
      <c r="IYD8" s="71"/>
      <c r="IYE8" s="71"/>
      <c r="IYF8" s="71"/>
      <c r="IYG8" s="71"/>
      <c r="IYH8" s="35"/>
      <c r="IYI8" s="14"/>
      <c r="IYJ8" s="71"/>
      <c r="IYK8" s="71"/>
      <c r="IYL8" s="71"/>
      <c r="IYM8" s="71"/>
      <c r="IYN8" s="71"/>
      <c r="IYO8" s="71"/>
      <c r="IYP8" s="71"/>
      <c r="IYQ8" s="71"/>
      <c r="IYR8" s="71"/>
      <c r="IYS8" s="71"/>
      <c r="IYT8" s="71"/>
      <c r="IYU8" s="35"/>
      <c r="IYV8" s="14"/>
      <c r="IYW8" s="71"/>
      <c r="IYX8" s="71"/>
      <c r="IYY8" s="71"/>
      <c r="IYZ8" s="71"/>
      <c r="IZA8" s="71"/>
      <c r="IZB8" s="71"/>
      <c r="IZC8" s="71"/>
      <c r="IZD8" s="71"/>
      <c r="IZE8" s="71"/>
      <c r="IZF8" s="71"/>
      <c r="IZG8" s="71"/>
      <c r="IZH8" s="35"/>
      <c r="IZI8" s="14"/>
      <c r="IZJ8" s="71"/>
      <c r="IZK8" s="71"/>
      <c r="IZL8" s="71"/>
      <c r="IZM8" s="71"/>
      <c r="IZN8" s="71"/>
      <c r="IZO8" s="71"/>
      <c r="IZP8" s="71"/>
      <c r="IZQ8" s="71"/>
      <c r="IZR8" s="71"/>
      <c r="IZS8" s="71"/>
      <c r="IZT8" s="71"/>
      <c r="IZU8" s="35"/>
      <c r="IZV8" s="14"/>
      <c r="IZW8" s="71"/>
      <c r="IZX8" s="71"/>
      <c r="IZY8" s="71"/>
      <c r="IZZ8" s="71"/>
      <c r="JAA8" s="71"/>
      <c r="JAB8" s="71"/>
      <c r="JAC8" s="71"/>
      <c r="JAD8" s="71"/>
      <c r="JAE8" s="71"/>
      <c r="JAF8" s="71"/>
      <c r="JAG8" s="71"/>
      <c r="JAH8" s="35"/>
      <c r="JAI8" s="14"/>
      <c r="JAJ8" s="71"/>
      <c r="JAK8" s="71"/>
      <c r="JAL8" s="71"/>
      <c r="JAM8" s="71"/>
      <c r="JAN8" s="71"/>
      <c r="JAO8" s="71"/>
      <c r="JAP8" s="71"/>
      <c r="JAQ8" s="71"/>
      <c r="JAR8" s="71"/>
      <c r="JAS8" s="71"/>
      <c r="JAT8" s="71"/>
      <c r="JAU8" s="35"/>
      <c r="JAV8" s="14"/>
      <c r="JAW8" s="71"/>
      <c r="JAX8" s="71"/>
      <c r="JAY8" s="71"/>
      <c r="JAZ8" s="71"/>
      <c r="JBA8" s="71"/>
      <c r="JBB8" s="71"/>
      <c r="JBC8" s="71"/>
      <c r="JBD8" s="71"/>
      <c r="JBE8" s="71"/>
      <c r="JBF8" s="71"/>
      <c r="JBG8" s="71"/>
      <c r="JBH8" s="35"/>
      <c r="JBI8" s="14"/>
      <c r="JBJ8" s="71"/>
      <c r="JBK8" s="71"/>
      <c r="JBL8" s="71"/>
      <c r="JBM8" s="71"/>
      <c r="JBN8" s="71"/>
      <c r="JBO8" s="71"/>
      <c r="JBP8" s="71"/>
      <c r="JBQ8" s="71"/>
      <c r="JBR8" s="71"/>
      <c r="JBS8" s="71"/>
      <c r="JBT8" s="71"/>
      <c r="JBU8" s="35"/>
      <c r="JBV8" s="14"/>
      <c r="JBW8" s="71"/>
      <c r="JBX8" s="71"/>
      <c r="JBY8" s="71"/>
      <c r="JBZ8" s="71"/>
      <c r="JCA8" s="71"/>
      <c r="JCB8" s="71"/>
      <c r="JCC8" s="71"/>
      <c r="JCD8" s="71"/>
      <c r="JCE8" s="71"/>
      <c r="JCF8" s="71"/>
      <c r="JCG8" s="71"/>
      <c r="JCH8" s="35"/>
      <c r="JCI8" s="14"/>
      <c r="JCJ8" s="71"/>
      <c r="JCK8" s="71"/>
      <c r="JCL8" s="71"/>
      <c r="JCM8" s="71"/>
      <c r="JCN8" s="71"/>
      <c r="JCO8" s="71"/>
      <c r="JCP8" s="71"/>
      <c r="JCQ8" s="71"/>
      <c r="JCR8" s="71"/>
      <c r="JCS8" s="71"/>
      <c r="JCT8" s="71"/>
      <c r="JCU8" s="35"/>
      <c r="JCV8" s="14"/>
      <c r="JCW8" s="71"/>
      <c r="JCX8" s="71"/>
      <c r="JCY8" s="71"/>
      <c r="JCZ8" s="71"/>
      <c r="JDA8" s="71"/>
      <c r="JDB8" s="71"/>
      <c r="JDC8" s="71"/>
      <c r="JDD8" s="71"/>
      <c r="JDE8" s="71"/>
      <c r="JDF8" s="71"/>
      <c r="JDG8" s="71"/>
      <c r="JDH8" s="35"/>
      <c r="JDI8" s="14"/>
      <c r="JDJ8" s="71"/>
      <c r="JDK8" s="71"/>
      <c r="JDL8" s="71"/>
      <c r="JDM8" s="71"/>
      <c r="JDN8" s="71"/>
      <c r="JDO8" s="71"/>
      <c r="JDP8" s="71"/>
      <c r="JDQ8" s="71"/>
      <c r="JDR8" s="71"/>
      <c r="JDS8" s="71"/>
      <c r="JDT8" s="71"/>
      <c r="JDU8" s="35"/>
      <c r="JDV8" s="14"/>
      <c r="JDW8" s="71"/>
      <c r="JDX8" s="71"/>
      <c r="JDY8" s="71"/>
      <c r="JDZ8" s="71"/>
      <c r="JEA8" s="71"/>
      <c r="JEB8" s="71"/>
      <c r="JEC8" s="71"/>
      <c r="JED8" s="71"/>
      <c r="JEE8" s="71"/>
      <c r="JEF8" s="71"/>
      <c r="JEG8" s="71"/>
      <c r="JEH8" s="35"/>
      <c r="JEI8" s="14"/>
      <c r="JEJ8" s="71"/>
      <c r="JEK8" s="71"/>
      <c r="JEL8" s="71"/>
      <c r="JEM8" s="71"/>
      <c r="JEN8" s="71"/>
      <c r="JEO8" s="71"/>
      <c r="JEP8" s="71"/>
      <c r="JEQ8" s="71"/>
      <c r="JER8" s="71"/>
      <c r="JES8" s="71"/>
      <c r="JET8" s="71"/>
      <c r="JEU8" s="35"/>
      <c r="JEV8" s="14"/>
      <c r="JEW8" s="71"/>
      <c r="JEX8" s="71"/>
      <c r="JEY8" s="71"/>
      <c r="JEZ8" s="71"/>
      <c r="JFA8" s="71"/>
      <c r="JFB8" s="71"/>
      <c r="JFC8" s="71"/>
      <c r="JFD8" s="71"/>
      <c r="JFE8" s="71"/>
      <c r="JFF8" s="71"/>
      <c r="JFG8" s="71"/>
      <c r="JFH8" s="35"/>
      <c r="JFI8" s="14"/>
      <c r="JFJ8" s="71"/>
      <c r="JFK8" s="71"/>
      <c r="JFL8" s="71"/>
      <c r="JFM8" s="71"/>
      <c r="JFN8" s="71"/>
      <c r="JFO8" s="71"/>
      <c r="JFP8" s="71"/>
      <c r="JFQ8" s="71"/>
      <c r="JFR8" s="71"/>
      <c r="JFS8" s="71"/>
      <c r="JFT8" s="71"/>
      <c r="JFU8" s="35"/>
      <c r="JFV8" s="14"/>
      <c r="JFW8" s="71"/>
      <c r="JFX8" s="71"/>
      <c r="JFY8" s="71"/>
      <c r="JFZ8" s="71"/>
      <c r="JGA8" s="71"/>
      <c r="JGB8" s="71"/>
      <c r="JGC8" s="71"/>
      <c r="JGD8" s="71"/>
      <c r="JGE8" s="71"/>
      <c r="JGF8" s="71"/>
      <c r="JGG8" s="71"/>
      <c r="JGH8" s="35"/>
      <c r="JGI8" s="14"/>
      <c r="JGJ8" s="71"/>
      <c r="JGK8" s="71"/>
      <c r="JGL8" s="71"/>
      <c r="JGM8" s="71"/>
      <c r="JGN8" s="71"/>
      <c r="JGO8" s="71"/>
      <c r="JGP8" s="71"/>
      <c r="JGQ8" s="71"/>
      <c r="JGR8" s="71"/>
      <c r="JGS8" s="71"/>
      <c r="JGT8" s="71"/>
      <c r="JGU8" s="35"/>
      <c r="JGV8" s="14"/>
      <c r="JGW8" s="71"/>
      <c r="JGX8" s="71"/>
      <c r="JGY8" s="71"/>
      <c r="JGZ8" s="71"/>
      <c r="JHA8" s="71"/>
      <c r="JHB8" s="71"/>
      <c r="JHC8" s="71"/>
      <c r="JHD8" s="71"/>
      <c r="JHE8" s="71"/>
      <c r="JHF8" s="71"/>
      <c r="JHG8" s="71"/>
      <c r="JHH8" s="35"/>
      <c r="JHI8" s="14"/>
      <c r="JHJ8" s="71"/>
      <c r="JHK8" s="71"/>
      <c r="JHL8" s="71"/>
      <c r="JHM8" s="71"/>
      <c r="JHN8" s="71"/>
      <c r="JHO8" s="71"/>
      <c r="JHP8" s="71"/>
      <c r="JHQ8" s="71"/>
      <c r="JHR8" s="71"/>
      <c r="JHS8" s="71"/>
      <c r="JHT8" s="71"/>
      <c r="JHU8" s="35"/>
      <c r="JHV8" s="14"/>
      <c r="JHW8" s="71"/>
      <c r="JHX8" s="71"/>
      <c r="JHY8" s="71"/>
      <c r="JHZ8" s="71"/>
      <c r="JIA8" s="71"/>
      <c r="JIB8" s="71"/>
      <c r="JIC8" s="71"/>
      <c r="JID8" s="71"/>
      <c r="JIE8" s="71"/>
      <c r="JIF8" s="71"/>
      <c r="JIG8" s="71"/>
      <c r="JIH8" s="35"/>
      <c r="JII8" s="14"/>
      <c r="JIJ8" s="71"/>
      <c r="JIK8" s="71"/>
      <c r="JIL8" s="71"/>
      <c r="JIM8" s="71"/>
      <c r="JIN8" s="71"/>
      <c r="JIO8" s="71"/>
      <c r="JIP8" s="71"/>
      <c r="JIQ8" s="71"/>
      <c r="JIR8" s="71"/>
      <c r="JIS8" s="71"/>
      <c r="JIT8" s="71"/>
      <c r="JIU8" s="35"/>
      <c r="JIV8" s="14"/>
      <c r="JIW8" s="71"/>
      <c r="JIX8" s="71"/>
      <c r="JIY8" s="71"/>
      <c r="JIZ8" s="71"/>
      <c r="JJA8" s="71"/>
      <c r="JJB8" s="71"/>
      <c r="JJC8" s="71"/>
      <c r="JJD8" s="71"/>
      <c r="JJE8" s="71"/>
      <c r="JJF8" s="71"/>
      <c r="JJG8" s="71"/>
      <c r="JJH8" s="35"/>
      <c r="JJI8" s="14"/>
      <c r="JJJ8" s="71"/>
      <c r="JJK8" s="71"/>
      <c r="JJL8" s="71"/>
      <c r="JJM8" s="71"/>
      <c r="JJN8" s="71"/>
      <c r="JJO8" s="71"/>
      <c r="JJP8" s="71"/>
      <c r="JJQ8" s="71"/>
      <c r="JJR8" s="71"/>
      <c r="JJS8" s="71"/>
      <c r="JJT8" s="71"/>
      <c r="JJU8" s="35"/>
      <c r="JJV8" s="14"/>
      <c r="JJW8" s="71"/>
      <c r="JJX8" s="71"/>
      <c r="JJY8" s="71"/>
      <c r="JJZ8" s="71"/>
      <c r="JKA8" s="71"/>
      <c r="JKB8" s="71"/>
      <c r="JKC8" s="71"/>
      <c r="JKD8" s="71"/>
      <c r="JKE8" s="71"/>
      <c r="JKF8" s="71"/>
      <c r="JKG8" s="71"/>
      <c r="JKH8" s="35"/>
      <c r="JKI8" s="14"/>
      <c r="JKJ8" s="71"/>
      <c r="JKK8" s="71"/>
      <c r="JKL8" s="71"/>
      <c r="JKM8" s="71"/>
      <c r="JKN8" s="71"/>
      <c r="JKO8" s="71"/>
      <c r="JKP8" s="71"/>
      <c r="JKQ8" s="71"/>
      <c r="JKR8" s="71"/>
      <c r="JKS8" s="71"/>
      <c r="JKT8" s="71"/>
      <c r="JKU8" s="35"/>
      <c r="JKV8" s="14"/>
      <c r="JKW8" s="71"/>
      <c r="JKX8" s="71"/>
      <c r="JKY8" s="71"/>
      <c r="JKZ8" s="71"/>
      <c r="JLA8" s="71"/>
      <c r="JLB8" s="71"/>
      <c r="JLC8" s="71"/>
      <c r="JLD8" s="71"/>
      <c r="JLE8" s="71"/>
      <c r="JLF8" s="71"/>
      <c r="JLG8" s="71"/>
      <c r="JLH8" s="35"/>
      <c r="JLI8" s="14"/>
      <c r="JLJ8" s="71"/>
      <c r="JLK8" s="71"/>
      <c r="JLL8" s="71"/>
      <c r="JLM8" s="71"/>
      <c r="JLN8" s="71"/>
      <c r="JLO8" s="71"/>
      <c r="JLP8" s="71"/>
      <c r="JLQ8" s="71"/>
      <c r="JLR8" s="71"/>
      <c r="JLS8" s="71"/>
      <c r="JLT8" s="71"/>
      <c r="JLU8" s="35"/>
      <c r="JLV8" s="14"/>
      <c r="JLW8" s="71"/>
      <c r="JLX8" s="71"/>
      <c r="JLY8" s="71"/>
      <c r="JLZ8" s="71"/>
      <c r="JMA8" s="71"/>
      <c r="JMB8" s="71"/>
      <c r="JMC8" s="71"/>
      <c r="JMD8" s="71"/>
      <c r="JME8" s="71"/>
      <c r="JMF8" s="71"/>
      <c r="JMG8" s="71"/>
      <c r="JMH8" s="35"/>
      <c r="JMI8" s="14"/>
      <c r="JMJ8" s="71"/>
      <c r="JMK8" s="71"/>
      <c r="JML8" s="71"/>
      <c r="JMM8" s="71"/>
      <c r="JMN8" s="71"/>
      <c r="JMO8" s="71"/>
      <c r="JMP8" s="71"/>
      <c r="JMQ8" s="71"/>
      <c r="JMR8" s="71"/>
      <c r="JMS8" s="71"/>
      <c r="JMT8" s="71"/>
      <c r="JMU8" s="35"/>
      <c r="JMV8" s="14"/>
      <c r="JMW8" s="71"/>
      <c r="JMX8" s="71"/>
      <c r="JMY8" s="71"/>
      <c r="JMZ8" s="71"/>
      <c r="JNA8" s="71"/>
      <c r="JNB8" s="71"/>
      <c r="JNC8" s="71"/>
      <c r="JND8" s="71"/>
      <c r="JNE8" s="71"/>
      <c r="JNF8" s="71"/>
      <c r="JNG8" s="71"/>
      <c r="JNH8" s="35"/>
      <c r="JNI8" s="14"/>
      <c r="JNJ8" s="71"/>
      <c r="JNK8" s="71"/>
      <c r="JNL8" s="71"/>
      <c r="JNM8" s="71"/>
      <c r="JNN8" s="71"/>
      <c r="JNO8" s="71"/>
      <c r="JNP8" s="71"/>
      <c r="JNQ8" s="71"/>
      <c r="JNR8" s="71"/>
      <c r="JNS8" s="71"/>
      <c r="JNT8" s="71"/>
      <c r="JNU8" s="35"/>
      <c r="JNV8" s="14"/>
      <c r="JNW8" s="71"/>
      <c r="JNX8" s="71"/>
      <c r="JNY8" s="71"/>
      <c r="JNZ8" s="71"/>
      <c r="JOA8" s="71"/>
      <c r="JOB8" s="71"/>
      <c r="JOC8" s="71"/>
      <c r="JOD8" s="71"/>
      <c r="JOE8" s="71"/>
      <c r="JOF8" s="71"/>
      <c r="JOG8" s="71"/>
      <c r="JOH8" s="35"/>
      <c r="JOI8" s="14"/>
      <c r="JOJ8" s="71"/>
      <c r="JOK8" s="71"/>
      <c r="JOL8" s="71"/>
      <c r="JOM8" s="71"/>
      <c r="JON8" s="71"/>
      <c r="JOO8" s="71"/>
      <c r="JOP8" s="71"/>
      <c r="JOQ8" s="71"/>
      <c r="JOR8" s="71"/>
      <c r="JOS8" s="71"/>
      <c r="JOT8" s="71"/>
      <c r="JOU8" s="35"/>
      <c r="JOV8" s="14"/>
      <c r="JOW8" s="71"/>
      <c r="JOX8" s="71"/>
      <c r="JOY8" s="71"/>
      <c r="JOZ8" s="71"/>
      <c r="JPA8" s="71"/>
      <c r="JPB8" s="71"/>
      <c r="JPC8" s="71"/>
      <c r="JPD8" s="71"/>
      <c r="JPE8" s="71"/>
      <c r="JPF8" s="71"/>
      <c r="JPG8" s="71"/>
      <c r="JPH8" s="35"/>
      <c r="JPI8" s="14"/>
      <c r="JPJ8" s="71"/>
      <c r="JPK8" s="71"/>
      <c r="JPL8" s="71"/>
      <c r="JPM8" s="71"/>
      <c r="JPN8" s="71"/>
      <c r="JPO8" s="71"/>
      <c r="JPP8" s="71"/>
      <c r="JPQ8" s="71"/>
      <c r="JPR8" s="71"/>
      <c r="JPS8" s="71"/>
      <c r="JPT8" s="71"/>
      <c r="JPU8" s="35"/>
      <c r="JPV8" s="14"/>
      <c r="JPW8" s="71"/>
      <c r="JPX8" s="71"/>
      <c r="JPY8" s="71"/>
      <c r="JPZ8" s="71"/>
      <c r="JQA8" s="71"/>
      <c r="JQB8" s="71"/>
      <c r="JQC8" s="71"/>
      <c r="JQD8" s="71"/>
      <c r="JQE8" s="71"/>
      <c r="JQF8" s="71"/>
      <c r="JQG8" s="71"/>
      <c r="JQH8" s="35"/>
      <c r="JQI8" s="14"/>
      <c r="JQJ8" s="71"/>
      <c r="JQK8" s="71"/>
      <c r="JQL8" s="71"/>
      <c r="JQM8" s="71"/>
      <c r="JQN8" s="71"/>
      <c r="JQO8" s="71"/>
      <c r="JQP8" s="71"/>
      <c r="JQQ8" s="71"/>
      <c r="JQR8" s="71"/>
      <c r="JQS8" s="71"/>
      <c r="JQT8" s="71"/>
      <c r="JQU8" s="35"/>
      <c r="JQV8" s="14"/>
      <c r="JQW8" s="71"/>
      <c r="JQX8" s="71"/>
      <c r="JQY8" s="71"/>
      <c r="JQZ8" s="71"/>
      <c r="JRA8" s="71"/>
      <c r="JRB8" s="71"/>
      <c r="JRC8" s="71"/>
      <c r="JRD8" s="71"/>
      <c r="JRE8" s="71"/>
      <c r="JRF8" s="71"/>
      <c r="JRG8" s="71"/>
      <c r="JRH8" s="35"/>
      <c r="JRI8" s="14"/>
      <c r="JRJ8" s="71"/>
      <c r="JRK8" s="71"/>
      <c r="JRL8" s="71"/>
      <c r="JRM8" s="71"/>
      <c r="JRN8" s="71"/>
      <c r="JRO8" s="71"/>
      <c r="JRP8" s="71"/>
      <c r="JRQ8" s="71"/>
      <c r="JRR8" s="71"/>
      <c r="JRS8" s="71"/>
      <c r="JRT8" s="71"/>
      <c r="JRU8" s="35"/>
      <c r="JRV8" s="14"/>
      <c r="JRW8" s="71"/>
      <c r="JRX8" s="71"/>
      <c r="JRY8" s="71"/>
      <c r="JRZ8" s="71"/>
      <c r="JSA8" s="71"/>
      <c r="JSB8" s="71"/>
      <c r="JSC8" s="71"/>
      <c r="JSD8" s="71"/>
      <c r="JSE8" s="71"/>
      <c r="JSF8" s="71"/>
      <c r="JSG8" s="71"/>
      <c r="JSH8" s="35"/>
      <c r="JSI8" s="14"/>
      <c r="JSJ8" s="71"/>
      <c r="JSK8" s="71"/>
      <c r="JSL8" s="71"/>
      <c r="JSM8" s="71"/>
      <c r="JSN8" s="71"/>
      <c r="JSO8" s="71"/>
      <c r="JSP8" s="71"/>
      <c r="JSQ8" s="71"/>
      <c r="JSR8" s="71"/>
      <c r="JSS8" s="71"/>
      <c r="JST8" s="71"/>
      <c r="JSU8" s="35"/>
      <c r="JSV8" s="14"/>
      <c r="JSW8" s="71"/>
      <c r="JSX8" s="71"/>
      <c r="JSY8" s="71"/>
      <c r="JSZ8" s="71"/>
      <c r="JTA8" s="71"/>
      <c r="JTB8" s="71"/>
      <c r="JTC8" s="71"/>
      <c r="JTD8" s="71"/>
      <c r="JTE8" s="71"/>
      <c r="JTF8" s="71"/>
      <c r="JTG8" s="71"/>
      <c r="JTH8" s="35"/>
      <c r="JTI8" s="14"/>
      <c r="JTJ8" s="71"/>
      <c r="JTK8" s="71"/>
      <c r="JTL8" s="71"/>
      <c r="JTM8" s="71"/>
      <c r="JTN8" s="71"/>
      <c r="JTO8" s="71"/>
      <c r="JTP8" s="71"/>
      <c r="JTQ8" s="71"/>
      <c r="JTR8" s="71"/>
      <c r="JTS8" s="71"/>
      <c r="JTT8" s="71"/>
      <c r="JTU8" s="35"/>
      <c r="JTV8" s="14"/>
      <c r="JTW8" s="71"/>
      <c r="JTX8" s="71"/>
      <c r="JTY8" s="71"/>
      <c r="JTZ8" s="71"/>
      <c r="JUA8" s="71"/>
      <c r="JUB8" s="71"/>
      <c r="JUC8" s="71"/>
      <c r="JUD8" s="71"/>
      <c r="JUE8" s="71"/>
      <c r="JUF8" s="71"/>
      <c r="JUG8" s="71"/>
      <c r="JUH8" s="35"/>
      <c r="JUI8" s="14"/>
      <c r="JUJ8" s="71"/>
      <c r="JUK8" s="71"/>
      <c r="JUL8" s="71"/>
      <c r="JUM8" s="71"/>
      <c r="JUN8" s="71"/>
      <c r="JUO8" s="71"/>
      <c r="JUP8" s="71"/>
      <c r="JUQ8" s="71"/>
      <c r="JUR8" s="71"/>
      <c r="JUS8" s="71"/>
      <c r="JUT8" s="71"/>
      <c r="JUU8" s="35"/>
      <c r="JUV8" s="14"/>
      <c r="JUW8" s="71"/>
      <c r="JUX8" s="71"/>
      <c r="JUY8" s="71"/>
      <c r="JUZ8" s="71"/>
      <c r="JVA8" s="71"/>
      <c r="JVB8" s="71"/>
      <c r="JVC8" s="71"/>
      <c r="JVD8" s="71"/>
      <c r="JVE8" s="71"/>
      <c r="JVF8" s="71"/>
      <c r="JVG8" s="71"/>
      <c r="JVH8" s="35"/>
      <c r="JVI8" s="14"/>
      <c r="JVJ8" s="71"/>
      <c r="JVK8" s="71"/>
      <c r="JVL8" s="71"/>
      <c r="JVM8" s="71"/>
      <c r="JVN8" s="71"/>
      <c r="JVO8" s="71"/>
      <c r="JVP8" s="71"/>
      <c r="JVQ8" s="71"/>
      <c r="JVR8" s="71"/>
      <c r="JVS8" s="71"/>
      <c r="JVT8" s="71"/>
      <c r="JVU8" s="35"/>
      <c r="JVV8" s="14"/>
      <c r="JVW8" s="71"/>
      <c r="JVX8" s="71"/>
      <c r="JVY8" s="71"/>
      <c r="JVZ8" s="71"/>
      <c r="JWA8" s="71"/>
      <c r="JWB8" s="71"/>
      <c r="JWC8" s="71"/>
      <c r="JWD8" s="71"/>
      <c r="JWE8" s="71"/>
      <c r="JWF8" s="71"/>
      <c r="JWG8" s="71"/>
      <c r="JWH8" s="35"/>
      <c r="JWI8" s="14"/>
      <c r="JWJ8" s="71"/>
      <c r="JWK8" s="71"/>
      <c r="JWL8" s="71"/>
      <c r="JWM8" s="71"/>
      <c r="JWN8" s="71"/>
      <c r="JWO8" s="71"/>
      <c r="JWP8" s="71"/>
      <c r="JWQ8" s="71"/>
      <c r="JWR8" s="71"/>
      <c r="JWS8" s="71"/>
      <c r="JWT8" s="71"/>
      <c r="JWU8" s="35"/>
      <c r="JWV8" s="14"/>
      <c r="JWW8" s="71"/>
      <c r="JWX8" s="71"/>
      <c r="JWY8" s="71"/>
      <c r="JWZ8" s="71"/>
      <c r="JXA8" s="71"/>
      <c r="JXB8" s="71"/>
      <c r="JXC8" s="71"/>
      <c r="JXD8" s="71"/>
      <c r="JXE8" s="71"/>
      <c r="JXF8" s="71"/>
      <c r="JXG8" s="71"/>
      <c r="JXH8" s="35"/>
      <c r="JXI8" s="14"/>
      <c r="JXJ8" s="71"/>
      <c r="JXK8" s="71"/>
      <c r="JXL8" s="71"/>
      <c r="JXM8" s="71"/>
      <c r="JXN8" s="71"/>
      <c r="JXO8" s="71"/>
      <c r="JXP8" s="71"/>
      <c r="JXQ8" s="71"/>
      <c r="JXR8" s="71"/>
      <c r="JXS8" s="71"/>
      <c r="JXT8" s="71"/>
      <c r="JXU8" s="35"/>
      <c r="JXV8" s="14"/>
      <c r="JXW8" s="71"/>
      <c r="JXX8" s="71"/>
      <c r="JXY8" s="71"/>
      <c r="JXZ8" s="71"/>
      <c r="JYA8" s="71"/>
      <c r="JYB8" s="71"/>
      <c r="JYC8" s="71"/>
      <c r="JYD8" s="71"/>
      <c r="JYE8" s="71"/>
      <c r="JYF8" s="71"/>
      <c r="JYG8" s="71"/>
      <c r="JYH8" s="35"/>
      <c r="JYI8" s="14"/>
      <c r="JYJ8" s="71"/>
      <c r="JYK8" s="71"/>
      <c r="JYL8" s="71"/>
      <c r="JYM8" s="71"/>
      <c r="JYN8" s="71"/>
      <c r="JYO8" s="71"/>
      <c r="JYP8" s="71"/>
      <c r="JYQ8" s="71"/>
      <c r="JYR8" s="71"/>
      <c r="JYS8" s="71"/>
      <c r="JYT8" s="71"/>
      <c r="JYU8" s="35"/>
      <c r="JYV8" s="14"/>
      <c r="JYW8" s="71"/>
      <c r="JYX8" s="71"/>
      <c r="JYY8" s="71"/>
      <c r="JYZ8" s="71"/>
      <c r="JZA8" s="71"/>
      <c r="JZB8" s="71"/>
      <c r="JZC8" s="71"/>
      <c r="JZD8" s="71"/>
      <c r="JZE8" s="71"/>
      <c r="JZF8" s="71"/>
      <c r="JZG8" s="71"/>
      <c r="JZH8" s="35"/>
      <c r="JZI8" s="14"/>
      <c r="JZJ8" s="71"/>
      <c r="JZK8" s="71"/>
      <c r="JZL8" s="71"/>
      <c r="JZM8" s="71"/>
      <c r="JZN8" s="71"/>
      <c r="JZO8" s="71"/>
      <c r="JZP8" s="71"/>
      <c r="JZQ8" s="71"/>
      <c r="JZR8" s="71"/>
      <c r="JZS8" s="71"/>
      <c r="JZT8" s="71"/>
      <c r="JZU8" s="35"/>
      <c r="JZV8" s="14"/>
      <c r="JZW8" s="71"/>
      <c r="JZX8" s="71"/>
      <c r="JZY8" s="71"/>
      <c r="JZZ8" s="71"/>
      <c r="KAA8" s="71"/>
      <c r="KAB8" s="71"/>
      <c r="KAC8" s="71"/>
      <c r="KAD8" s="71"/>
      <c r="KAE8" s="71"/>
      <c r="KAF8" s="71"/>
      <c r="KAG8" s="71"/>
      <c r="KAH8" s="35"/>
      <c r="KAI8" s="14"/>
      <c r="KAJ8" s="71"/>
      <c r="KAK8" s="71"/>
      <c r="KAL8" s="71"/>
      <c r="KAM8" s="71"/>
      <c r="KAN8" s="71"/>
      <c r="KAO8" s="71"/>
      <c r="KAP8" s="71"/>
      <c r="KAQ8" s="71"/>
      <c r="KAR8" s="71"/>
      <c r="KAS8" s="71"/>
      <c r="KAT8" s="71"/>
      <c r="KAU8" s="35"/>
      <c r="KAV8" s="14"/>
      <c r="KAW8" s="71"/>
      <c r="KAX8" s="71"/>
      <c r="KAY8" s="71"/>
      <c r="KAZ8" s="71"/>
      <c r="KBA8" s="71"/>
      <c r="KBB8" s="71"/>
      <c r="KBC8" s="71"/>
      <c r="KBD8" s="71"/>
      <c r="KBE8" s="71"/>
      <c r="KBF8" s="71"/>
      <c r="KBG8" s="71"/>
      <c r="KBH8" s="35"/>
      <c r="KBI8" s="14"/>
      <c r="KBJ8" s="71"/>
      <c r="KBK8" s="71"/>
      <c r="KBL8" s="71"/>
      <c r="KBM8" s="71"/>
      <c r="KBN8" s="71"/>
      <c r="KBO8" s="71"/>
      <c r="KBP8" s="71"/>
      <c r="KBQ8" s="71"/>
      <c r="KBR8" s="71"/>
      <c r="KBS8" s="71"/>
      <c r="KBT8" s="71"/>
      <c r="KBU8" s="35"/>
      <c r="KBV8" s="14"/>
      <c r="KBW8" s="71"/>
      <c r="KBX8" s="71"/>
      <c r="KBY8" s="71"/>
      <c r="KBZ8" s="71"/>
      <c r="KCA8" s="71"/>
      <c r="KCB8" s="71"/>
      <c r="KCC8" s="71"/>
      <c r="KCD8" s="71"/>
      <c r="KCE8" s="71"/>
      <c r="KCF8" s="71"/>
      <c r="KCG8" s="71"/>
      <c r="KCH8" s="35"/>
      <c r="KCI8" s="14"/>
      <c r="KCJ8" s="71"/>
      <c r="KCK8" s="71"/>
      <c r="KCL8" s="71"/>
      <c r="KCM8" s="71"/>
      <c r="KCN8" s="71"/>
      <c r="KCO8" s="71"/>
      <c r="KCP8" s="71"/>
      <c r="KCQ8" s="71"/>
      <c r="KCR8" s="71"/>
      <c r="KCS8" s="71"/>
      <c r="KCT8" s="71"/>
      <c r="KCU8" s="35"/>
      <c r="KCV8" s="14"/>
      <c r="KCW8" s="71"/>
      <c r="KCX8" s="71"/>
      <c r="KCY8" s="71"/>
      <c r="KCZ8" s="71"/>
      <c r="KDA8" s="71"/>
      <c r="KDB8" s="71"/>
      <c r="KDC8" s="71"/>
      <c r="KDD8" s="71"/>
      <c r="KDE8" s="71"/>
      <c r="KDF8" s="71"/>
      <c r="KDG8" s="71"/>
      <c r="KDH8" s="35"/>
      <c r="KDI8" s="14"/>
      <c r="KDJ8" s="71"/>
      <c r="KDK8" s="71"/>
      <c r="KDL8" s="71"/>
      <c r="KDM8" s="71"/>
      <c r="KDN8" s="71"/>
      <c r="KDO8" s="71"/>
      <c r="KDP8" s="71"/>
      <c r="KDQ8" s="71"/>
      <c r="KDR8" s="71"/>
      <c r="KDS8" s="71"/>
      <c r="KDT8" s="71"/>
      <c r="KDU8" s="35"/>
      <c r="KDV8" s="14"/>
      <c r="KDW8" s="71"/>
      <c r="KDX8" s="71"/>
      <c r="KDY8" s="71"/>
      <c r="KDZ8" s="71"/>
      <c r="KEA8" s="71"/>
      <c r="KEB8" s="71"/>
      <c r="KEC8" s="71"/>
      <c r="KED8" s="71"/>
      <c r="KEE8" s="71"/>
      <c r="KEF8" s="71"/>
      <c r="KEG8" s="71"/>
      <c r="KEH8" s="35"/>
      <c r="KEI8" s="14"/>
      <c r="KEJ8" s="71"/>
      <c r="KEK8" s="71"/>
      <c r="KEL8" s="71"/>
      <c r="KEM8" s="71"/>
      <c r="KEN8" s="71"/>
      <c r="KEO8" s="71"/>
      <c r="KEP8" s="71"/>
      <c r="KEQ8" s="71"/>
      <c r="KER8" s="71"/>
      <c r="KES8" s="71"/>
      <c r="KET8" s="71"/>
      <c r="KEU8" s="35"/>
      <c r="KEV8" s="14"/>
      <c r="KEW8" s="71"/>
      <c r="KEX8" s="71"/>
      <c r="KEY8" s="71"/>
      <c r="KEZ8" s="71"/>
      <c r="KFA8" s="71"/>
      <c r="KFB8" s="71"/>
      <c r="KFC8" s="71"/>
      <c r="KFD8" s="71"/>
      <c r="KFE8" s="71"/>
      <c r="KFF8" s="71"/>
      <c r="KFG8" s="71"/>
      <c r="KFH8" s="35"/>
      <c r="KFI8" s="14"/>
      <c r="KFJ8" s="71"/>
      <c r="KFK8" s="71"/>
      <c r="KFL8" s="71"/>
      <c r="KFM8" s="71"/>
      <c r="KFN8" s="71"/>
      <c r="KFO8" s="71"/>
      <c r="KFP8" s="71"/>
      <c r="KFQ8" s="71"/>
      <c r="KFR8" s="71"/>
      <c r="KFS8" s="71"/>
      <c r="KFT8" s="71"/>
      <c r="KFU8" s="35"/>
      <c r="KFV8" s="14"/>
      <c r="KFW8" s="71"/>
      <c r="KFX8" s="71"/>
      <c r="KFY8" s="71"/>
      <c r="KFZ8" s="71"/>
      <c r="KGA8" s="71"/>
      <c r="KGB8" s="71"/>
      <c r="KGC8" s="71"/>
      <c r="KGD8" s="71"/>
      <c r="KGE8" s="71"/>
      <c r="KGF8" s="71"/>
      <c r="KGG8" s="71"/>
      <c r="KGH8" s="35"/>
      <c r="KGI8" s="14"/>
      <c r="KGJ8" s="71"/>
      <c r="KGK8" s="71"/>
      <c r="KGL8" s="71"/>
      <c r="KGM8" s="71"/>
      <c r="KGN8" s="71"/>
      <c r="KGO8" s="71"/>
      <c r="KGP8" s="71"/>
      <c r="KGQ8" s="71"/>
      <c r="KGR8" s="71"/>
      <c r="KGS8" s="71"/>
      <c r="KGT8" s="71"/>
      <c r="KGU8" s="35"/>
      <c r="KGV8" s="14"/>
      <c r="KGW8" s="71"/>
      <c r="KGX8" s="71"/>
      <c r="KGY8" s="71"/>
      <c r="KGZ8" s="71"/>
      <c r="KHA8" s="71"/>
      <c r="KHB8" s="71"/>
      <c r="KHC8" s="71"/>
      <c r="KHD8" s="71"/>
      <c r="KHE8" s="71"/>
      <c r="KHF8" s="71"/>
      <c r="KHG8" s="71"/>
      <c r="KHH8" s="35"/>
      <c r="KHI8" s="14"/>
      <c r="KHJ8" s="71"/>
      <c r="KHK8" s="71"/>
      <c r="KHL8" s="71"/>
      <c r="KHM8" s="71"/>
      <c r="KHN8" s="71"/>
      <c r="KHO8" s="71"/>
      <c r="KHP8" s="71"/>
      <c r="KHQ8" s="71"/>
      <c r="KHR8" s="71"/>
      <c r="KHS8" s="71"/>
      <c r="KHT8" s="71"/>
      <c r="KHU8" s="35"/>
      <c r="KHV8" s="14"/>
      <c r="KHW8" s="71"/>
      <c r="KHX8" s="71"/>
      <c r="KHY8" s="71"/>
      <c r="KHZ8" s="71"/>
      <c r="KIA8" s="71"/>
      <c r="KIB8" s="71"/>
      <c r="KIC8" s="71"/>
      <c r="KID8" s="71"/>
      <c r="KIE8" s="71"/>
      <c r="KIF8" s="71"/>
      <c r="KIG8" s="71"/>
      <c r="KIH8" s="35"/>
      <c r="KII8" s="14"/>
      <c r="KIJ8" s="71"/>
      <c r="KIK8" s="71"/>
      <c r="KIL8" s="71"/>
      <c r="KIM8" s="71"/>
      <c r="KIN8" s="71"/>
      <c r="KIO8" s="71"/>
      <c r="KIP8" s="71"/>
      <c r="KIQ8" s="71"/>
      <c r="KIR8" s="71"/>
      <c r="KIS8" s="71"/>
      <c r="KIT8" s="71"/>
      <c r="KIU8" s="35"/>
      <c r="KIV8" s="14"/>
      <c r="KIW8" s="71"/>
      <c r="KIX8" s="71"/>
      <c r="KIY8" s="71"/>
      <c r="KIZ8" s="71"/>
      <c r="KJA8" s="71"/>
      <c r="KJB8" s="71"/>
      <c r="KJC8" s="71"/>
      <c r="KJD8" s="71"/>
      <c r="KJE8" s="71"/>
      <c r="KJF8" s="71"/>
      <c r="KJG8" s="71"/>
      <c r="KJH8" s="35"/>
      <c r="KJI8" s="14"/>
      <c r="KJJ8" s="71"/>
      <c r="KJK8" s="71"/>
      <c r="KJL8" s="71"/>
      <c r="KJM8" s="71"/>
      <c r="KJN8" s="71"/>
      <c r="KJO8" s="71"/>
      <c r="KJP8" s="71"/>
      <c r="KJQ8" s="71"/>
      <c r="KJR8" s="71"/>
      <c r="KJS8" s="71"/>
      <c r="KJT8" s="71"/>
      <c r="KJU8" s="35"/>
      <c r="KJV8" s="14"/>
      <c r="KJW8" s="71"/>
      <c r="KJX8" s="71"/>
      <c r="KJY8" s="71"/>
      <c r="KJZ8" s="71"/>
      <c r="KKA8" s="71"/>
      <c r="KKB8" s="71"/>
      <c r="KKC8" s="71"/>
      <c r="KKD8" s="71"/>
      <c r="KKE8" s="71"/>
      <c r="KKF8" s="71"/>
      <c r="KKG8" s="71"/>
      <c r="KKH8" s="35"/>
      <c r="KKI8" s="14"/>
      <c r="KKJ8" s="71"/>
      <c r="KKK8" s="71"/>
      <c r="KKL8" s="71"/>
      <c r="KKM8" s="71"/>
      <c r="KKN8" s="71"/>
      <c r="KKO8" s="71"/>
      <c r="KKP8" s="71"/>
      <c r="KKQ8" s="71"/>
      <c r="KKR8" s="71"/>
      <c r="KKS8" s="71"/>
      <c r="KKT8" s="71"/>
      <c r="KKU8" s="35"/>
      <c r="KKV8" s="14"/>
      <c r="KKW8" s="71"/>
      <c r="KKX8" s="71"/>
      <c r="KKY8" s="71"/>
      <c r="KKZ8" s="71"/>
      <c r="KLA8" s="71"/>
      <c r="KLB8" s="71"/>
      <c r="KLC8" s="71"/>
      <c r="KLD8" s="71"/>
      <c r="KLE8" s="71"/>
      <c r="KLF8" s="71"/>
      <c r="KLG8" s="71"/>
      <c r="KLH8" s="35"/>
      <c r="KLI8" s="14"/>
      <c r="KLJ8" s="71"/>
      <c r="KLK8" s="71"/>
      <c r="KLL8" s="71"/>
      <c r="KLM8" s="71"/>
      <c r="KLN8" s="71"/>
      <c r="KLO8" s="71"/>
      <c r="KLP8" s="71"/>
      <c r="KLQ8" s="71"/>
      <c r="KLR8" s="71"/>
      <c r="KLS8" s="71"/>
      <c r="KLT8" s="71"/>
      <c r="KLU8" s="35"/>
      <c r="KLV8" s="14"/>
      <c r="KLW8" s="71"/>
      <c r="KLX8" s="71"/>
      <c r="KLY8" s="71"/>
      <c r="KLZ8" s="71"/>
      <c r="KMA8" s="71"/>
      <c r="KMB8" s="71"/>
      <c r="KMC8" s="71"/>
      <c r="KMD8" s="71"/>
      <c r="KME8" s="71"/>
      <c r="KMF8" s="71"/>
      <c r="KMG8" s="71"/>
      <c r="KMH8" s="35"/>
      <c r="KMI8" s="14"/>
      <c r="KMJ8" s="71"/>
      <c r="KMK8" s="71"/>
      <c r="KML8" s="71"/>
      <c r="KMM8" s="71"/>
      <c r="KMN8" s="71"/>
      <c r="KMO8" s="71"/>
      <c r="KMP8" s="71"/>
      <c r="KMQ8" s="71"/>
      <c r="KMR8" s="71"/>
      <c r="KMS8" s="71"/>
      <c r="KMT8" s="71"/>
      <c r="KMU8" s="35"/>
      <c r="KMV8" s="14"/>
      <c r="KMW8" s="71"/>
      <c r="KMX8" s="71"/>
      <c r="KMY8" s="71"/>
      <c r="KMZ8" s="71"/>
      <c r="KNA8" s="71"/>
      <c r="KNB8" s="71"/>
      <c r="KNC8" s="71"/>
      <c r="KND8" s="71"/>
      <c r="KNE8" s="71"/>
      <c r="KNF8" s="71"/>
      <c r="KNG8" s="71"/>
      <c r="KNH8" s="35"/>
      <c r="KNI8" s="14"/>
      <c r="KNJ8" s="71"/>
      <c r="KNK8" s="71"/>
      <c r="KNL8" s="71"/>
      <c r="KNM8" s="71"/>
      <c r="KNN8" s="71"/>
      <c r="KNO8" s="71"/>
      <c r="KNP8" s="71"/>
      <c r="KNQ8" s="71"/>
      <c r="KNR8" s="71"/>
      <c r="KNS8" s="71"/>
      <c r="KNT8" s="71"/>
      <c r="KNU8" s="35"/>
      <c r="KNV8" s="14"/>
      <c r="KNW8" s="71"/>
      <c r="KNX8" s="71"/>
      <c r="KNY8" s="71"/>
      <c r="KNZ8" s="71"/>
      <c r="KOA8" s="71"/>
      <c r="KOB8" s="71"/>
      <c r="KOC8" s="71"/>
      <c r="KOD8" s="71"/>
      <c r="KOE8" s="71"/>
      <c r="KOF8" s="71"/>
      <c r="KOG8" s="71"/>
      <c r="KOH8" s="35"/>
      <c r="KOI8" s="14"/>
      <c r="KOJ8" s="71"/>
      <c r="KOK8" s="71"/>
      <c r="KOL8" s="71"/>
      <c r="KOM8" s="71"/>
      <c r="KON8" s="71"/>
      <c r="KOO8" s="71"/>
      <c r="KOP8" s="71"/>
      <c r="KOQ8" s="71"/>
      <c r="KOR8" s="71"/>
      <c r="KOS8" s="71"/>
      <c r="KOT8" s="71"/>
      <c r="KOU8" s="35"/>
      <c r="KOV8" s="14"/>
      <c r="KOW8" s="71"/>
      <c r="KOX8" s="71"/>
      <c r="KOY8" s="71"/>
      <c r="KOZ8" s="71"/>
      <c r="KPA8" s="71"/>
      <c r="KPB8" s="71"/>
      <c r="KPC8" s="71"/>
      <c r="KPD8" s="71"/>
      <c r="KPE8" s="71"/>
      <c r="KPF8" s="71"/>
      <c r="KPG8" s="71"/>
      <c r="KPH8" s="35"/>
      <c r="KPI8" s="14"/>
      <c r="KPJ8" s="71"/>
      <c r="KPK8" s="71"/>
      <c r="KPL8" s="71"/>
      <c r="KPM8" s="71"/>
      <c r="KPN8" s="71"/>
      <c r="KPO8" s="71"/>
      <c r="KPP8" s="71"/>
      <c r="KPQ8" s="71"/>
      <c r="KPR8" s="71"/>
      <c r="KPS8" s="71"/>
      <c r="KPT8" s="71"/>
      <c r="KPU8" s="35"/>
      <c r="KPV8" s="14"/>
      <c r="KPW8" s="71"/>
      <c r="KPX8" s="71"/>
      <c r="KPY8" s="71"/>
      <c r="KPZ8" s="71"/>
      <c r="KQA8" s="71"/>
      <c r="KQB8" s="71"/>
      <c r="KQC8" s="71"/>
      <c r="KQD8" s="71"/>
      <c r="KQE8" s="71"/>
      <c r="KQF8" s="71"/>
      <c r="KQG8" s="71"/>
      <c r="KQH8" s="35"/>
      <c r="KQI8" s="14"/>
      <c r="KQJ8" s="71"/>
      <c r="KQK8" s="71"/>
      <c r="KQL8" s="71"/>
      <c r="KQM8" s="71"/>
      <c r="KQN8" s="71"/>
      <c r="KQO8" s="71"/>
      <c r="KQP8" s="71"/>
      <c r="KQQ8" s="71"/>
      <c r="KQR8" s="71"/>
      <c r="KQS8" s="71"/>
      <c r="KQT8" s="71"/>
      <c r="KQU8" s="35"/>
      <c r="KQV8" s="14"/>
      <c r="KQW8" s="71"/>
      <c r="KQX8" s="71"/>
      <c r="KQY8" s="71"/>
      <c r="KQZ8" s="71"/>
      <c r="KRA8" s="71"/>
      <c r="KRB8" s="71"/>
      <c r="KRC8" s="71"/>
      <c r="KRD8" s="71"/>
      <c r="KRE8" s="71"/>
      <c r="KRF8" s="71"/>
      <c r="KRG8" s="71"/>
      <c r="KRH8" s="35"/>
      <c r="KRI8" s="14"/>
      <c r="KRJ8" s="71"/>
      <c r="KRK8" s="71"/>
      <c r="KRL8" s="71"/>
      <c r="KRM8" s="71"/>
      <c r="KRN8" s="71"/>
      <c r="KRO8" s="71"/>
      <c r="KRP8" s="71"/>
      <c r="KRQ8" s="71"/>
      <c r="KRR8" s="71"/>
      <c r="KRS8" s="71"/>
      <c r="KRT8" s="71"/>
      <c r="KRU8" s="35"/>
      <c r="KRV8" s="14"/>
      <c r="KRW8" s="71"/>
      <c r="KRX8" s="71"/>
      <c r="KRY8" s="71"/>
      <c r="KRZ8" s="71"/>
      <c r="KSA8" s="71"/>
      <c r="KSB8" s="71"/>
      <c r="KSC8" s="71"/>
      <c r="KSD8" s="71"/>
      <c r="KSE8" s="71"/>
      <c r="KSF8" s="71"/>
      <c r="KSG8" s="71"/>
      <c r="KSH8" s="35"/>
      <c r="KSI8" s="14"/>
      <c r="KSJ8" s="71"/>
      <c r="KSK8" s="71"/>
      <c r="KSL8" s="71"/>
      <c r="KSM8" s="71"/>
      <c r="KSN8" s="71"/>
      <c r="KSO8" s="71"/>
      <c r="KSP8" s="71"/>
      <c r="KSQ8" s="71"/>
      <c r="KSR8" s="71"/>
      <c r="KSS8" s="71"/>
      <c r="KST8" s="71"/>
      <c r="KSU8" s="35"/>
      <c r="KSV8" s="14"/>
      <c r="KSW8" s="71"/>
      <c r="KSX8" s="71"/>
      <c r="KSY8" s="71"/>
      <c r="KSZ8" s="71"/>
      <c r="KTA8" s="71"/>
      <c r="KTB8" s="71"/>
      <c r="KTC8" s="71"/>
      <c r="KTD8" s="71"/>
      <c r="KTE8" s="71"/>
      <c r="KTF8" s="71"/>
      <c r="KTG8" s="71"/>
      <c r="KTH8" s="35"/>
      <c r="KTI8" s="14"/>
      <c r="KTJ8" s="71"/>
      <c r="KTK8" s="71"/>
      <c r="KTL8" s="71"/>
      <c r="KTM8" s="71"/>
      <c r="KTN8" s="71"/>
      <c r="KTO8" s="71"/>
      <c r="KTP8" s="71"/>
      <c r="KTQ8" s="71"/>
      <c r="KTR8" s="71"/>
      <c r="KTS8" s="71"/>
      <c r="KTT8" s="71"/>
      <c r="KTU8" s="35"/>
      <c r="KTV8" s="14"/>
      <c r="KTW8" s="71"/>
      <c r="KTX8" s="71"/>
      <c r="KTY8" s="71"/>
      <c r="KTZ8" s="71"/>
      <c r="KUA8" s="71"/>
      <c r="KUB8" s="71"/>
      <c r="KUC8" s="71"/>
      <c r="KUD8" s="71"/>
      <c r="KUE8" s="71"/>
      <c r="KUF8" s="71"/>
      <c r="KUG8" s="71"/>
      <c r="KUH8" s="35"/>
      <c r="KUI8" s="14"/>
      <c r="KUJ8" s="71"/>
      <c r="KUK8" s="71"/>
      <c r="KUL8" s="71"/>
      <c r="KUM8" s="71"/>
      <c r="KUN8" s="71"/>
      <c r="KUO8" s="71"/>
      <c r="KUP8" s="71"/>
      <c r="KUQ8" s="71"/>
      <c r="KUR8" s="71"/>
      <c r="KUS8" s="71"/>
      <c r="KUT8" s="71"/>
      <c r="KUU8" s="35"/>
      <c r="KUV8" s="14"/>
      <c r="KUW8" s="71"/>
      <c r="KUX8" s="71"/>
      <c r="KUY8" s="71"/>
      <c r="KUZ8" s="71"/>
      <c r="KVA8" s="71"/>
      <c r="KVB8" s="71"/>
      <c r="KVC8" s="71"/>
      <c r="KVD8" s="71"/>
      <c r="KVE8" s="71"/>
      <c r="KVF8" s="71"/>
      <c r="KVG8" s="71"/>
      <c r="KVH8" s="35"/>
      <c r="KVI8" s="14"/>
      <c r="KVJ8" s="71"/>
      <c r="KVK8" s="71"/>
      <c r="KVL8" s="71"/>
      <c r="KVM8" s="71"/>
      <c r="KVN8" s="71"/>
      <c r="KVO8" s="71"/>
      <c r="KVP8" s="71"/>
      <c r="KVQ8" s="71"/>
      <c r="KVR8" s="71"/>
      <c r="KVS8" s="71"/>
      <c r="KVT8" s="71"/>
      <c r="KVU8" s="35"/>
      <c r="KVV8" s="14"/>
      <c r="KVW8" s="71"/>
      <c r="KVX8" s="71"/>
      <c r="KVY8" s="71"/>
      <c r="KVZ8" s="71"/>
      <c r="KWA8" s="71"/>
      <c r="KWB8" s="71"/>
      <c r="KWC8" s="71"/>
      <c r="KWD8" s="71"/>
      <c r="KWE8" s="71"/>
      <c r="KWF8" s="71"/>
      <c r="KWG8" s="71"/>
      <c r="KWH8" s="35"/>
      <c r="KWI8" s="14"/>
      <c r="KWJ8" s="71"/>
      <c r="KWK8" s="71"/>
      <c r="KWL8" s="71"/>
      <c r="KWM8" s="71"/>
      <c r="KWN8" s="71"/>
      <c r="KWO8" s="71"/>
      <c r="KWP8" s="71"/>
      <c r="KWQ8" s="71"/>
      <c r="KWR8" s="71"/>
      <c r="KWS8" s="71"/>
      <c r="KWT8" s="71"/>
      <c r="KWU8" s="35"/>
      <c r="KWV8" s="14"/>
      <c r="KWW8" s="71"/>
      <c r="KWX8" s="71"/>
      <c r="KWY8" s="71"/>
      <c r="KWZ8" s="71"/>
      <c r="KXA8" s="71"/>
      <c r="KXB8" s="71"/>
      <c r="KXC8" s="71"/>
      <c r="KXD8" s="71"/>
      <c r="KXE8" s="71"/>
      <c r="KXF8" s="71"/>
      <c r="KXG8" s="71"/>
      <c r="KXH8" s="35"/>
      <c r="KXI8" s="14"/>
      <c r="KXJ8" s="71"/>
      <c r="KXK8" s="71"/>
      <c r="KXL8" s="71"/>
      <c r="KXM8" s="71"/>
      <c r="KXN8" s="71"/>
      <c r="KXO8" s="71"/>
      <c r="KXP8" s="71"/>
      <c r="KXQ8" s="71"/>
      <c r="KXR8" s="71"/>
      <c r="KXS8" s="71"/>
      <c r="KXT8" s="71"/>
      <c r="KXU8" s="35"/>
      <c r="KXV8" s="14"/>
      <c r="KXW8" s="71"/>
      <c r="KXX8" s="71"/>
      <c r="KXY8" s="71"/>
      <c r="KXZ8" s="71"/>
      <c r="KYA8" s="71"/>
      <c r="KYB8" s="71"/>
      <c r="KYC8" s="71"/>
      <c r="KYD8" s="71"/>
      <c r="KYE8" s="71"/>
      <c r="KYF8" s="71"/>
      <c r="KYG8" s="71"/>
      <c r="KYH8" s="35"/>
      <c r="KYI8" s="14"/>
      <c r="KYJ8" s="71"/>
      <c r="KYK8" s="71"/>
      <c r="KYL8" s="71"/>
      <c r="KYM8" s="71"/>
      <c r="KYN8" s="71"/>
      <c r="KYO8" s="71"/>
      <c r="KYP8" s="71"/>
      <c r="KYQ8" s="71"/>
      <c r="KYR8" s="71"/>
      <c r="KYS8" s="71"/>
      <c r="KYT8" s="71"/>
      <c r="KYU8" s="35"/>
      <c r="KYV8" s="14"/>
      <c r="KYW8" s="71"/>
      <c r="KYX8" s="71"/>
      <c r="KYY8" s="71"/>
      <c r="KYZ8" s="71"/>
      <c r="KZA8" s="71"/>
      <c r="KZB8" s="71"/>
      <c r="KZC8" s="71"/>
      <c r="KZD8" s="71"/>
      <c r="KZE8" s="71"/>
      <c r="KZF8" s="71"/>
      <c r="KZG8" s="71"/>
      <c r="KZH8" s="35"/>
      <c r="KZI8" s="14"/>
      <c r="KZJ8" s="71"/>
      <c r="KZK8" s="71"/>
      <c r="KZL8" s="71"/>
      <c r="KZM8" s="71"/>
      <c r="KZN8" s="71"/>
      <c r="KZO8" s="71"/>
      <c r="KZP8" s="71"/>
      <c r="KZQ8" s="71"/>
      <c r="KZR8" s="71"/>
      <c r="KZS8" s="71"/>
      <c r="KZT8" s="71"/>
      <c r="KZU8" s="35"/>
      <c r="KZV8" s="14"/>
      <c r="KZW8" s="71"/>
      <c r="KZX8" s="71"/>
      <c r="KZY8" s="71"/>
      <c r="KZZ8" s="71"/>
      <c r="LAA8" s="71"/>
      <c r="LAB8" s="71"/>
      <c r="LAC8" s="71"/>
      <c r="LAD8" s="71"/>
      <c r="LAE8" s="71"/>
      <c r="LAF8" s="71"/>
      <c r="LAG8" s="71"/>
      <c r="LAH8" s="35"/>
      <c r="LAI8" s="14"/>
      <c r="LAJ8" s="71"/>
      <c r="LAK8" s="71"/>
      <c r="LAL8" s="71"/>
      <c r="LAM8" s="71"/>
      <c r="LAN8" s="71"/>
      <c r="LAO8" s="71"/>
      <c r="LAP8" s="71"/>
      <c r="LAQ8" s="71"/>
      <c r="LAR8" s="71"/>
      <c r="LAS8" s="71"/>
      <c r="LAT8" s="71"/>
      <c r="LAU8" s="35"/>
      <c r="LAV8" s="14"/>
      <c r="LAW8" s="71"/>
      <c r="LAX8" s="71"/>
      <c r="LAY8" s="71"/>
      <c r="LAZ8" s="71"/>
      <c r="LBA8" s="71"/>
      <c r="LBB8" s="71"/>
      <c r="LBC8" s="71"/>
      <c r="LBD8" s="71"/>
      <c r="LBE8" s="71"/>
      <c r="LBF8" s="71"/>
      <c r="LBG8" s="71"/>
      <c r="LBH8" s="35"/>
      <c r="LBI8" s="14"/>
      <c r="LBJ8" s="71"/>
      <c r="LBK8" s="71"/>
      <c r="LBL8" s="71"/>
      <c r="LBM8" s="71"/>
      <c r="LBN8" s="71"/>
      <c r="LBO8" s="71"/>
      <c r="LBP8" s="71"/>
      <c r="LBQ8" s="71"/>
      <c r="LBR8" s="71"/>
      <c r="LBS8" s="71"/>
      <c r="LBT8" s="71"/>
      <c r="LBU8" s="35"/>
      <c r="LBV8" s="14"/>
      <c r="LBW8" s="71"/>
      <c r="LBX8" s="71"/>
      <c r="LBY8" s="71"/>
      <c r="LBZ8" s="71"/>
      <c r="LCA8" s="71"/>
      <c r="LCB8" s="71"/>
      <c r="LCC8" s="71"/>
      <c r="LCD8" s="71"/>
      <c r="LCE8" s="71"/>
      <c r="LCF8" s="71"/>
      <c r="LCG8" s="71"/>
      <c r="LCH8" s="35"/>
      <c r="LCI8" s="14"/>
      <c r="LCJ8" s="71"/>
      <c r="LCK8" s="71"/>
      <c r="LCL8" s="71"/>
      <c r="LCM8" s="71"/>
      <c r="LCN8" s="71"/>
      <c r="LCO8" s="71"/>
      <c r="LCP8" s="71"/>
      <c r="LCQ8" s="71"/>
      <c r="LCR8" s="71"/>
      <c r="LCS8" s="71"/>
      <c r="LCT8" s="71"/>
      <c r="LCU8" s="35"/>
      <c r="LCV8" s="14"/>
      <c r="LCW8" s="71"/>
      <c r="LCX8" s="71"/>
      <c r="LCY8" s="71"/>
      <c r="LCZ8" s="71"/>
      <c r="LDA8" s="71"/>
      <c r="LDB8" s="71"/>
      <c r="LDC8" s="71"/>
      <c r="LDD8" s="71"/>
      <c r="LDE8" s="71"/>
      <c r="LDF8" s="71"/>
      <c r="LDG8" s="71"/>
      <c r="LDH8" s="35"/>
      <c r="LDI8" s="14"/>
      <c r="LDJ8" s="71"/>
      <c r="LDK8" s="71"/>
      <c r="LDL8" s="71"/>
      <c r="LDM8" s="71"/>
      <c r="LDN8" s="71"/>
      <c r="LDO8" s="71"/>
      <c r="LDP8" s="71"/>
      <c r="LDQ8" s="71"/>
      <c r="LDR8" s="71"/>
      <c r="LDS8" s="71"/>
      <c r="LDT8" s="71"/>
      <c r="LDU8" s="35"/>
      <c r="LDV8" s="14"/>
      <c r="LDW8" s="71"/>
      <c r="LDX8" s="71"/>
      <c r="LDY8" s="71"/>
      <c r="LDZ8" s="71"/>
      <c r="LEA8" s="71"/>
      <c r="LEB8" s="71"/>
      <c r="LEC8" s="71"/>
      <c r="LED8" s="71"/>
      <c r="LEE8" s="71"/>
      <c r="LEF8" s="71"/>
      <c r="LEG8" s="71"/>
      <c r="LEH8" s="35"/>
      <c r="LEI8" s="14"/>
      <c r="LEJ8" s="71"/>
      <c r="LEK8" s="71"/>
      <c r="LEL8" s="71"/>
      <c r="LEM8" s="71"/>
      <c r="LEN8" s="71"/>
      <c r="LEO8" s="71"/>
      <c r="LEP8" s="71"/>
      <c r="LEQ8" s="71"/>
      <c r="LER8" s="71"/>
      <c r="LES8" s="71"/>
      <c r="LET8" s="71"/>
      <c r="LEU8" s="35"/>
      <c r="LEV8" s="14"/>
      <c r="LEW8" s="71"/>
      <c r="LEX8" s="71"/>
      <c r="LEY8" s="71"/>
      <c r="LEZ8" s="71"/>
      <c r="LFA8" s="71"/>
      <c r="LFB8" s="71"/>
      <c r="LFC8" s="71"/>
      <c r="LFD8" s="71"/>
      <c r="LFE8" s="71"/>
      <c r="LFF8" s="71"/>
      <c r="LFG8" s="71"/>
      <c r="LFH8" s="35"/>
      <c r="LFI8" s="14"/>
      <c r="LFJ8" s="71"/>
      <c r="LFK8" s="71"/>
      <c r="LFL8" s="71"/>
      <c r="LFM8" s="71"/>
      <c r="LFN8" s="71"/>
      <c r="LFO8" s="71"/>
      <c r="LFP8" s="71"/>
      <c r="LFQ8" s="71"/>
      <c r="LFR8" s="71"/>
      <c r="LFS8" s="71"/>
      <c r="LFT8" s="71"/>
      <c r="LFU8" s="35"/>
      <c r="LFV8" s="14"/>
      <c r="LFW8" s="71"/>
      <c r="LFX8" s="71"/>
      <c r="LFY8" s="71"/>
      <c r="LFZ8" s="71"/>
      <c r="LGA8" s="71"/>
      <c r="LGB8" s="71"/>
      <c r="LGC8" s="71"/>
      <c r="LGD8" s="71"/>
      <c r="LGE8" s="71"/>
      <c r="LGF8" s="71"/>
      <c r="LGG8" s="71"/>
      <c r="LGH8" s="35"/>
      <c r="LGI8" s="14"/>
      <c r="LGJ8" s="71"/>
      <c r="LGK8" s="71"/>
      <c r="LGL8" s="71"/>
      <c r="LGM8" s="71"/>
      <c r="LGN8" s="71"/>
      <c r="LGO8" s="71"/>
      <c r="LGP8" s="71"/>
      <c r="LGQ8" s="71"/>
      <c r="LGR8" s="71"/>
      <c r="LGS8" s="71"/>
      <c r="LGT8" s="71"/>
      <c r="LGU8" s="35"/>
      <c r="LGV8" s="14"/>
      <c r="LGW8" s="71"/>
      <c r="LGX8" s="71"/>
      <c r="LGY8" s="71"/>
      <c r="LGZ8" s="71"/>
      <c r="LHA8" s="71"/>
      <c r="LHB8" s="71"/>
      <c r="LHC8" s="71"/>
      <c r="LHD8" s="71"/>
      <c r="LHE8" s="71"/>
      <c r="LHF8" s="71"/>
      <c r="LHG8" s="71"/>
      <c r="LHH8" s="35"/>
      <c r="LHI8" s="14"/>
      <c r="LHJ8" s="71"/>
      <c r="LHK8" s="71"/>
      <c r="LHL8" s="71"/>
      <c r="LHM8" s="71"/>
      <c r="LHN8" s="71"/>
      <c r="LHO8" s="71"/>
      <c r="LHP8" s="71"/>
      <c r="LHQ8" s="71"/>
      <c r="LHR8" s="71"/>
      <c r="LHS8" s="71"/>
      <c r="LHT8" s="71"/>
      <c r="LHU8" s="35"/>
      <c r="LHV8" s="14"/>
      <c r="LHW8" s="71"/>
      <c r="LHX8" s="71"/>
      <c r="LHY8" s="71"/>
      <c r="LHZ8" s="71"/>
      <c r="LIA8" s="71"/>
      <c r="LIB8" s="71"/>
      <c r="LIC8" s="71"/>
      <c r="LID8" s="71"/>
      <c r="LIE8" s="71"/>
      <c r="LIF8" s="71"/>
      <c r="LIG8" s="71"/>
      <c r="LIH8" s="35"/>
      <c r="LII8" s="14"/>
      <c r="LIJ8" s="71"/>
      <c r="LIK8" s="71"/>
      <c r="LIL8" s="71"/>
      <c r="LIM8" s="71"/>
      <c r="LIN8" s="71"/>
      <c r="LIO8" s="71"/>
      <c r="LIP8" s="71"/>
      <c r="LIQ8" s="71"/>
      <c r="LIR8" s="71"/>
      <c r="LIS8" s="71"/>
      <c r="LIT8" s="71"/>
      <c r="LIU8" s="35"/>
      <c r="LIV8" s="14"/>
      <c r="LIW8" s="71"/>
      <c r="LIX8" s="71"/>
      <c r="LIY8" s="71"/>
      <c r="LIZ8" s="71"/>
      <c r="LJA8" s="71"/>
      <c r="LJB8" s="71"/>
      <c r="LJC8" s="71"/>
      <c r="LJD8" s="71"/>
      <c r="LJE8" s="71"/>
      <c r="LJF8" s="71"/>
      <c r="LJG8" s="71"/>
      <c r="LJH8" s="35"/>
      <c r="LJI8" s="14"/>
      <c r="LJJ8" s="71"/>
      <c r="LJK8" s="71"/>
      <c r="LJL8" s="71"/>
      <c r="LJM8" s="71"/>
      <c r="LJN8" s="71"/>
      <c r="LJO8" s="71"/>
      <c r="LJP8" s="71"/>
      <c r="LJQ8" s="71"/>
      <c r="LJR8" s="71"/>
      <c r="LJS8" s="71"/>
      <c r="LJT8" s="71"/>
      <c r="LJU8" s="35"/>
      <c r="LJV8" s="14"/>
      <c r="LJW8" s="71"/>
      <c r="LJX8" s="71"/>
      <c r="LJY8" s="71"/>
      <c r="LJZ8" s="71"/>
      <c r="LKA8" s="71"/>
      <c r="LKB8" s="71"/>
      <c r="LKC8" s="71"/>
      <c r="LKD8" s="71"/>
      <c r="LKE8" s="71"/>
      <c r="LKF8" s="71"/>
      <c r="LKG8" s="71"/>
      <c r="LKH8" s="35"/>
      <c r="LKI8" s="14"/>
      <c r="LKJ8" s="71"/>
      <c r="LKK8" s="71"/>
      <c r="LKL8" s="71"/>
      <c r="LKM8" s="71"/>
      <c r="LKN8" s="71"/>
      <c r="LKO8" s="71"/>
      <c r="LKP8" s="71"/>
      <c r="LKQ8" s="71"/>
      <c r="LKR8" s="71"/>
      <c r="LKS8" s="71"/>
      <c r="LKT8" s="71"/>
      <c r="LKU8" s="35"/>
      <c r="LKV8" s="14"/>
      <c r="LKW8" s="71"/>
      <c r="LKX8" s="71"/>
      <c r="LKY8" s="71"/>
      <c r="LKZ8" s="71"/>
      <c r="LLA8" s="71"/>
      <c r="LLB8" s="71"/>
      <c r="LLC8" s="71"/>
      <c r="LLD8" s="71"/>
      <c r="LLE8" s="71"/>
      <c r="LLF8" s="71"/>
      <c r="LLG8" s="71"/>
      <c r="LLH8" s="35"/>
      <c r="LLI8" s="14"/>
      <c r="LLJ8" s="71"/>
      <c r="LLK8" s="71"/>
      <c r="LLL8" s="71"/>
      <c r="LLM8" s="71"/>
      <c r="LLN8" s="71"/>
      <c r="LLO8" s="71"/>
      <c r="LLP8" s="71"/>
      <c r="LLQ8" s="71"/>
      <c r="LLR8" s="71"/>
      <c r="LLS8" s="71"/>
      <c r="LLT8" s="71"/>
      <c r="LLU8" s="35"/>
      <c r="LLV8" s="14"/>
      <c r="LLW8" s="71"/>
      <c r="LLX8" s="71"/>
      <c r="LLY8" s="71"/>
      <c r="LLZ8" s="71"/>
      <c r="LMA8" s="71"/>
      <c r="LMB8" s="71"/>
      <c r="LMC8" s="71"/>
      <c r="LMD8" s="71"/>
      <c r="LME8" s="71"/>
      <c r="LMF8" s="71"/>
      <c r="LMG8" s="71"/>
      <c r="LMH8" s="35"/>
      <c r="LMI8" s="14"/>
      <c r="LMJ8" s="71"/>
      <c r="LMK8" s="71"/>
      <c r="LML8" s="71"/>
      <c r="LMM8" s="71"/>
      <c r="LMN8" s="71"/>
      <c r="LMO8" s="71"/>
      <c r="LMP8" s="71"/>
      <c r="LMQ8" s="71"/>
      <c r="LMR8" s="71"/>
      <c r="LMS8" s="71"/>
      <c r="LMT8" s="71"/>
      <c r="LMU8" s="35"/>
      <c r="LMV8" s="14"/>
      <c r="LMW8" s="71"/>
      <c r="LMX8" s="71"/>
      <c r="LMY8" s="71"/>
      <c r="LMZ8" s="71"/>
      <c r="LNA8" s="71"/>
      <c r="LNB8" s="71"/>
      <c r="LNC8" s="71"/>
      <c r="LND8" s="71"/>
      <c r="LNE8" s="71"/>
      <c r="LNF8" s="71"/>
      <c r="LNG8" s="71"/>
      <c r="LNH8" s="35"/>
      <c r="LNI8" s="14"/>
      <c r="LNJ8" s="71"/>
      <c r="LNK8" s="71"/>
      <c r="LNL8" s="71"/>
      <c r="LNM8" s="71"/>
      <c r="LNN8" s="71"/>
      <c r="LNO8" s="71"/>
      <c r="LNP8" s="71"/>
      <c r="LNQ8" s="71"/>
      <c r="LNR8" s="71"/>
      <c r="LNS8" s="71"/>
      <c r="LNT8" s="71"/>
      <c r="LNU8" s="35"/>
      <c r="LNV8" s="14"/>
      <c r="LNW8" s="71"/>
      <c r="LNX8" s="71"/>
      <c r="LNY8" s="71"/>
      <c r="LNZ8" s="71"/>
      <c r="LOA8" s="71"/>
      <c r="LOB8" s="71"/>
      <c r="LOC8" s="71"/>
      <c r="LOD8" s="71"/>
      <c r="LOE8" s="71"/>
      <c r="LOF8" s="71"/>
      <c r="LOG8" s="71"/>
      <c r="LOH8" s="35"/>
      <c r="LOI8" s="14"/>
      <c r="LOJ8" s="71"/>
      <c r="LOK8" s="71"/>
      <c r="LOL8" s="71"/>
      <c r="LOM8" s="71"/>
      <c r="LON8" s="71"/>
      <c r="LOO8" s="71"/>
      <c r="LOP8" s="71"/>
      <c r="LOQ8" s="71"/>
      <c r="LOR8" s="71"/>
      <c r="LOS8" s="71"/>
      <c r="LOT8" s="71"/>
      <c r="LOU8" s="35"/>
      <c r="LOV8" s="14"/>
      <c r="LOW8" s="71"/>
      <c r="LOX8" s="71"/>
      <c r="LOY8" s="71"/>
      <c r="LOZ8" s="71"/>
      <c r="LPA8" s="71"/>
      <c r="LPB8" s="71"/>
      <c r="LPC8" s="71"/>
      <c r="LPD8" s="71"/>
      <c r="LPE8" s="71"/>
      <c r="LPF8" s="71"/>
      <c r="LPG8" s="71"/>
      <c r="LPH8" s="35"/>
      <c r="LPI8" s="14"/>
      <c r="LPJ8" s="71"/>
      <c r="LPK8" s="71"/>
      <c r="LPL8" s="71"/>
      <c r="LPM8" s="71"/>
      <c r="LPN8" s="71"/>
      <c r="LPO8" s="71"/>
      <c r="LPP8" s="71"/>
      <c r="LPQ8" s="71"/>
      <c r="LPR8" s="71"/>
      <c r="LPS8" s="71"/>
      <c r="LPT8" s="71"/>
      <c r="LPU8" s="35"/>
      <c r="LPV8" s="14"/>
      <c r="LPW8" s="71"/>
      <c r="LPX8" s="71"/>
      <c r="LPY8" s="71"/>
      <c r="LPZ8" s="71"/>
      <c r="LQA8" s="71"/>
      <c r="LQB8" s="71"/>
      <c r="LQC8" s="71"/>
      <c r="LQD8" s="71"/>
      <c r="LQE8" s="71"/>
      <c r="LQF8" s="71"/>
      <c r="LQG8" s="71"/>
      <c r="LQH8" s="35"/>
      <c r="LQI8" s="14"/>
      <c r="LQJ8" s="71"/>
      <c r="LQK8" s="71"/>
      <c r="LQL8" s="71"/>
      <c r="LQM8" s="71"/>
      <c r="LQN8" s="71"/>
      <c r="LQO8" s="71"/>
      <c r="LQP8" s="71"/>
      <c r="LQQ8" s="71"/>
      <c r="LQR8" s="71"/>
      <c r="LQS8" s="71"/>
      <c r="LQT8" s="71"/>
      <c r="LQU8" s="35"/>
      <c r="LQV8" s="14"/>
      <c r="LQW8" s="71"/>
      <c r="LQX8" s="71"/>
      <c r="LQY8" s="71"/>
      <c r="LQZ8" s="71"/>
      <c r="LRA8" s="71"/>
      <c r="LRB8" s="71"/>
      <c r="LRC8" s="71"/>
      <c r="LRD8" s="71"/>
      <c r="LRE8" s="71"/>
      <c r="LRF8" s="71"/>
      <c r="LRG8" s="71"/>
      <c r="LRH8" s="35"/>
      <c r="LRI8" s="14"/>
      <c r="LRJ8" s="71"/>
      <c r="LRK8" s="71"/>
      <c r="LRL8" s="71"/>
      <c r="LRM8" s="71"/>
      <c r="LRN8" s="71"/>
      <c r="LRO8" s="71"/>
      <c r="LRP8" s="71"/>
      <c r="LRQ8" s="71"/>
      <c r="LRR8" s="71"/>
      <c r="LRS8" s="71"/>
      <c r="LRT8" s="71"/>
      <c r="LRU8" s="35"/>
      <c r="LRV8" s="14"/>
      <c r="LRW8" s="71"/>
      <c r="LRX8" s="71"/>
      <c r="LRY8" s="71"/>
      <c r="LRZ8" s="71"/>
      <c r="LSA8" s="71"/>
      <c r="LSB8" s="71"/>
      <c r="LSC8" s="71"/>
      <c r="LSD8" s="71"/>
      <c r="LSE8" s="71"/>
      <c r="LSF8" s="71"/>
      <c r="LSG8" s="71"/>
      <c r="LSH8" s="35"/>
      <c r="LSI8" s="14"/>
      <c r="LSJ8" s="71"/>
      <c r="LSK8" s="71"/>
      <c r="LSL8" s="71"/>
      <c r="LSM8" s="71"/>
      <c r="LSN8" s="71"/>
      <c r="LSO8" s="71"/>
      <c r="LSP8" s="71"/>
      <c r="LSQ8" s="71"/>
      <c r="LSR8" s="71"/>
      <c r="LSS8" s="71"/>
      <c r="LST8" s="71"/>
      <c r="LSU8" s="35"/>
      <c r="LSV8" s="14"/>
      <c r="LSW8" s="71"/>
      <c r="LSX8" s="71"/>
      <c r="LSY8" s="71"/>
      <c r="LSZ8" s="71"/>
      <c r="LTA8" s="71"/>
      <c r="LTB8" s="71"/>
      <c r="LTC8" s="71"/>
      <c r="LTD8" s="71"/>
      <c r="LTE8" s="71"/>
      <c r="LTF8" s="71"/>
      <c r="LTG8" s="71"/>
      <c r="LTH8" s="35"/>
      <c r="LTI8" s="14"/>
      <c r="LTJ8" s="71"/>
      <c r="LTK8" s="71"/>
      <c r="LTL8" s="71"/>
      <c r="LTM8" s="71"/>
      <c r="LTN8" s="71"/>
      <c r="LTO8" s="71"/>
      <c r="LTP8" s="71"/>
      <c r="LTQ8" s="71"/>
      <c r="LTR8" s="71"/>
      <c r="LTS8" s="71"/>
      <c r="LTT8" s="71"/>
      <c r="LTU8" s="35"/>
      <c r="LTV8" s="14"/>
      <c r="LTW8" s="71"/>
      <c r="LTX8" s="71"/>
      <c r="LTY8" s="71"/>
      <c r="LTZ8" s="71"/>
      <c r="LUA8" s="71"/>
      <c r="LUB8" s="71"/>
      <c r="LUC8" s="71"/>
      <c r="LUD8" s="71"/>
      <c r="LUE8" s="71"/>
      <c r="LUF8" s="71"/>
      <c r="LUG8" s="71"/>
      <c r="LUH8" s="35"/>
      <c r="LUI8" s="14"/>
      <c r="LUJ8" s="71"/>
      <c r="LUK8" s="71"/>
      <c r="LUL8" s="71"/>
      <c r="LUM8" s="71"/>
      <c r="LUN8" s="71"/>
      <c r="LUO8" s="71"/>
      <c r="LUP8" s="71"/>
      <c r="LUQ8" s="71"/>
      <c r="LUR8" s="71"/>
      <c r="LUS8" s="71"/>
      <c r="LUT8" s="71"/>
      <c r="LUU8" s="35"/>
      <c r="LUV8" s="14"/>
      <c r="LUW8" s="71"/>
      <c r="LUX8" s="71"/>
      <c r="LUY8" s="71"/>
      <c r="LUZ8" s="71"/>
      <c r="LVA8" s="71"/>
      <c r="LVB8" s="71"/>
      <c r="LVC8" s="71"/>
      <c r="LVD8" s="71"/>
      <c r="LVE8" s="71"/>
      <c r="LVF8" s="71"/>
      <c r="LVG8" s="71"/>
      <c r="LVH8" s="35"/>
      <c r="LVI8" s="14"/>
      <c r="LVJ8" s="71"/>
      <c r="LVK8" s="71"/>
      <c r="LVL8" s="71"/>
      <c r="LVM8" s="71"/>
      <c r="LVN8" s="71"/>
      <c r="LVO8" s="71"/>
      <c r="LVP8" s="71"/>
      <c r="LVQ8" s="71"/>
      <c r="LVR8" s="71"/>
      <c r="LVS8" s="71"/>
      <c r="LVT8" s="71"/>
      <c r="LVU8" s="35"/>
      <c r="LVV8" s="14"/>
      <c r="LVW8" s="71"/>
      <c r="LVX8" s="71"/>
      <c r="LVY8" s="71"/>
      <c r="LVZ8" s="71"/>
      <c r="LWA8" s="71"/>
      <c r="LWB8" s="71"/>
      <c r="LWC8" s="71"/>
      <c r="LWD8" s="71"/>
      <c r="LWE8" s="71"/>
      <c r="LWF8" s="71"/>
      <c r="LWG8" s="71"/>
      <c r="LWH8" s="35"/>
      <c r="LWI8" s="14"/>
      <c r="LWJ8" s="71"/>
      <c r="LWK8" s="71"/>
      <c r="LWL8" s="71"/>
      <c r="LWM8" s="71"/>
      <c r="LWN8" s="71"/>
      <c r="LWO8" s="71"/>
      <c r="LWP8" s="71"/>
      <c r="LWQ8" s="71"/>
      <c r="LWR8" s="71"/>
      <c r="LWS8" s="71"/>
      <c r="LWT8" s="71"/>
      <c r="LWU8" s="35"/>
      <c r="LWV8" s="14"/>
      <c r="LWW8" s="71"/>
      <c r="LWX8" s="71"/>
      <c r="LWY8" s="71"/>
      <c r="LWZ8" s="71"/>
      <c r="LXA8" s="71"/>
      <c r="LXB8" s="71"/>
      <c r="LXC8" s="71"/>
      <c r="LXD8" s="71"/>
      <c r="LXE8" s="71"/>
      <c r="LXF8" s="71"/>
      <c r="LXG8" s="71"/>
      <c r="LXH8" s="35"/>
      <c r="LXI8" s="14"/>
      <c r="LXJ8" s="71"/>
      <c r="LXK8" s="71"/>
      <c r="LXL8" s="71"/>
      <c r="LXM8" s="71"/>
      <c r="LXN8" s="71"/>
      <c r="LXO8" s="71"/>
      <c r="LXP8" s="71"/>
      <c r="LXQ8" s="71"/>
      <c r="LXR8" s="71"/>
      <c r="LXS8" s="71"/>
      <c r="LXT8" s="71"/>
      <c r="LXU8" s="35"/>
      <c r="LXV8" s="14"/>
      <c r="LXW8" s="71"/>
      <c r="LXX8" s="71"/>
      <c r="LXY8" s="71"/>
      <c r="LXZ8" s="71"/>
      <c r="LYA8" s="71"/>
      <c r="LYB8" s="71"/>
      <c r="LYC8" s="71"/>
      <c r="LYD8" s="71"/>
      <c r="LYE8" s="71"/>
      <c r="LYF8" s="71"/>
      <c r="LYG8" s="71"/>
      <c r="LYH8" s="35"/>
      <c r="LYI8" s="14"/>
      <c r="LYJ8" s="71"/>
      <c r="LYK8" s="71"/>
      <c r="LYL8" s="71"/>
      <c r="LYM8" s="71"/>
      <c r="LYN8" s="71"/>
      <c r="LYO8" s="71"/>
      <c r="LYP8" s="71"/>
      <c r="LYQ8" s="71"/>
      <c r="LYR8" s="71"/>
      <c r="LYS8" s="71"/>
      <c r="LYT8" s="71"/>
      <c r="LYU8" s="35"/>
      <c r="LYV8" s="14"/>
      <c r="LYW8" s="71"/>
      <c r="LYX8" s="71"/>
      <c r="LYY8" s="71"/>
      <c r="LYZ8" s="71"/>
      <c r="LZA8" s="71"/>
      <c r="LZB8" s="71"/>
      <c r="LZC8" s="71"/>
      <c r="LZD8" s="71"/>
      <c r="LZE8" s="71"/>
      <c r="LZF8" s="71"/>
      <c r="LZG8" s="71"/>
      <c r="LZH8" s="35"/>
      <c r="LZI8" s="14"/>
      <c r="LZJ8" s="71"/>
      <c r="LZK8" s="71"/>
      <c r="LZL8" s="71"/>
      <c r="LZM8" s="71"/>
      <c r="LZN8" s="71"/>
      <c r="LZO8" s="71"/>
      <c r="LZP8" s="71"/>
      <c r="LZQ8" s="71"/>
      <c r="LZR8" s="71"/>
      <c r="LZS8" s="71"/>
      <c r="LZT8" s="71"/>
      <c r="LZU8" s="35"/>
      <c r="LZV8" s="14"/>
      <c r="LZW8" s="71"/>
      <c r="LZX8" s="71"/>
      <c r="LZY8" s="71"/>
      <c r="LZZ8" s="71"/>
      <c r="MAA8" s="71"/>
      <c r="MAB8" s="71"/>
      <c r="MAC8" s="71"/>
      <c r="MAD8" s="71"/>
      <c r="MAE8" s="71"/>
      <c r="MAF8" s="71"/>
      <c r="MAG8" s="71"/>
      <c r="MAH8" s="35"/>
      <c r="MAI8" s="14"/>
      <c r="MAJ8" s="71"/>
      <c r="MAK8" s="71"/>
      <c r="MAL8" s="71"/>
      <c r="MAM8" s="71"/>
      <c r="MAN8" s="71"/>
      <c r="MAO8" s="71"/>
      <c r="MAP8" s="71"/>
      <c r="MAQ8" s="71"/>
      <c r="MAR8" s="71"/>
      <c r="MAS8" s="71"/>
      <c r="MAT8" s="71"/>
      <c r="MAU8" s="35"/>
      <c r="MAV8" s="14"/>
      <c r="MAW8" s="71"/>
      <c r="MAX8" s="71"/>
      <c r="MAY8" s="71"/>
      <c r="MAZ8" s="71"/>
      <c r="MBA8" s="71"/>
      <c r="MBB8" s="71"/>
      <c r="MBC8" s="71"/>
      <c r="MBD8" s="71"/>
      <c r="MBE8" s="71"/>
      <c r="MBF8" s="71"/>
      <c r="MBG8" s="71"/>
      <c r="MBH8" s="35"/>
      <c r="MBI8" s="14"/>
      <c r="MBJ8" s="71"/>
      <c r="MBK8" s="71"/>
      <c r="MBL8" s="71"/>
      <c r="MBM8" s="71"/>
      <c r="MBN8" s="71"/>
      <c r="MBO8" s="71"/>
      <c r="MBP8" s="71"/>
      <c r="MBQ8" s="71"/>
      <c r="MBR8" s="71"/>
      <c r="MBS8" s="71"/>
      <c r="MBT8" s="71"/>
      <c r="MBU8" s="35"/>
      <c r="MBV8" s="14"/>
      <c r="MBW8" s="71"/>
      <c r="MBX8" s="71"/>
      <c r="MBY8" s="71"/>
      <c r="MBZ8" s="71"/>
      <c r="MCA8" s="71"/>
      <c r="MCB8" s="71"/>
      <c r="MCC8" s="71"/>
      <c r="MCD8" s="71"/>
      <c r="MCE8" s="71"/>
      <c r="MCF8" s="71"/>
      <c r="MCG8" s="71"/>
      <c r="MCH8" s="35"/>
      <c r="MCI8" s="14"/>
      <c r="MCJ8" s="71"/>
      <c r="MCK8" s="71"/>
      <c r="MCL8" s="71"/>
      <c r="MCM8" s="71"/>
      <c r="MCN8" s="71"/>
      <c r="MCO8" s="71"/>
      <c r="MCP8" s="71"/>
      <c r="MCQ8" s="71"/>
      <c r="MCR8" s="71"/>
      <c r="MCS8" s="71"/>
      <c r="MCT8" s="71"/>
      <c r="MCU8" s="35"/>
      <c r="MCV8" s="14"/>
      <c r="MCW8" s="71"/>
      <c r="MCX8" s="71"/>
      <c r="MCY8" s="71"/>
      <c r="MCZ8" s="71"/>
      <c r="MDA8" s="71"/>
      <c r="MDB8" s="71"/>
      <c r="MDC8" s="71"/>
      <c r="MDD8" s="71"/>
      <c r="MDE8" s="71"/>
      <c r="MDF8" s="71"/>
      <c r="MDG8" s="71"/>
      <c r="MDH8" s="35"/>
      <c r="MDI8" s="14"/>
      <c r="MDJ8" s="71"/>
      <c r="MDK8" s="71"/>
      <c r="MDL8" s="71"/>
      <c r="MDM8" s="71"/>
      <c r="MDN8" s="71"/>
      <c r="MDO8" s="71"/>
      <c r="MDP8" s="71"/>
      <c r="MDQ8" s="71"/>
      <c r="MDR8" s="71"/>
      <c r="MDS8" s="71"/>
      <c r="MDT8" s="71"/>
      <c r="MDU8" s="35"/>
      <c r="MDV8" s="14"/>
      <c r="MDW8" s="71"/>
      <c r="MDX8" s="71"/>
      <c r="MDY8" s="71"/>
      <c r="MDZ8" s="71"/>
      <c r="MEA8" s="71"/>
      <c r="MEB8" s="71"/>
      <c r="MEC8" s="71"/>
      <c r="MED8" s="71"/>
      <c r="MEE8" s="71"/>
      <c r="MEF8" s="71"/>
      <c r="MEG8" s="71"/>
      <c r="MEH8" s="35"/>
      <c r="MEI8" s="14"/>
      <c r="MEJ8" s="71"/>
      <c r="MEK8" s="71"/>
      <c r="MEL8" s="71"/>
      <c r="MEM8" s="71"/>
      <c r="MEN8" s="71"/>
      <c r="MEO8" s="71"/>
      <c r="MEP8" s="71"/>
      <c r="MEQ8" s="71"/>
      <c r="MER8" s="71"/>
      <c r="MES8" s="71"/>
      <c r="MET8" s="71"/>
      <c r="MEU8" s="35"/>
      <c r="MEV8" s="14"/>
      <c r="MEW8" s="71"/>
      <c r="MEX8" s="71"/>
      <c r="MEY8" s="71"/>
      <c r="MEZ8" s="71"/>
      <c r="MFA8" s="71"/>
      <c r="MFB8" s="71"/>
      <c r="MFC8" s="71"/>
      <c r="MFD8" s="71"/>
      <c r="MFE8" s="71"/>
      <c r="MFF8" s="71"/>
      <c r="MFG8" s="71"/>
      <c r="MFH8" s="35"/>
      <c r="MFI8" s="14"/>
      <c r="MFJ8" s="71"/>
      <c r="MFK8" s="71"/>
      <c r="MFL8" s="71"/>
      <c r="MFM8" s="71"/>
      <c r="MFN8" s="71"/>
      <c r="MFO8" s="71"/>
      <c r="MFP8" s="71"/>
      <c r="MFQ8" s="71"/>
      <c r="MFR8" s="71"/>
      <c r="MFS8" s="71"/>
      <c r="MFT8" s="71"/>
      <c r="MFU8" s="35"/>
      <c r="MFV8" s="14"/>
      <c r="MFW8" s="71"/>
      <c r="MFX8" s="71"/>
      <c r="MFY8" s="71"/>
      <c r="MFZ8" s="71"/>
      <c r="MGA8" s="71"/>
      <c r="MGB8" s="71"/>
      <c r="MGC8" s="71"/>
      <c r="MGD8" s="71"/>
      <c r="MGE8" s="71"/>
      <c r="MGF8" s="71"/>
      <c r="MGG8" s="71"/>
      <c r="MGH8" s="35"/>
      <c r="MGI8" s="14"/>
      <c r="MGJ8" s="71"/>
      <c r="MGK8" s="71"/>
      <c r="MGL8" s="71"/>
      <c r="MGM8" s="71"/>
      <c r="MGN8" s="71"/>
      <c r="MGO8" s="71"/>
      <c r="MGP8" s="71"/>
      <c r="MGQ8" s="71"/>
      <c r="MGR8" s="71"/>
      <c r="MGS8" s="71"/>
      <c r="MGT8" s="71"/>
      <c r="MGU8" s="35"/>
      <c r="MGV8" s="14"/>
      <c r="MGW8" s="71"/>
      <c r="MGX8" s="71"/>
      <c r="MGY8" s="71"/>
      <c r="MGZ8" s="71"/>
      <c r="MHA8" s="71"/>
      <c r="MHB8" s="71"/>
      <c r="MHC8" s="71"/>
      <c r="MHD8" s="71"/>
      <c r="MHE8" s="71"/>
      <c r="MHF8" s="71"/>
      <c r="MHG8" s="71"/>
      <c r="MHH8" s="35"/>
      <c r="MHI8" s="14"/>
      <c r="MHJ8" s="71"/>
      <c r="MHK8" s="71"/>
      <c r="MHL8" s="71"/>
      <c r="MHM8" s="71"/>
      <c r="MHN8" s="71"/>
      <c r="MHO8" s="71"/>
      <c r="MHP8" s="71"/>
      <c r="MHQ8" s="71"/>
      <c r="MHR8" s="71"/>
      <c r="MHS8" s="71"/>
      <c r="MHT8" s="71"/>
      <c r="MHU8" s="35"/>
      <c r="MHV8" s="14"/>
      <c r="MHW8" s="71"/>
      <c r="MHX8" s="71"/>
      <c r="MHY8" s="71"/>
      <c r="MHZ8" s="71"/>
      <c r="MIA8" s="71"/>
      <c r="MIB8" s="71"/>
      <c r="MIC8" s="71"/>
      <c r="MID8" s="71"/>
      <c r="MIE8" s="71"/>
      <c r="MIF8" s="71"/>
      <c r="MIG8" s="71"/>
      <c r="MIH8" s="35"/>
      <c r="MII8" s="14"/>
      <c r="MIJ8" s="71"/>
      <c r="MIK8" s="71"/>
      <c r="MIL8" s="71"/>
      <c r="MIM8" s="71"/>
      <c r="MIN8" s="71"/>
      <c r="MIO8" s="71"/>
      <c r="MIP8" s="71"/>
      <c r="MIQ8" s="71"/>
      <c r="MIR8" s="71"/>
      <c r="MIS8" s="71"/>
      <c r="MIT8" s="71"/>
      <c r="MIU8" s="35"/>
      <c r="MIV8" s="14"/>
      <c r="MIW8" s="71"/>
      <c r="MIX8" s="71"/>
      <c r="MIY8" s="71"/>
      <c r="MIZ8" s="71"/>
      <c r="MJA8" s="71"/>
      <c r="MJB8" s="71"/>
      <c r="MJC8" s="71"/>
      <c r="MJD8" s="71"/>
      <c r="MJE8" s="71"/>
      <c r="MJF8" s="71"/>
      <c r="MJG8" s="71"/>
      <c r="MJH8" s="35"/>
      <c r="MJI8" s="14"/>
      <c r="MJJ8" s="71"/>
      <c r="MJK8" s="71"/>
      <c r="MJL8" s="71"/>
      <c r="MJM8" s="71"/>
      <c r="MJN8" s="71"/>
      <c r="MJO8" s="71"/>
      <c r="MJP8" s="71"/>
      <c r="MJQ8" s="71"/>
      <c r="MJR8" s="71"/>
      <c r="MJS8" s="71"/>
      <c r="MJT8" s="71"/>
      <c r="MJU8" s="35"/>
      <c r="MJV8" s="14"/>
      <c r="MJW8" s="71"/>
      <c r="MJX8" s="71"/>
      <c r="MJY8" s="71"/>
      <c r="MJZ8" s="71"/>
      <c r="MKA8" s="71"/>
      <c r="MKB8" s="71"/>
      <c r="MKC8" s="71"/>
      <c r="MKD8" s="71"/>
      <c r="MKE8" s="71"/>
      <c r="MKF8" s="71"/>
      <c r="MKG8" s="71"/>
      <c r="MKH8" s="35"/>
      <c r="MKI8" s="14"/>
      <c r="MKJ8" s="71"/>
      <c r="MKK8" s="71"/>
      <c r="MKL8" s="71"/>
      <c r="MKM8" s="71"/>
      <c r="MKN8" s="71"/>
      <c r="MKO8" s="71"/>
      <c r="MKP8" s="71"/>
      <c r="MKQ8" s="71"/>
      <c r="MKR8" s="71"/>
      <c r="MKS8" s="71"/>
      <c r="MKT8" s="71"/>
      <c r="MKU8" s="35"/>
      <c r="MKV8" s="14"/>
      <c r="MKW8" s="71"/>
      <c r="MKX8" s="71"/>
      <c r="MKY8" s="71"/>
      <c r="MKZ8" s="71"/>
      <c r="MLA8" s="71"/>
      <c r="MLB8" s="71"/>
      <c r="MLC8" s="71"/>
      <c r="MLD8" s="71"/>
      <c r="MLE8" s="71"/>
      <c r="MLF8" s="71"/>
      <c r="MLG8" s="71"/>
      <c r="MLH8" s="35"/>
      <c r="MLI8" s="14"/>
      <c r="MLJ8" s="71"/>
      <c r="MLK8" s="71"/>
      <c r="MLL8" s="71"/>
      <c r="MLM8" s="71"/>
      <c r="MLN8" s="71"/>
      <c r="MLO8" s="71"/>
      <c r="MLP8" s="71"/>
      <c r="MLQ8" s="71"/>
      <c r="MLR8" s="71"/>
      <c r="MLS8" s="71"/>
      <c r="MLT8" s="71"/>
      <c r="MLU8" s="35"/>
      <c r="MLV8" s="14"/>
      <c r="MLW8" s="71"/>
      <c r="MLX8" s="71"/>
      <c r="MLY8" s="71"/>
      <c r="MLZ8" s="71"/>
      <c r="MMA8" s="71"/>
      <c r="MMB8" s="71"/>
      <c r="MMC8" s="71"/>
      <c r="MMD8" s="71"/>
      <c r="MME8" s="71"/>
      <c r="MMF8" s="71"/>
      <c r="MMG8" s="71"/>
      <c r="MMH8" s="35"/>
      <c r="MMI8" s="14"/>
      <c r="MMJ8" s="71"/>
      <c r="MMK8" s="71"/>
      <c r="MML8" s="71"/>
      <c r="MMM8" s="71"/>
      <c r="MMN8" s="71"/>
      <c r="MMO8" s="71"/>
      <c r="MMP8" s="71"/>
      <c r="MMQ8" s="71"/>
      <c r="MMR8" s="71"/>
      <c r="MMS8" s="71"/>
      <c r="MMT8" s="71"/>
      <c r="MMU8" s="35"/>
      <c r="MMV8" s="14"/>
      <c r="MMW8" s="71"/>
      <c r="MMX8" s="71"/>
      <c r="MMY8" s="71"/>
      <c r="MMZ8" s="71"/>
      <c r="MNA8" s="71"/>
      <c r="MNB8" s="71"/>
      <c r="MNC8" s="71"/>
      <c r="MND8" s="71"/>
      <c r="MNE8" s="71"/>
      <c r="MNF8" s="71"/>
      <c r="MNG8" s="71"/>
      <c r="MNH8" s="35"/>
      <c r="MNI8" s="14"/>
      <c r="MNJ8" s="71"/>
      <c r="MNK8" s="71"/>
      <c r="MNL8" s="71"/>
      <c r="MNM8" s="71"/>
      <c r="MNN8" s="71"/>
      <c r="MNO8" s="71"/>
      <c r="MNP8" s="71"/>
      <c r="MNQ8" s="71"/>
      <c r="MNR8" s="71"/>
      <c r="MNS8" s="71"/>
      <c r="MNT8" s="71"/>
      <c r="MNU8" s="35"/>
      <c r="MNV8" s="14"/>
      <c r="MNW8" s="71"/>
      <c r="MNX8" s="71"/>
      <c r="MNY8" s="71"/>
      <c r="MNZ8" s="71"/>
      <c r="MOA8" s="71"/>
      <c r="MOB8" s="71"/>
      <c r="MOC8" s="71"/>
      <c r="MOD8" s="71"/>
      <c r="MOE8" s="71"/>
      <c r="MOF8" s="71"/>
      <c r="MOG8" s="71"/>
      <c r="MOH8" s="35"/>
      <c r="MOI8" s="14"/>
      <c r="MOJ8" s="71"/>
      <c r="MOK8" s="71"/>
      <c r="MOL8" s="71"/>
      <c r="MOM8" s="71"/>
      <c r="MON8" s="71"/>
      <c r="MOO8" s="71"/>
      <c r="MOP8" s="71"/>
      <c r="MOQ8" s="71"/>
      <c r="MOR8" s="71"/>
      <c r="MOS8" s="71"/>
      <c r="MOT8" s="71"/>
      <c r="MOU8" s="35"/>
      <c r="MOV8" s="14"/>
      <c r="MOW8" s="71"/>
      <c r="MOX8" s="71"/>
      <c r="MOY8" s="71"/>
      <c r="MOZ8" s="71"/>
      <c r="MPA8" s="71"/>
      <c r="MPB8" s="71"/>
      <c r="MPC8" s="71"/>
      <c r="MPD8" s="71"/>
      <c r="MPE8" s="71"/>
      <c r="MPF8" s="71"/>
      <c r="MPG8" s="71"/>
      <c r="MPH8" s="35"/>
      <c r="MPI8" s="14"/>
      <c r="MPJ8" s="71"/>
      <c r="MPK8" s="71"/>
      <c r="MPL8" s="71"/>
      <c r="MPM8" s="71"/>
      <c r="MPN8" s="71"/>
      <c r="MPO8" s="71"/>
      <c r="MPP8" s="71"/>
      <c r="MPQ8" s="71"/>
      <c r="MPR8" s="71"/>
      <c r="MPS8" s="71"/>
      <c r="MPT8" s="71"/>
      <c r="MPU8" s="35"/>
      <c r="MPV8" s="14"/>
      <c r="MPW8" s="71"/>
      <c r="MPX8" s="71"/>
      <c r="MPY8" s="71"/>
      <c r="MPZ8" s="71"/>
      <c r="MQA8" s="71"/>
      <c r="MQB8" s="71"/>
      <c r="MQC8" s="71"/>
      <c r="MQD8" s="71"/>
      <c r="MQE8" s="71"/>
      <c r="MQF8" s="71"/>
      <c r="MQG8" s="71"/>
      <c r="MQH8" s="35"/>
      <c r="MQI8" s="14"/>
      <c r="MQJ8" s="71"/>
      <c r="MQK8" s="71"/>
      <c r="MQL8" s="71"/>
      <c r="MQM8" s="71"/>
      <c r="MQN8" s="71"/>
      <c r="MQO8" s="71"/>
      <c r="MQP8" s="71"/>
      <c r="MQQ8" s="71"/>
      <c r="MQR8" s="71"/>
      <c r="MQS8" s="71"/>
      <c r="MQT8" s="71"/>
      <c r="MQU8" s="35"/>
      <c r="MQV8" s="14"/>
      <c r="MQW8" s="71"/>
      <c r="MQX8" s="71"/>
      <c r="MQY8" s="71"/>
      <c r="MQZ8" s="71"/>
      <c r="MRA8" s="71"/>
      <c r="MRB8" s="71"/>
      <c r="MRC8" s="71"/>
      <c r="MRD8" s="71"/>
      <c r="MRE8" s="71"/>
      <c r="MRF8" s="71"/>
      <c r="MRG8" s="71"/>
      <c r="MRH8" s="35"/>
      <c r="MRI8" s="14"/>
      <c r="MRJ8" s="71"/>
      <c r="MRK8" s="71"/>
      <c r="MRL8" s="71"/>
      <c r="MRM8" s="71"/>
      <c r="MRN8" s="71"/>
      <c r="MRO8" s="71"/>
      <c r="MRP8" s="71"/>
      <c r="MRQ8" s="71"/>
      <c r="MRR8" s="71"/>
      <c r="MRS8" s="71"/>
      <c r="MRT8" s="71"/>
      <c r="MRU8" s="35"/>
      <c r="MRV8" s="14"/>
      <c r="MRW8" s="71"/>
      <c r="MRX8" s="71"/>
      <c r="MRY8" s="71"/>
      <c r="MRZ8" s="71"/>
      <c r="MSA8" s="71"/>
      <c r="MSB8" s="71"/>
      <c r="MSC8" s="71"/>
      <c r="MSD8" s="71"/>
      <c r="MSE8" s="71"/>
      <c r="MSF8" s="71"/>
      <c r="MSG8" s="71"/>
      <c r="MSH8" s="35"/>
      <c r="MSI8" s="14"/>
      <c r="MSJ8" s="71"/>
      <c r="MSK8" s="71"/>
      <c r="MSL8" s="71"/>
      <c r="MSM8" s="71"/>
      <c r="MSN8" s="71"/>
      <c r="MSO8" s="71"/>
      <c r="MSP8" s="71"/>
      <c r="MSQ8" s="71"/>
      <c r="MSR8" s="71"/>
      <c r="MSS8" s="71"/>
      <c r="MST8" s="71"/>
      <c r="MSU8" s="35"/>
      <c r="MSV8" s="14"/>
      <c r="MSW8" s="71"/>
      <c r="MSX8" s="71"/>
      <c r="MSY8" s="71"/>
      <c r="MSZ8" s="71"/>
      <c r="MTA8" s="71"/>
      <c r="MTB8" s="71"/>
      <c r="MTC8" s="71"/>
      <c r="MTD8" s="71"/>
      <c r="MTE8" s="71"/>
      <c r="MTF8" s="71"/>
      <c r="MTG8" s="71"/>
      <c r="MTH8" s="35"/>
      <c r="MTI8" s="14"/>
      <c r="MTJ8" s="71"/>
      <c r="MTK8" s="71"/>
      <c r="MTL8" s="71"/>
      <c r="MTM8" s="71"/>
      <c r="MTN8" s="71"/>
      <c r="MTO8" s="71"/>
      <c r="MTP8" s="71"/>
      <c r="MTQ8" s="71"/>
      <c r="MTR8" s="71"/>
      <c r="MTS8" s="71"/>
      <c r="MTT8" s="71"/>
      <c r="MTU8" s="35"/>
      <c r="MTV8" s="14"/>
      <c r="MTW8" s="71"/>
      <c r="MTX8" s="71"/>
      <c r="MTY8" s="71"/>
      <c r="MTZ8" s="71"/>
      <c r="MUA8" s="71"/>
      <c r="MUB8" s="71"/>
      <c r="MUC8" s="71"/>
      <c r="MUD8" s="71"/>
      <c r="MUE8" s="71"/>
      <c r="MUF8" s="71"/>
      <c r="MUG8" s="71"/>
      <c r="MUH8" s="35"/>
      <c r="MUI8" s="14"/>
      <c r="MUJ8" s="71"/>
      <c r="MUK8" s="71"/>
      <c r="MUL8" s="71"/>
      <c r="MUM8" s="71"/>
      <c r="MUN8" s="71"/>
      <c r="MUO8" s="71"/>
      <c r="MUP8" s="71"/>
      <c r="MUQ8" s="71"/>
      <c r="MUR8" s="71"/>
      <c r="MUS8" s="71"/>
      <c r="MUT8" s="71"/>
      <c r="MUU8" s="35"/>
      <c r="MUV8" s="14"/>
      <c r="MUW8" s="71"/>
      <c r="MUX8" s="71"/>
      <c r="MUY8" s="71"/>
      <c r="MUZ8" s="71"/>
      <c r="MVA8" s="71"/>
      <c r="MVB8" s="71"/>
      <c r="MVC8" s="71"/>
      <c r="MVD8" s="71"/>
      <c r="MVE8" s="71"/>
      <c r="MVF8" s="71"/>
      <c r="MVG8" s="71"/>
      <c r="MVH8" s="35"/>
      <c r="MVI8" s="14"/>
      <c r="MVJ8" s="71"/>
      <c r="MVK8" s="71"/>
      <c r="MVL8" s="71"/>
      <c r="MVM8" s="71"/>
      <c r="MVN8" s="71"/>
      <c r="MVO8" s="71"/>
      <c r="MVP8" s="71"/>
      <c r="MVQ8" s="71"/>
      <c r="MVR8" s="71"/>
      <c r="MVS8" s="71"/>
      <c r="MVT8" s="71"/>
      <c r="MVU8" s="35"/>
      <c r="MVV8" s="14"/>
      <c r="MVW8" s="71"/>
      <c r="MVX8" s="71"/>
      <c r="MVY8" s="71"/>
      <c r="MVZ8" s="71"/>
      <c r="MWA8" s="71"/>
      <c r="MWB8" s="71"/>
      <c r="MWC8" s="71"/>
      <c r="MWD8" s="71"/>
      <c r="MWE8" s="71"/>
      <c r="MWF8" s="71"/>
      <c r="MWG8" s="71"/>
      <c r="MWH8" s="35"/>
      <c r="MWI8" s="14"/>
      <c r="MWJ8" s="71"/>
      <c r="MWK8" s="71"/>
      <c r="MWL8" s="71"/>
      <c r="MWM8" s="71"/>
      <c r="MWN8" s="71"/>
      <c r="MWO8" s="71"/>
      <c r="MWP8" s="71"/>
      <c r="MWQ8" s="71"/>
      <c r="MWR8" s="71"/>
      <c r="MWS8" s="71"/>
      <c r="MWT8" s="71"/>
      <c r="MWU8" s="35"/>
      <c r="MWV8" s="14"/>
      <c r="MWW8" s="71"/>
      <c r="MWX8" s="71"/>
      <c r="MWY8" s="71"/>
      <c r="MWZ8" s="71"/>
      <c r="MXA8" s="71"/>
      <c r="MXB8" s="71"/>
      <c r="MXC8" s="71"/>
      <c r="MXD8" s="71"/>
      <c r="MXE8" s="71"/>
      <c r="MXF8" s="71"/>
      <c r="MXG8" s="71"/>
      <c r="MXH8" s="35"/>
      <c r="MXI8" s="14"/>
      <c r="MXJ8" s="71"/>
      <c r="MXK8" s="71"/>
      <c r="MXL8" s="71"/>
      <c r="MXM8" s="71"/>
      <c r="MXN8" s="71"/>
      <c r="MXO8" s="71"/>
      <c r="MXP8" s="71"/>
      <c r="MXQ8" s="71"/>
      <c r="MXR8" s="71"/>
      <c r="MXS8" s="71"/>
      <c r="MXT8" s="71"/>
      <c r="MXU8" s="35"/>
      <c r="MXV8" s="14"/>
      <c r="MXW8" s="71"/>
      <c r="MXX8" s="71"/>
      <c r="MXY8" s="71"/>
      <c r="MXZ8" s="71"/>
      <c r="MYA8" s="71"/>
      <c r="MYB8" s="71"/>
      <c r="MYC8" s="71"/>
      <c r="MYD8" s="71"/>
      <c r="MYE8" s="71"/>
      <c r="MYF8" s="71"/>
      <c r="MYG8" s="71"/>
      <c r="MYH8" s="35"/>
      <c r="MYI8" s="14"/>
      <c r="MYJ8" s="71"/>
      <c r="MYK8" s="71"/>
      <c r="MYL8" s="71"/>
      <c r="MYM8" s="71"/>
      <c r="MYN8" s="71"/>
      <c r="MYO8" s="71"/>
      <c r="MYP8" s="71"/>
      <c r="MYQ8" s="71"/>
      <c r="MYR8" s="71"/>
      <c r="MYS8" s="71"/>
      <c r="MYT8" s="71"/>
      <c r="MYU8" s="35"/>
      <c r="MYV8" s="14"/>
      <c r="MYW8" s="71"/>
      <c r="MYX8" s="71"/>
      <c r="MYY8" s="71"/>
      <c r="MYZ8" s="71"/>
      <c r="MZA8" s="71"/>
      <c r="MZB8" s="71"/>
      <c r="MZC8" s="71"/>
      <c r="MZD8" s="71"/>
      <c r="MZE8" s="71"/>
      <c r="MZF8" s="71"/>
      <c r="MZG8" s="71"/>
      <c r="MZH8" s="35"/>
      <c r="MZI8" s="14"/>
      <c r="MZJ8" s="71"/>
      <c r="MZK8" s="71"/>
      <c r="MZL8" s="71"/>
      <c r="MZM8" s="71"/>
      <c r="MZN8" s="71"/>
      <c r="MZO8" s="71"/>
      <c r="MZP8" s="71"/>
      <c r="MZQ8" s="71"/>
      <c r="MZR8" s="71"/>
      <c r="MZS8" s="71"/>
      <c r="MZT8" s="71"/>
      <c r="MZU8" s="35"/>
      <c r="MZV8" s="14"/>
      <c r="MZW8" s="71"/>
      <c r="MZX8" s="71"/>
      <c r="MZY8" s="71"/>
      <c r="MZZ8" s="71"/>
      <c r="NAA8" s="71"/>
      <c r="NAB8" s="71"/>
      <c r="NAC8" s="71"/>
      <c r="NAD8" s="71"/>
      <c r="NAE8" s="71"/>
      <c r="NAF8" s="71"/>
      <c r="NAG8" s="71"/>
      <c r="NAH8" s="35"/>
      <c r="NAI8" s="14"/>
      <c r="NAJ8" s="71"/>
      <c r="NAK8" s="71"/>
      <c r="NAL8" s="71"/>
      <c r="NAM8" s="71"/>
      <c r="NAN8" s="71"/>
      <c r="NAO8" s="71"/>
      <c r="NAP8" s="71"/>
      <c r="NAQ8" s="71"/>
      <c r="NAR8" s="71"/>
      <c r="NAS8" s="71"/>
      <c r="NAT8" s="71"/>
      <c r="NAU8" s="35"/>
      <c r="NAV8" s="14"/>
      <c r="NAW8" s="71"/>
      <c r="NAX8" s="71"/>
      <c r="NAY8" s="71"/>
      <c r="NAZ8" s="71"/>
      <c r="NBA8" s="71"/>
      <c r="NBB8" s="71"/>
      <c r="NBC8" s="71"/>
      <c r="NBD8" s="71"/>
      <c r="NBE8" s="71"/>
      <c r="NBF8" s="71"/>
      <c r="NBG8" s="71"/>
      <c r="NBH8" s="35"/>
      <c r="NBI8" s="14"/>
      <c r="NBJ8" s="71"/>
      <c r="NBK8" s="71"/>
      <c r="NBL8" s="71"/>
      <c r="NBM8" s="71"/>
      <c r="NBN8" s="71"/>
      <c r="NBO8" s="71"/>
      <c r="NBP8" s="71"/>
      <c r="NBQ8" s="71"/>
      <c r="NBR8" s="71"/>
      <c r="NBS8" s="71"/>
      <c r="NBT8" s="71"/>
      <c r="NBU8" s="35"/>
      <c r="NBV8" s="14"/>
      <c r="NBW8" s="71"/>
      <c r="NBX8" s="71"/>
      <c r="NBY8" s="71"/>
      <c r="NBZ8" s="71"/>
      <c r="NCA8" s="71"/>
      <c r="NCB8" s="71"/>
      <c r="NCC8" s="71"/>
      <c r="NCD8" s="71"/>
      <c r="NCE8" s="71"/>
      <c r="NCF8" s="71"/>
      <c r="NCG8" s="71"/>
      <c r="NCH8" s="35"/>
      <c r="NCI8" s="14"/>
      <c r="NCJ8" s="71"/>
      <c r="NCK8" s="71"/>
      <c r="NCL8" s="71"/>
      <c r="NCM8" s="71"/>
      <c r="NCN8" s="71"/>
      <c r="NCO8" s="71"/>
      <c r="NCP8" s="71"/>
      <c r="NCQ8" s="71"/>
      <c r="NCR8" s="71"/>
      <c r="NCS8" s="71"/>
      <c r="NCT8" s="71"/>
      <c r="NCU8" s="35"/>
      <c r="NCV8" s="14"/>
      <c r="NCW8" s="71"/>
      <c r="NCX8" s="71"/>
      <c r="NCY8" s="71"/>
      <c r="NCZ8" s="71"/>
      <c r="NDA8" s="71"/>
      <c r="NDB8" s="71"/>
      <c r="NDC8" s="71"/>
      <c r="NDD8" s="71"/>
      <c r="NDE8" s="71"/>
      <c r="NDF8" s="71"/>
      <c r="NDG8" s="71"/>
      <c r="NDH8" s="35"/>
      <c r="NDI8" s="14"/>
      <c r="NDJ8" s="71"/>
      <c r="NDK8" s="71"/>
      <c r="NDL8" s="71"/>
      <c r="NDM8" s="71"/>
      <c r="NDN8" s="71"/>
      <c r="NDO8" s="71"/>
      <c r="NDP8" s="71"/>
      <c r="NDQ8" s="71"/>
      <c r="NDR8" s="71"/>
      <c r="NDS8" s="71"/>
      <c r="NDT8" s="71"/>
      <c r="NDU8" s="35"/>
      <c r="NDV8" s="14"/>
      <c r="NDW8" s="71"/>
      <c r="NDX8" s="71"/>
      <c r="NDY8" s="71"/>
      <c r="NDZ8" s="71"/>
      <c r="NEA8" s="71"/>
      <c r="NEB8" s="71"/>
      <c r="NEC8" s="71"/>
      <c r="NED8" s="71"/>
      <c r="NEE8" s="71"/>
      <c r="NEF8" s="71"/>
      <c r="NEG8" s="71"/>
      <c r="NEH8" s="35"/>
      <c r="NEI8" s="14"/>
      <c r="NEJ8" s="71"/>
      <c r="NEK8" s="71"/>
      <c r="NEL8" s="71"/>
      <c r="NEM8" s="71"/>
      <c r="NEN8" s="71"/>
      <c r="NEO8" s="71"/>
      <c r="NEP8" s="71"/>
      <c r="NEQ8" s="71"/>
      <c r="NER8" s="71"/>
      <c r="NES8" s="71"/>
      <c r="NET8" s="71"/>
      <c r="NEU8" s="35"/>
      <c r="NEV8" s="14"/>
      <c r="NEW8" s="71"/>
      <c r="NEX8" s="71"/>
      <c r="NEY8" s="71"/>
      <c r="NEZ8" s="71"/>
      <c r="NFA8" s="71"/>
      <c r="NFB8" s="71"/>
      <c r="NFC8" s="71"/>
      <c r="NFD8" s="71"/>
      <c r="NFE8" s="71"/>
      <c r="NFF8" s="71"/>
      <c r="NFG8" s="71"/>
      <c r="NFH8" s="35"/>
      <c r="NFI8" s="14"/>
      <c r="NFJ8" s="71"/>
      <c r="NFK8" s="71"/>
      <c r="NFL8" s="71"/>
      <c r="NFM8" s="71"/>
      <c r="NFN8" s="71"/>
      <c r="NFO8" s="71"/>
      <c r="NFP8" s="71"/>
      <c r="NFQ8" s="71"/>
      <c r="NFR8" s="71"/>
      <c r="NFS8" s="71"/>
      <c r="NFT8" s="71"/>
      <c r="NFU8" s="35"/>
      <c r="NFV8" s="14"/>
      <c r="NFW8" s="71"/>
      <c r="NFX8" s="71"/>
      <c r="NFY8" s="71"/>
      <c r="NFZ8" s="71"/>
      <c r="NGA8" s="71"/>
      <c r="NGB8" s="71"/>
      <c r="NGC8" s="71"/>
      <c r="NGD8" s="71"/>
      <c r="NGE8" s="71"/>
      <c r="NGF8" s="71"/>
      <c r="NGG8" s="71"/>
      <c r="NGH8" s="35"/>
      <c r="NGI8" s="14"/>
      <c r="NGJ8" s="71"/>
      <c r="NGK8" s="71"/>
      <c r="NGL8" s="71"/>
      <c r="NGM8" s="71"/>
      <c r="NGN8" s="71"/>
      <c r="NGO8" s="71"/>
      <c r="NGP8" s="71"/>
      <c r="NGQ8" s="71"/>
      <c r="NGR8" s="71"/>
      <c r="NGS8" s="71"/>
      <c r="NGT8" s="71"/>
      <c r="NGU8" s="35"/>
      <c r="NGV8" s="14"/>
      <c r="NGW8" s="71"/>
      <c r="NGX8" s="71"/>
      <c r="NGY8" s="71"/>
      <c r="NGZ8" s="71"/>
      <c r="NHA8" s="71"/>
      <c r="NHB8" s="71"/>
      <c r="NHC8" s="71"/>
      <c r="NHD8" s="71"/>
      <c r="NHE8" s="71"/>
      <c r="NHF8" s="71"/>
      <c r="NHG8" s="71"/>
      <c r="NHH8" s="35"/>
      <c r="NHI8" s="14"/>
      <c r="NHJ8" s="71"/>
      <c r="NHK8" s="71"/>
      <c r="NHL8" s="71"/>
      <c r="NHM8" s="71"/>
      <c r="NHN8" s="71"/>
      <c r="NHO8" s="71"/>
      <c r="NHP8" s="71"/>
      <c r="NHQ8" s="71"/>
      <c r="NHR8" s="71"/>
      <c r="NHS8" s="71"/>
      <c r="NHT8" s="71"/>
      <c r="NHU8" s="35"/>
      <c r="NHV8" s="14"/>
      <c r="NHW8" s="71"/>
      <c r="NHX8" s="71"/>
      <c r="NHY8" s="71"/>
      <c r="NHZ8" s="71"/>
      <c r="NIA8" s="71"/>
      <c r="NIB8" s="71"/>
      <c r="NIC8" s="71"/>
      <c r="NID8" s="71"/>
      <c r="NIE8" s="71"/>
      <c r="NIF8" s="71"/>
      <c r="NIG8" s="71"/>
      <c r="NIH8" s="35"/>
      <c r="NII8" s="14"/>
      <c r="NIJ8" s="71"/>
      <c r="NIK8" s="71"/>
      <c r="NIL8" s="71"/>
      <c r="NIM8" s="71"/>
      <c r="NIN8" s="71"/>
      <c r="NIO8" s="71"/>
      <c r="NIP8" s="71"/>
      <c r="NIQ8" s="71"/>
      <c r="NIR8" s="71"/>
      <c r="NIS8" s="71"/>
      <c r="NIT8" s="71"/>
      <c r="NIU8" s="35"/>
      <c r="NIV8" s="14"/>
      <c r="NIW8" s="71"/>
      <c r="NIX8" s="71"/>
      <c r="NIY8" s="71"/>
      <c r="NIZ8" s="71"/>
      <c r="NJA8" s="71"/>
      <c r="NJB8" s="71"/>
      <c r="NJC8" s="71"/>
      <c r="NJD8" s="71"/>
      <c r="NJE8" s="71"/>
      <c r="NJF8" s="71"/>
      <c r="NJG8" s="71"/>
      <c r="NJH8" s="35"/>
      <c r="NJI8" s="14"/>
      <c r="NJJ8" s="71"/>
      <c r="NJK8" s="71"/>
      <c r="NJL8" s="71"/>
      <c r="NJM8" s="71"/>
      <c r="NJN8" s="71"/>
      <c r="NJO8" s="71"/>
      <c r="NJP8" s="71"/>
      <c r="NJQ8" s="71"/>
      <c r="NJR8" s="71"/>
      <c r="NJS8" s="71"/>
      <c r="NJT8" s="71"/>
      <c r="NJU8" s="35"/>
      <c r="NJV8" s="14"/>
      <c r="NJW8" s="71"/>
      <c r="NJX8" s="71"/>
      <c r="NJY8" s="71"/>
      <c r="NJZ8" s="71"/>
      <c r="NKA8" s="71"/>
      <c r="NKB8" s="71"/>
      <c r="NKC8" s="71"/>
      <c r="NKD8" s="71"/>
      <c r="NKE8" s="71"/>
      <c r="NKF8" s="71"/>
      <c r="NKG8" s="71"/>
      <c r="NKH8" s="35"/>
      <c r="NKI8" s="14"/>
      <c r="NKJ8" s="71"/>
      <c r="NKK8" s="71"/>
      <c r="NKL8" s="71"/>
      <c r="NKM8" s="71"/>
      <c r="NKN8" s="71"/>
      <c r="NKO8" s="71"/>
      <c r="NKP8" s="71"/>
      <c r="NKQ8" s="71"/>
      <c r="NKR8" s="71"/>
      <c r="NKS8" s="71"/>
      <c r="NKT8" s="71"/>
      <c r="NKU8" s="35"/>
      <c r="NKV8" s="14"/>
      <c r="NKW8" s="71"/>
      <c r="NKX8" s="71"/>
      <c r="NKY8" s="71"/>
      <c r="NKZ8" s="71"/>
      <c r="NLA8" s="71"/>
      <c r="NLB8" s="71"/>
      <c r="NLC8" s="71"/>
      <c r="NLD8" s="71"/>
      <c r="NLE8" s="71"/>
      <c r="NLF8" s="71"/>
      <c r="NLG8" s="71"/>
      <c r="NLH8" s="35"/>
      <c r="NLI8" s="14"/>
      <c r="NLJ8" s="71"/>
      <c r="NLK8" s="71"/>
      <c r="NLL8" s="71"/>
      <c r="NLM8" s="71"/>
      <c r="NLN8" s="71"/>
      <c r="NLO8" s="71"/>
      <c r="NLP8" s="71"/>
      <c r="NLQ8" s="71"/>
      <c r="NLR8" s="71"/>
      <c r="NLS8" s="71"/>
      <c r="NLT8" s="71"/>
      <c r="NLU8" s="35"/>
      <c r="NLV8" s="14"/>
      <c r="NLW8" s="71"/>
      <c r="NLX8" s="71"/>
      <c r="NLY8" s="71"/>
      <c r="NLZ8" s="71"/>
      <c r="NMA8" s="71"/>
      <c r="NMB8" s="71"/>
      <c r="NMC8" s="71"/>
      <c r="NMD8" s="71"/>
      <c r="NME8" s="71"/>
      <c r="NMF8" s="71"/>
      <c r="NMG8" s="71"/>
      <c r="NMH8" s="35"/>
      <c r="NMI8" s="14"/>
      <c r="NMJ8" s="71"/>
      <c r="NMK8" s="71"/>
      <c r="NML8" s="71"/>
      <c r="NMM8" s="71"/>
      <c r="NMN8" s="71"/>
      <c r="NMO8" s="71"/>
      <c r="NMP8" s="71"/>
      <c r="NMQ8" s="71"/>
      <c r="NMR8" s="71"/>
      <c r="NMS8" s="71"/>
      <c r="NMT8" s="71"/>
      <c r="NMU8" s="35"/>
      <c r="NMV8" s="14"/>
      <c r="NMW8" s="71"/>
      <c r="NMX8" s="71"/>
      <c r="NMY8" s="71"/>
      <c r="NMZ8" s="71"/>
      <c r="NNA8" s="71"/>
      <c r="NNB8" s="71"/>
      <c r="NNC8" s="71"/>
      <c r="NND8" s="71"/>
      <c r="NNE8" s="71"/>
      <c r="NNF8" s="71"/>
      <c r="NNG8" s="71"/>
      <c r="NNH8" s="35"/>
      <c r="NNI8" s="14"/>
      <c r="NNJ8" s="71"/>
      <c r="NNK8" s="71"/>
      <c r="NNL8" s="71"/>
      <c r="NNM8" s="71"/>
      <c r="NNN8" s="71"/>
      <c r="NNO8" s="71"/>
      <c r="NNP8" s="71"/>
      <c r="NNQ8" s="71"/>
      <c r="NNR8" s="71"/>
      <c r="NNS8" s="71"/>
      <c r="NNT8" s="71"/>
      <c r="NNU8" s="35"/>
      <c r="NNV8" s="14"/>
      <c r="NNW8" s="71"/>
      <c r="NNX8" s="71"/>
      <c r="NNY8" s="71"/>
      <c r="NNZ8" s="71"/>
      <c r="NOA8" s="71"/>
      <c r="NOB8" s="71"/>
      <c r="NOC8" s="71"/>
      <c r="NOD8" s="71"/>
      <c r="NOE8" s="71"/>
      <c r="NOF8" s="71"/>
      <c r="NOG8" s="71"/>
      <c r="NOH8" s="35"/>
      <c r="NOI8" s="14"/>
      <c r="NOJ8" s="71"/>
      <c r="NOK8" s="71"/>
      <c r="NOL8" s="71"/>
      <c r="NOM8" s="71"/>
      <c r="NON8" s="71"/>
      <c r="NOO8" s="71"/>
      <c r="NOP8" s="71"/>
      <c r="NOQ8" s="71"/>
      <c r="NOR8" s="71"/>
      <c r="NOS8" s="71"/>
      <c r="NOT8" s="71"/>
      <c r="NOU8" s="35"/>
      <c r="NOV8" s="14"/>
      <c r="NOW8" s="71"/>
      <c r="NOX8" s="71"/>
      <c r="NOY8" s="71"/>
      <c r="NOZ8" s="71"/>
      <c r="NPA8" s="71"/>
      <c r="NPB8" s="71"/>
      <c r="NPC8" s="71"/>
      <c r="NPD8" s="71"/>
      <c r="NPE8" s="71"/>
      <c r="NPF8" s="71"/>
      <c r="NPG8" s="71"/>
      <c r="NPH8" s="35"/>
      <c r="NPI8" s="14"/>
      <c r="NPJ8" s="71"/>
      <c r="NPK8" s="71"/>
      <c r="NPL8" s="71"/>
      <c r="NPM8" s="71"/>
      <c r="NPN8" s="71"/>
      <c r="NPO8" s="71"/>
      <c r="NPP8" s="71"/>
      <c r="NPQ8" s="71"/>
      <c r="NPR8" s="71"/>
      <c r="NPS8" s="71"/>
      <c r="NPT8" s="71"/>
      <c r="NPU8" s="35"/>
      <c r="NPV8" s="14"/>
      <c r="NPW8" s="71"/>
      <c r="NPX8" s="71"/>
      <c r="NPY8" s="71"/>
      <c r="NPZ8" s="71"/>
      <c r="NQA8" s="71"/>
      <c r="NQB8" s="71"/>
      <c r="NQC8" s="71"/>
      <c r="NQD8" s="71"/>
      <c r="NQE8" s="71"/>
      <c r="NQF8" s="71"/>
      <c r="NQG8" s="71"/>
      <c r="NQH8" s="35"/>
      <c r="NQI8" s="14"/>
      <c r="NQJ8" s="71"/>
      <c r="NQK8" s="71"/>
      <c r="NQL8" s="71"/>
      <c r="NQM8" s="71"/>
      <c r="NQN8" s="71"/>
      <c r="NQO8" s="71"/>
      <c r="NQP8" s="71"/>
      <c r="NQQ8" s="71"/>
      <c r="NQR8" s="71"/>
      <c r="NQS8" s="71"/>
      <c r="NQT8" s="71"/>
      <c r="NQU8" s="35"/>
      <c r="NQV8" s="14"/>
      <c r="NQW8" s="71"/>
      <c r="NQX8" s="71"/>
      <c r="NQY8" s="71"/>
      <c r="NQZ8" s="71"/>
      <c r="NRA8" s="71"/>
      <c r="NRB8" s="71"/>
      <c r="NRC8" s="71"/>
      <c r="NRD8" s="71"/>
      <c r="NRE8" s="71"/>
      <c r="NRF8" s="71"/>
      <c r="NRG8" s="71"/>
      <c r="NRH8" s="35"/>
      <c r="NRI8" s="14"/>
      <c r="NRJ8" s="71"/>
      <c r="NRK8" s="71"/>
      <c r="NRL8" s="71"/>
      <c r="NRM8" s="71"/>
      <c r="NRN8" s="71"/>
      <c r="NRO8" s="71"/>
      <c r="NRP8" s="71"/>
      <c r="NRQ8" s="71"/>
      <c r="NRR8" s="71"/>
      <c r="NRS8" s="71"/>
      <c r="NRT8" s="71"/>
      <c r="NRU8" s="35"/>
      <c r="NRV8" s="14"/>
      <c r="NRW8" s="71"/>
      <c r="NRX8" s="71"/>
      <c r="NRY8" s="71"/>
      <c r="NRZ8" s="71"/>
      <c r="NSA8" s="71"/>
      <c r="NSB8" s="71"/>
      <c r="NSC8" s="71"/>
      <c r="NSD8" s="71"/>
      <c r="NSE8" s="71"/>
      <c r="NSF8" s="71"/>
      <c r="NSG8" s="71"/>
      <c r="NSH8" s="35"/>
      <c r="NSI8" s="14"/>
      <c r="NSJ8" s="71"/>
      <c r="NSK8" s="71"/>
      <c r="NSL8" s="71"/>
      <c r="NSM8" s="71"/>
      <c r="NSN8" s="71"/>
      <c r="NSO8" s="71"/>
      <c r="NSP8" s="71"/>
      <c r="NSQ8" s="71"/>
      <c r="NSR8" s="71"/>
      <c r="NSS8" s="71"/>
      <c r="NST8" s="71"/>
      <c r="NSU8" s="35"/>
      <c r="NSV8" s="14"/>
      <c r="NSW8" s="71"/>
      <c r="NSX8" s="71"/>
      <c r="NSY8" s="71"/>
      <c r="NSZ8" s="71"/>
      <c r="NTA8" s="71"/>
      <c r="NTB8" s="71"/>
      <c r="NTC8" s="71"/>
      <c r="NTD8" s="71"/>
      <c r="NTE8" s="71"/>
      <c r="NTF8" s="71"/>
      <c r="NTG8" s="71"/>
      <c r="NTH8" s="35"/>
      <c r="NTI8" s="14"/>
      <c r="NTJ8" s="71"/>
      <c r="NTK8" s="71"/>
      <c r="NTL8" s="71"/>
      <c r="NTM8" s="71"/>
      <c r="NTN8" s="71"/>
      <c r="NTO8" s="71"/>
      <c r="NTP8" s="71"/>
      <c r="NTQ8" s="71"/>
      <c r="NTR8" s="71"/>
      <c r="NTS8" s="71"/>
      <c r="NTT8" s="71"/>
      <c r="NTU8" s="35"/>
      <c r="NTV8" s="14"/>
      <c r="NTW8" s="71"/>
      <c r="NTX8" s="71"/>
      <c r="NTY8" s="71"/>
      <c r="NTZ8" s="71"/>
      <c r="NUA8" s="71"/>
      <c r="NUB8" s="71"/>
      <c r="NUC8" s="71"/>
      <c r="NUD8" s="71"/>
      <c r="NUE8" s="71"/>
      <c r="NUF8" s="71"/>
      <c r="NUG8" s="71"/>
      <c r="NUH8" s="35"/>
      <c r="NUI8" s="14"/>
      <c r="NUJ8" s="71"/>
      <c r="NUK8" s="71"/>
      <c r="NUL8" s="71"/>
      <c r="NUM8" s="71"/>
      <c r="NUN8" s="71"/>
      <c r="NUO8" s="71"/>
      <c r="NUP8" s="71"/>
      <c r="NUQ8" s="71"/>
      <c r="NUR8" s="71"/>
      <c r="NUS8" s="71"/>
      <c r="NUT8" s="71"/>
      <c r="NUU8" s="35"/>
      <c r="NUV8" s="14"/>
      <c r="NUW8" s="71"/>
      <c r="NUX8" s="71"/>
      <c r="NUY8" s="71"/>
      <c r="NUZ8" s="71"/>
      <c r="NVA8" s="71"/>
      <c r="NVB8" s="71"/>
      <c r="NVC8" s="71"/>
      <c r="NVD8" s="71"/>
      <c r="NVE8" s="71"/>
      <c r="NVF8" s="71"/>
      <c r="NVG8" s="71"/>
      <c r="NVH8" s="35"/>
      <c r="NVI8" s="14"/>
      <c r="NVJ8" s="71"/>
      <c r="NVK8" s="71"/>
      <c r="NVL8" s="71"/>
      <c r="NVM8" s="71"/>
      <c r="NVN8" s="71"/>
      <c r="NVO8" s="71"/>
      <c r="NVP8" s="71"/>
      <c r="NVQ8" s="71"/>
      <c r="NVR8" s="71"/>
      <c r="NVS8" s="71"/>
      <c r="NVT8" s="71"/>
      <c r="NVU8" s="35"/>
      <c r="NVV8" s="14"/>
      <c r="NVW8" s="71"/>
      <c r="NVX8" s="71"/>
      <c r="NVY8" s="71"/>
      <c r="NVZ8" s="71"/>
      <c r="NWA8" s="71"/>
      <c r="NWB8" s="71"/>
      <c r="NWC8" s="71"/>
      <c r="NWD8" s="71"/>
      <c r="NWE8" s="71"/>
      <c r="NWF8" s="71"/>
      <c r="NWG8" s="71"/>
      <c r="NWH8" s="35"/>
      <c r="NWI8" s="14"/>
      <c r="NWJ8" s="71"/>
      <c r="NWK8" s="71"/>
      <c r="NWL8" s="71"/>
      <c r="NWM8" s="71"/>
      <c r="NWN8" s="71"/>
      <c r="NWO8" s="71"/>
      <c r="NWP8" s="71"/>
      <c r="NWQ8" s="71"/>
      <c r="NWR8" s="71"/>
      <c r="NWS8" s="71"/>
      <c r="NWT8" s="71"/>
      <c r="NWU8" s="35"/>
      <c r="NWV8" s="14"/>
      <c r="NWW8" s="71"/>
      <c r="NWX8" s="71"/>
      <c r="NWY8" s="71"/>
      <c r="NWZ8" s="71"/>
      <c r="NXA8" s="71"/>
      <c r="NXB8" s="71"/>
      <c r="NXC8" s="71"/>
      <c r="NXD8" s="71"/>
      <c r="NXE8" s="71"/>
      <c r="NXF8" s="71"/>
      <c r="NXG8" s="71"/>
      <c r="NXH8" s="35"/>
      <c r="NXI8" s="14"/>
      <c r="NXJ8" s="71"/>
      <c r="NXK8" s="71"/>
      <c r="NXL8" s="71"/>
      <c r="NXM8" s="71"/>
      <c r="NXN8" s="71"/>
      <c r="NXO8" s="71"/>
      <c r="NXP8" s="71"/>
      <c r="NXQ8" s="71"/>
      <c r="NXR8" s="71"/>
      <c r="NXS8" s="71"/>
      <c r="NXT8" s="71"/>
      <c r="NXU8" s="35"/>
      <c r="NXV8" s="14"/>
      <c r="NXW8" s="71"/>
      <c r="NXX8" s="71"/>
      <c r="NXY8" s="71"/>
      <c r="NXZ8" s="71"/>
      <c r="NYA8" s="71"/>
      <c r="NYB8" s="71"/>
      <c r="NYC8" s="71"/>
      <c r="NYD8" s="71"/>
      <c r="NYE8" s="71"/>
      <c r="NYF8" s="71"/>
      <c r="NYG8" s="71"/>
      <c r="NYH8" s="35"/>
      <c r="NYI8" s="14"/>
      <c r="NYJ8" s="71"/>
      <c r="NYK8" s="71"/>
      <c r="NYL8" s="71"/>
      <c r="NYM8" s="71"/>
      <c r="NYN8" s="71"/>
      <c r="NYO8" s="71"/>
      <c r="NYP8" s="71"/>
      <c r="NYQ8" s="71"/>
      <c r="NYR8" s="71"/>
      <c r="NYS8" s="71"/>
      <c r="NYT8" s="71"/>
      <c r="NYU8" s="35"/>
      <c r="NYV8" s="14"/>
      <c r="NYW8" s="71"/>
      <c r="NYX8" s="71"/>
      <c r="NYY8" s="71"/>
      <c r="NYZ8" s="71"/>
      <c r="NZA8" s="71"/>
      <c r="NZB8" s="71"/>
      <c r="NZC8" s="71"/>
      <c r="NZD8" s="71"/>
      <c r="NZE8" s="71"/>
      <c r="NZF8" s="71"/>
      <c r="NZG8" s="71"/>
      <c r="NZH8" s="35"/>
      <c r="NZI8" s="14"/>
      <c r="NZJ8" s="71"/>
      <c r="NZK8" s="71"/>
      <c r="NZL8" s="71"/>
      <c r="NZM8" s="71"/>
      <c r="NZN8" s="71"/>
      <c r="NZO8" s="71"/>
      <c r="NZP8" s="71"/>
      <c r="NZQ8" s="71"/>
      <c r="NZR8" s="71"/>
      <c r="NZS8" s="71"/>
      <c r="NZT8" s="71"/>
      <c r="NZU8" s="35"/>
      <c r="NZV8" s="14"/>
      <c r="NZW8" s="71"/>
      <c r="NZX8" s="71"/>
      <c r="NZY8" s="71"/>
      <c r="NZZ8" s="71"/>
      <c r="OAA8" s="71"/>
      <c r="OAB8" s="71"/>
      <c r="OAC8" s="71"/>
      <c r="OAD8" s="71"/>
      <c r="OAE8" s="71"/>
      <c r="OAF8" s="71"/>
      <c r="OAG8" s="71"/>
      <c r="OAH8" s="35"/>
      <c r="OAI8" s="14"/>
      <c r="OAJ8" s="71"/>
      <c r="OAK8" s="71"/>
      <c r="OAL8" s="71"/>
      <c r="OAM8" s="71"/>
      <c r="OAN8" s="71"/>
      <c r="OAO8" s="71"/>
      <c r="OAP8" s="71"/>
      <c r="OAQ8" s="71"/>
      <c r="OAR8" s="71"/>
      <c r="OAS8" s="71"/>
      <c r="OAT8" s="71"/>
      <c r="OAU8" s="35"/>
      <c r="OAV8" s="14"/>
      <c r="OAW8" s="71"/>
      <c r="OAX8" s="71"/>
      <c r="OAY8" s="71"/>
      <c r="OAZ8" s="71"/>
      <c r="OBA8" s="71"/>
      <c r="OBB8" s="71"/>
      <c r="OBC8" s="71"/>
      <c r="OBD8" s="71"/>
      <c r="OBE8" s="71"/>
      <c r="OBF8" s="71"/>
      <c r="OBG8" s="71"/>
      <c r="OBH8" s="35"/>
      <c r="OBI8" s="14"/>
      <c r="OBJ8" s="71"/>
      <c r="OBK8" s="71"/>
      <c r="OBL8" s="71"/>
      <c r="OBM8" s="71"/>
      <c r="OBN8" s="71"/>
      <c r="OBO8" s="71"/>
      <c r="OBP8" s="71"/>
      <c r="OBQ8" s="71"/>
      <c r="OBR8" s="71"/>
      <c r="OBS8" s="71"/>
      <c r="OBT8" s="71"/>
      <c r="OBU8" s="35"/>
      <c r="OBV8" s="14"/>
      <c r="OBW8" s="71"/>
      <c r="OBX8" s="71"/>
      <c r="OBY8" s="71"/>
      <c r="OBZ8" s="71"/>
      <c r="OCA8" s="71"/>
      <c r="OCB8" s="71"/>
      <c r="OCC8" s="71"/>
      <c r="OCD8" s="71"/>
      <c r="OCE8" s="71"/>
      <c r="OCF8" s="71"/>
      <c r="OCG8" s="71"/>
      <c r="OCH8" s="35"/>
      <c r="OCI8" s="14"/>
      <c r="OCJ8" s="71"/>
      <c r="OCK8" s="71"/>
      <c r="OCL8" s="71"/>
      <c r="OCM8" s="71"/>
      <c r="OCN8" s="71"/>
      <c r="OCO8" s="71"/>
      <c r="OCP8" s="71"/>
      <c r="OCQ8" s="71"/>
      <c r="OCR8" s="71"/>
      <c r="OCS8" s="71"/>
      <c r="OCT8" s="71"/>
      <c r="OCU8" s="35"/>
      <c r="OCV8" s="14"/>
      <c r="OCW8" s="71"/>
      <c r="OCX8" s="71"/>
      <c r="OCY8" s="71"/>
      <c r="OCZ8" s="71"/>
      <c r="ODA8" s="71"/>
      <c r="ODB8" s="71"/>
      <c r="ODC8" s="71"/>
      <c r="ODD8" s="71"/>
      <c r="ODE8" s="71"/>
      <c r="ODF8" s="71"/>
      <c r="ODG8" s="71"/>
      <c r="ODH8" s="35"/>
      <c r="ODI8" s="14"/>
      <c r="ODJ8" s="71"/>
      <c r="ODK8" s="71"/>
      <c r="ODL8" s="71"/>
      <c r="ODM8" s="71"/>
      <c r="ODN8" s="71"/>
      <c r="ODO8" s="71"/>
      <c r="ODP8" s="71"/>
      <c r="ODQ8" s="71"/>
      <c r="ODR8" s="71"/>
      <c r="ODS8" s="71"/>
      <c r="ODT8" s="71"/>
      <c r="ODU8" s="35"/>
      <c r="ODV8" s="14"/>
      <c r="ODW8" s="71"/>
      <c r="ODX8" s="71"/>
      <c r="ODY8" s="71"/>
      <c r="ODZ8" s="71"/>
      <c r="OEA8" s="71"/>
      <c r="OEB8" s="71"/>
      <c r="OEC8" s="71"/>
      <c r="OED8" s="71"/>
      <c r="OEE8" s="71"/>
      <c r="OEF8" s="71"/>
      <c r="OEG8" s="71"/>
      <c r="OEH8" s="35"/>
      <c r="OEI8" s="14"/>
      <c r="OEJ8" s="71"/>
      <c r="OEK8" s="71"/>
      <c r="OEL8" s="71"/>
      <c r="OEM8" s="71"/>
      <c r="OEN8" s="71"/>
      <c r="OEO8" s="71"/>
      <c r="OEP8" s="71"/>
      <c r="OEQ8" s="71"/>
      <c r="OER8" s="71"/>
      <c r="OES8" s="71"/>
      <c r="OET8" s="71"/>
      <c r="OEU8" s="35"/>
      <c r="OEV8" s="14"/>
      <c r="OEW8" s="71"/>
      <c r="OEX8" s="71"/>
      <c r="OEY8" s="71"/>
      <c r="OEZ8" s="71"/>
      <c r="OFA8" s="71"/>
      <c r="OFB8" s="71"/>
      <c r="OFC8" s="71"/>
      <c r="OFD8" s="71"/>
      <c r="OFE8" s="71"/>
      <c r="OFF8" s="71"/>
      <c r="OFG8" s="71"/>
      <c r="OFH8" s="35"/>
      <c r="OFI8" s="14"/>
      <c r="OFJ8" s="71"/>
      <c r="OFK8" s="71"/>
      <c r="OFL8" s="71"/>
      <c r="OFM8" s="71"/>
      <c r="OFN8" s="71"/>
      <c r="OFO8" s="71"/>
      <c r="OFP8" s="71"/>
      <c r="OFQ8" s="71"/>
      <c r="OFR8" s="71"/>
      <c r="OFS8" s="71"/>
      <c r="OFT8" s="71"/>
      <c r="OFU8" s="35"/>
      <c r="OFV8" s="14"/>
      <c r="OFW8" s="71"/>
      <c r="OFX8" s="71"/>
      <c r="OFY8" s="71"/>
      <c r="OFZ8" s="71"/>
      <c r="OGA8" s="71"/>
      <c r="OGB8" s="71"/>
      <c r="OGC8" s="71"/>
      <c r="OGD8" s="71"/>
      <c r="OGE8" s="71"/>
      <c r="OGF8" s="71"/>
      <c r="OGG8" s="71"/>
      <c r="OGH8" s="35"/>
      <c r="OGI8" s="14"/>
      <c r="OGJ8" s="71"/>
      <c r="OGK8" s="71"/>
      <c r="OGL8" s="71"/>
      <c r="OGM8" s="71"/>
      <c r="OGN8" s="71"/>
      <c r="OGO8" s="71"/>
      <c r="OGP8" s="71"/>
      <c r="OGQ8" s="71"/>
      <c r="OGR8" s="71"/>
      <c r="OGS8" s="71"/>
      <c r="OGT8" s="71"/>
      <c r="OGU8" s="35"/>
      <c r="OGV8" s="14"/>
      <c r="OGW8" s="71"/>
      <c r="OGX8" s="71"/>
      <c r="OGY8" s="71"/>
      <c r="OGZ8" s="71"/>
      <c r="OHA8" s="71"/>
      <c r="OHB8" s="71"/>
      <c r="OHC8" s="71"/>
      <c r="OHD8" s="71"/>
      <c r="OHE8" s="71"/>
      <c r="OHF8" s="71"/>
      <c r="OHG8" s="71"/>
      <c r="OHH8" s="35"/>
      <c r="OHI8" s="14"/>
      <c r="OHJ8" s="71"/>
      <c r="OHK8" s="71"/>
      <c r="OHL8" s="71"/>
      <c r="OHM8" s="71"/>
      <c r="OHN8" s="71"/>
      <c r="OHO8" s="71"/>
      <c r="OHP8" s="71"/>
      <c r="OHQ8" s="71"/>
      <c r="OHR8" s="71"/>
      <c r="OHS8" s="71"/>
      <c r="OHT8" s="71"/>
      <c r="OHU8" s="35"/>
      <c r="OHV8" s="14"/>
      <c r="OHW8" s="71"/>
      <c r="OHX8" s="71"/>
      <c r="OHY8" s="71"/>
      <c r="OHZ8" s="71"/>
      <c r="OIA8" s="71"/>
      <c r="OIB8" s="71"/>
      <c r="OIC8" s="71"/>
      <c r="OID8" s="71"/>
      <c r="OIE8" s="71"/>
      <c r="OIF8" s="71"/>
      <c r="OIG8" s="71"/>
      <c r="OIH8" s="35"/>
      <c r="OII8" s="14"/>
      <c r="OIJ8" s="71"/>
      <c r="OIK8" s="71"/>
      <c r="OIL8" s="71"/>
      <c r="OIM8" s="71"/>
      <c r="OIN8" s="71"/>
      <c r="OIO8" s="71"/>
      <c r="OIP8" s="71"/>
      <c r="OIQ8" s="71"/>
      <c r="OIR8" s="71"/>
      <c r="OIS8" s="71"/>
      <c r="OIT8" s="71"/>
      <c r="OIU8" s="35"/>
      <c r="OIV8" s="14"/>
      <c r="OIW8" s="71"/>
      <c r="OIX8" s="71"/>
      <c r="OIY8" s="71"/>
      <c r="OIZ8" s="71"/>
      <c r="OJA8" s="71"/>
      <c r="OJB8" s="71"/>
      <c r="OJC8" s="71"/>
      <c r="OJD8" s="71"/>
      <c r="OJE8" s="71"/>
      <c r="OJF8" s="71"/>
      <c r="OJG8" s="71"/>
      <c r="OJH8" s="35"/>
      <c r="OJI8" s="14"/>
      <c r="OJJ8" s="71"/>
      <c r="OJK8" s="71"/>
      <c r="OJL8" s="71"/>
      <c r="OJM8" s="71"/>
      <c r="OJN8" s="71"/>
      <c r="OJO8" s="71"/>
      <c r="OJP8" s="71"/>
      <c r="OJQ8" s="71"/>
      <c r="OJR8" s="71"/>
      <c r="OJS8" s="71"/>
      <c r="OJT8" s="71"/>
      <c r="OJU8" s="35"/>
      <c r="OJV8" s="14"/>
      <c r="OJW8" s="71"/>
      <c r="OJX8" s="71"/>
      <c r="OJY8" s="71"/>
      <c r="OJZ8" s="71"/>
      <c r="OKA8" s="71"/>
      <c r="OKB8" s="71"/>
      <c r="OKC8" s="71"/>
      <c r="OKD8" s="71"/>
      <c r="OKE8" s="71"/>
      <c r="OKF8" s="71"/>
      <c r="OKG8" s="71"/>
      <c r="OKH8" s="35"/>
      <c r="OKI8" s="14"/>
      <c r="OKJ8" s="71"/>
      <c r="OKK8" s="71"/>
      <c r="OKL8" s="71"/>
      <c r="OKM8" s="71"/>
      <c r="OKN8" s="71"/>
      <c r="OKO8" s="71"/>
      <c r="OKP8" s="71"/>
      <c r="OKQ8" s="71"/>
      <c r="OKR8" s="71"/>
      <c r="OKS8" s="71"/>
      <c r="OKT8" s="71"/>
      <c r="OKU8" s="35"/>
      <c r="OKV8" s="14"/>
      <c r="OKW8" s="71"/>
      <c r="OKX8" s="71"/>
      <c r="OKY8" s="71"/>
      <c r="OKZ8" s="71"/>
      <c r="OLA8" s="71"/>
      <c r="OLB8" s="71"/>
      <c r="OLC8" s="71"/>
      <c r="OLD8" s="71"/>
      <c r="OLE8" s="71"/>
      <c r="OLF8" s="71"/>
      <c r="OLG8" s="71"/>
      <c r="OLH8" s="35"/>
      <c r="OLI8" s="14"/>
      <c r="OLJ8" s="71"/>
      <c r="OLK8" s="71"/>
      <c r="OLL8" s="71"/>
      <c r="OLM8" s="71"/>
      <c r="OLN8" s="71"/>
      <c r="OLO8" s="71"/>
      <c r="OLP8" s="71"/>
      <c r="OLQ8" s="71"/>
      <c r="OLR8" s="71"/>
      <c r="OLS8" s="71"/>
      <c r="OLT8" s="71"/>
      <c r="OLU8" s="35"/>
      <c r="OLV8" s="14"/>
      <c r="OLW8" s="71"/>
      <c r="OLX8" s="71"/>
      <c r="OLY8" s="71"/>
      <c r="OLZ8" s="71"/>
      <c r="OMA8" s="71"/>
      <c r="OMB8" s="71"/>
      <c r="OMC8" s="71"/>
      <c r="OMD8" s="71"/>
      <c r="OME8" s="71"/>
      <c r="OMF8" s="71"/>
      <c r="OMG8" s="71"/>
      <c r="OMH8" s="35"/>
      <c r="OMI8" s="14"/>
      <c r="OMJ8" s="71"/>
      <c r="OMK8" s="71"/>
      <c r="OML8" s="71"/>
      <c r="OMM8" s="71"/>
      <c r="OMN8" s="71"/>
      <c r="OMO8" s="71"/>
      <c r="OMP8" s="71"/>
      <c r="OMQ8" s="71"/>
      <c r="OMR8" s="71"/>
      <c r="OMS8" s="71"/>
      <c r="OMT8" s="71"/>
      <c r="OMU8" s="35"/>
      <c r="OMV8" s="14"/>
      <c r="OMW8" s="71"/>
      <c r="OMX8" s="71"/>
      <c r="OMY8" s="71"/>
      <c r="OMZ8" s="71"/>
      <c r="ONA8" s="71"/>
      <c r="ONB8" s="71"/>
      <c r="ONC8" s="71"/>
      <c r="OND8" s="71"/>
      <c r="ONE8" s="71"/>
      <c r="ONF8" s="71"/>
      <c r="ONG8" s="71"/>
      <c r="ONH8" s="35"/>
      <c r="ONI8" s="14"/>
      <c r="ONJ8" s="71"/>
      <c r="ONK8" s="71"/>
      <c r="ONL8" s="71"/>
      <c r="ONM8" s="71"/>
      <c r="ONN8" s="71"/>
      <c r="ONO8" s="71"/>
      <c r="ONP8" s="71"/>
      <c r="ONQ8" s="71"/>
      <c r="ONR8" s="71"/>
      <c r="ONS8" s="71"/>
      <c r="ONT8" s="71"/>
      <c r="ONU8" s="35"/>
      <c r="ONV8" s="14"/>
      <c r="ONW8" s="71"/>
      <c r="ONX8" s="71"/>
      <c r="ONY8" s="71"/>
      <c r="ONZ8" s="71"/>
      <c r="OOA8" s="71"/>
      <c r="OOB8" s="71"/>
      <c r="OOC8" s="71"/>
      <c r="OOD8" s="71"/>
      <c r="OOE8" s="71"/>
      <c r="OOF8" s="71"/>
      <c r="OOG8" s="71"/>
      <c r="OOH8" s="35"/>
      <c r="OOI8" s="14"/>
      <c r="OOJ8" s="71"/>
      <c r="OOK8" s="71"/>
      <c r="OOL8" s="71"/>
      <c r="OOM8" s="71"/>
      <c r="OON8" s="71"/>
      <c r="OOO8" s="71"/>
      <c r="OOP8" s="71"/>
      <c r="OOQ8" s="71"/>
      <c r="OOR8" s="71"/>
      <c r="OOS8" s="71"/>
      <c r="OOT8" s="71"/>
      <c r="OOU8" s="35"/>
      <c r="OOV8" s="14"/>
      <c r="OOW8" s="71"/>
      <c r="OOX8" s="71"/>
      <c r="OOY8" s="71"/>
      <c r="OOZ8" s="71"/>
      <c r="OPA8" s="71"/>
      <c r="OPB8" s="71"/>
      <c r="OPC8" s="71"/>
      <c r="OPD8" s="71"/>
      <c r="OPE8" s="71"/>
      <c r="OPF8" s="71"/>
      <c r="OPG8" s="71"/>
      <c r="OPH8" s="35"/>
      <c r="OPI8" s="14"/>
      <c r="OPJ8" s="71"/>
      <c r="OPK8" s="71"/>
      <c r="OPL8" s="71"/>
      <c r="OPM8" s="71"/>
      <c r="OPN8" s="71"/>
      <c r="OPO8" s="71"/>
      <c r="OPP8" s="71"/>
      <c r="OPQ8" s="71"/>
      <c r="OPR8" s="71"/>
      <c r="OPS8" s="71"/>
      <c r="OPT8" s="71"/>
      <c r="OPU8" s="35"/>
      <c r="OPV8" s="14"/>
      <c r="OPW8" s="71"/>
      <c r="OPX8" s="71"/>
      <c r="OPY8" s="71"/>
      <c r="OPZ8" s="71"/>
      <c r="OQA8" s="71"/>
      <c r="OQB8" s="71"/>
      <c r="OQC8" s="71"/>
      <c r="OQD8" s="71"/>
      <c r="OQE8" s="71"/>
      <c r="OQF8" s="71"/>
      <c r="OQG8" s="71"/>
      <c r="OQH8" s="35"/>
      <c r="OQI8" s="14"/>
      <c r="OQJ8" s="71"/>
      <c r="OQK8" s="71"/>
      <c r="OQL8" s="71"/>
      <c r="OQM8" s="71"/>
      <c r="OQN8" s="71"/>
      <c r="OQO8" s="71"/>
      <c r="OQP8" s="71"/>
      <c r="OQQ8" s="71"/>
      <c r="OQR8" s="71"/>
      <c r="OQS8" s="71"/>
      <c r="OQT8" s="71"/>
      <c r="OQU8" s="35"/>
      <c r="OQV8" s="14"/>
      <c r="OQW8" s="71"/>
      <c r="OQX8" s="71"/>
      <c r="OQY8" s="71"/>
      <c r="OQZ8" s="71"/>
      <c r="ORA8" s="71"/>
      <c r="ORB8" s="71"/>
      <c r="ORC8" s="71"/>
      <c r="ORD8" s="71"/>
      <c r="ORE8" s="71"/>
      <c r="ORF8" s="71"/>
      <c r="ORG8" s="71"/>
      <c r="ORH8" s="35"/>
      <c r="ORI8" s="14"/>
      <c r="ORJ8" s="71"/>
      <c r="ORK8" s="71"/>
      <c r="ORL8" s="71"/>
      <c r="ORM8" s="71"/>
      <c r="ORN8" s="71"/>
      <c r="ORO8" s="71"/>
      <c r="ORP8" s="71"/>
      <c r="ORQ8" s="71"/>
      <c r="ORR8" s="71"/>
      <c r="ORS8" s="71"/>
      <c r="ORT8" s="71"/>
      <c r="ORU8" s="35"/>
      <c r="ORV8" s="14"/>
      <c r="ORW8" s="71"/>
      <c r="ORX8" s="71"/>
      <c r="ORY8" s="71"/>
      <c r="ORZ8" s="71"/>
      <c r="OSA8" s="71"/>
      <c r="OSB8" s="71"/>
      <c r="OSC8" s="71"/>
      <c r="OSD8" s="71"/>
      <c r="OSE8" s="71"/>
      <c r="OSF8" s="71"/>
      <c r="OSG8" s="71"/>
      <c r="OSH8" s="35"/>
      <c r="OSI8" s="14"/>
      <c r="OSJ8" s="71"/>
      <c r="OSK8" s="71"/>
      <c r="OSL8" s="71"/>
      <c r="OSM8" s="71"/>
      <c r="OSN8" s="71"/>
      <c r="OSO8" s="71"/>
      <c r="OSP8" s="71"/>
      <c r="OSQ8" s="71"/>
      <c r="OSR8" s="71"/>
      <c r="OSS8" s="71"/>
      <c r="OST8" s="71"/>
      <c r="OSU8" s="35"/>
      <c r="OSV8" s="14"/>
      <c r="OSW8" s="71"/>
      <c r="OSX8" s="71"/>
      <c r="OSY8" s="71"/>
      <c r="OSZ8" s="71"/>
      <c r="OTA8" s="71"/>
      <c r="OTB8" s="71"/>
      <c r="OTC8" s="71"/>
      <c r="OTD8" s="71"/>
      <c r="OTE8" s="71"/>
      <c r="OTF8" s="71"/>
      <c r="OTG8" s="71"/>
      <c r="OTH8" s="35"/>
      <c r="OTI8" s="14"/>
      <c r="OTJ8" s="71"/>
      <c r="OTK8" s="71"/>
      <c r="OTL8" s="71"/>
      <c r="OTM8" s="71"/>
      <c r="OTN8" s="71"/>
      <c r="OTO8" s="71"/>
      <c r="OTP8" s="71"/>
      <c r="OTQ8" s="71"/>
      <c r="OTR8" s="71"/>
      <c r="OTS8" s="71"/>
      <c r="OTT8" s="71"/>
      <c r="OTU8" s="35"/>
      <c r="OTV8" s="14"/>
      <c r="OTW8" s="71"/>
      <c r="OTX8" s="71"/>
      <c r="OTY8" s="71"/>
      <c r="OTZ8" s="71"/>
      <c r="OUA8" s="71"/>
      <c r="OUB8" s="71"/>
      <c r="OUC8" s="71"/>
      <c r="OUD8" s="71"/>
      <c r="OUE8" s="71"/>
      <c r="OUF8" s="71"/>
      <c r="OUG8" s="71"/>
      <c r="OUH8" s="35"/>
      <c r="OUI8" s="14"/>
      <c r="OUJ8" s="71"/>
      <c r="OUK8" s="71"/>
      <c r="OUL8" s="71"/>
      <c r="OUM8" s="71"/>
      <c r="OUN8" s="71"/>
      <c r="OUO8" s="71"/>
      <c r="OUP8" s="71"/>
      <c r="OUQ8" s="71"/>
      <c r="OUR8" s="71"/>
      <c r="OUS8" s="71"/>
      <c r="OUT8" s="71"/>
      <c r="OUU8" s="35"/>
      <c r="OUV8" s="14"/>
      <c r="OUW8" s="71"/>
      <c r="OUX8" s="71"/>
      <c r="OUY8" s="71"/>
      <c r="OUZ8" s="71"/>
      <c r="OVA8" s="71"/>
      <c r="OVB8" s="71"/>
      <c r="OVC8" s="71"/>
      <c r="OVD8" s="71"/>
      <c r="OVE8" s="71"/>
      <c r="OVF8" s="71"/>
      <c r="OVG8" s="71"/>
      <c r="OVH8" s="35"/>
      <c r="OVI8" s="14"/>
      <c r="OVJ8" s="71"/>
      <c r="OVK8" s="71"/>
      <c r="OVL8" s="71"/>
      <c r="OVM8" s="71"/>
      <c r="OVN8" s="71"/>
      <c r="OVO8" s="71"/>
      <c r="OVP8" s="71"/>
      <c r="OVQ8" s="71"/>
      <c r="OVR8" s="71"/>
      <c r="OVS8" s="71"/>
      <c r="OVT8" s="71"/>
      <c r="OVU8" s="35"/>
      <c r="OVV8" s="14"/>
      <c r="OVW8" s="71"/>
      <c r="OVX8" s="71"/>
      <c r="OVY8" s="71"/>
      <c r="OVZ8" s="71"/>
      <c r="OWA8" s="71"/>
      <c r="OWB8" s="71"/>
      <c r="OWC8" s="71"/>
      <c r="OWD8" s="71"/>
      <c r="OWE8" s="71"/>
      <c r="OWF8" s="71"/>
      <c r="OWG8" s="71"/>
      <c r="OWH8" s="35"/>
      <c r="OWI8" s="14"/>
      <c r="OWJ8" s="71"/>
      <c r="OWK8" s="71"/>
      <c r="OWL8" s="71"/>
      <c r="OWM8" s="71"/>
      <c r="OWN8" s="71"/>
      <c r="OWO8" s="71"/>
      <c r="OWP8" s="71"/>
      <c r="OWQ8" s="71"/>
      <c r="OWR8" s="71"/>
      <c r="OWS8" s="71"/>
      <c r="OWT8" s="71"/>
      <c r="OWU8" s="35"/>
      <c r="OWV8" s="14"/>
      <c r="OWW8" s="71"/>
      <c r="OWX8" s="71"/>
      <c r="OWY8" s="71"/>
      <c r="OWZ8" s="71"/>
      <c r="OXA8" s="71"/>
      <c r="OXB8" s="71"/>
      <c r="OXC8" s="71"/>
      <c r="OXD8" s="71"/>
      <c r="OXE8" s="71"/>
      <c r="OXF8" s="71"/>
      <c r="OXG8" s="71"/>
      <c r="OXH8" s="35"/>
      <c r="OXI8" s="14"/>
      <c r="OXJ8" s="71"/>
      <c r="OXK8" s="71"/>
      <c r="OXL8" s="71"/>
      <c r="OXM8" s="71"/>
      <c r="OXN8" s="71"/>
      <c r="OXO8" s="71"/>
      <c r="OXP8" s="71"/>
      <c r="OXQ8" s="71"/>
      <c r="OXR8" s="71"/>
      <c r="OXS8" s="71"/>
      <c r="OXT8" s="71"/>
      <c r="OXU8" s="35"/>
      <c r="OXV8" s="14"/>
      <c r="OXW8" s="71"/>
      <c r="OXX8" s="71"/>
      <c r="OXY8" s="71"/>
      <c r="OXZ8" s="71"/>
      <c r="OYA8" s="71"/>
      <c r="OYB8" s="71"/>
      <c r="OYC8" s="71"/>
      <c r="OYD8" s="71"/>
      <c r="OYE8" s="71"/>
      <c r="OYF8" s="71"/>
      <c r="OYG8" s="71"/>
      <c r="OYH8" s="35"/>
      <c r="OYI8" s="14"/>
      <c r="OYJ8" s="71"/>
      <c r="OYK8" s="71"/>
      <c r="OYL8" s="71"/>
      <c r="OYM8" s="71"/>
      <c r="OYN8" s="71"/>
      <c r="OYO8" s="71"/>
      <c r="OYP8" s="71"/>
      <c r="OYQ8" s="71"/>
      <c r="OYR8" s="71"/>
      <c r="OYS8" s="71"/>
      <c r="OYT8" s="71"/>
      <c r="OYU8" s="35"/>
      <c r="OYV8" s="14"/>
      <c r="OYW8" s="71"/>
      <c r="OYX8" s="71"/>
      <c r="OYY8" s="71"/>
      <c r="OYZ8" s="71"/>
      <c r="OZA8" s="71"/>
      <c r="OZB8" s="71"/>
      <c r="OZC8" s="71"/>
      <c r="OZD8" s="71"/>
      <c r="OZE8" s="71"/>
      <c r="OZF8" s="71"/>
      <c r="OZG8" s="71"/>
      <c r="OZH8" s="35"/>
      <c r="OZI8" s="14"/>
      <c r="OZJ8" s="71"/>
      <c r="OZK8" s="71"/>
      <c r="OZL8" s="71"/>
      <c r="OZM8" s="71"/>
      <c r="OZN8" s="71"/>
      <c r="OZO8" s="71"/>
      <c r="OZP8" s="71"/>
      <c r="OZQ8" s="71"/>
      <c r="OZR8" s="71"/>
      <c r="OZS8" s="71"/>
      <c r="OZT8" s="71"/>
      <c r="OZU8" s="35"/>
      <c r="OZV8" s="14"/>
      <c r="OZW8" s="71"/>
      <c r="OZX8" s="71"/>
      <c r="OZY8" s="71"/>
      <c r="OZZ8" s="71"/>
      <c r="PAA8" s="71"/>
      <c r="PAB8" s="71"/>
      <c r="PAC8" s="71"/>
      <c r="PAD8" s="71"/>
      <c r="PAE8" s="71"/>
      <c r="PAF8" s="71"/>
      <c r="PAG8" s="71"/>
      <c r="PAH8" s="35"/>
      <c r="PAI8" s="14"/>
      <c r="PAJ8" s="71"/>
      <c r="PAK8" s="71"/>
      <c r="PAL8" s="71"/>
      <c r="PAM8" s="71"/>
      <c r="PAN8" s="71"/>
      <c r="PAO8" s="71"/>
      <c r="PAP8" s="71"/>
      <c r="PAQ8" s="71"/>
      <c r="PAR8" s="71"/>
      <c r="PAS8" s="71"/>
      <c r="PAT8" s="71"/>
      <c r="PAU8" s="35"/>
      <c r="PAV8" s="14"/>
      <c r="PAW8" s="71"/>
      <c r="PAX8" s="71"/>
      <c r="PAY8" s="71"/>
      <c r="PAZ8" s="71"/>
      <c r="PBA8" s="71"/>
      <c r="PBB8" s="71"/>
      <c r="PBC8" s="71"/>
      <c r="PBD8" s="71"/>
      <c r="PBE8" s="71"/>
      <c r="PBF8" s="71"/>
      <c r="PBG8" s="71"/>
      <c r="PBH8" s="35"/>
      <c r="PBI8" s="14"/>
      <c r="PBJ8" s="71"/>
      <c r="PBK8" s="71"/>
      <c r="PBL8" s="71"/>
      <c r="PBM8" s="71"/>
      <c r="PBN8" s="71"/>
      <c r="PBO8" s="71"/>
      <c r="PBP8" s="71"/>
      <c r="PBQ8" s="71"/>
      <c r="PBR8" s="71"/>
      <c r="PBS8" s="71"/>
      <c r="PBT8" s="71"/>
      <c r="PBU8" s="35"/>
      <c r="PBV8" s="14"/>
      <c r="PBW8" s="71"/>
      <c r="PBX8" s="71"/>
      <c r="PBY8" s="71"/>
      <c r="PBZ8" s="71"/>
      <c r="PCA8" s="71"/>
      <c r="PCB8" s="71"/>
      <c r="PCC8" s="71"/>
      <c r="PCD8" s="71"/>
      <c r="PCE8" s="71"/>
      <c r="PCF8" s="71"/>
      <c r="PCG8" s="71"/>
      <c r="PCH8" s="35"/>
      <c r="PCI8" s="14"/>
      <c r="PCJ8" s="71"/>
      <c r="PCK8" s="71"/>
      <c r="PCL8" s="71"/>
      <c r="PCM8" s="71"/>
      <c r="PCN8" s="71"/>
      <c r="PCO8" s="71"/>
      <c r="PCP8" s="71"/>
      <c r="PCQ8" s="71"/>
      <c r="PCR8" s="71"/>
      <c r="PCS8" s="71"/>
      <c r="PCT8" s="71"/>
      <c r="PCU8" s="35"/>
      <c r="PCV8" s="14"/>
      <c r="PCW8" s="71"/>
      <c r="PCX8" s="71"/>
      <c r="PCY8" s="71"/>
      <c r="PCZ8" s="71"/>
      <c r="PDA8" s="71"/>
      <c r="PDB8" s="71"/>
      <c r="PDC8" s="71"/>
      <c r="PDD8" s="71"/>
      <c r="PDE8" s="71"/>
      <c r="PDF8" s="71"/>
      <c r="PDG8" s="71"/>
      <c r="PDH8" s="35"/>
      <c r="PDI8" s="14"/>
      <c r="PDJ8" s="71"/>
      <c r="PDK8" s="71"/>
      <c r="PDL8" s="71"/>
      <c r="PDM8" s="71"/>
      <c r="PDN8" s="71"/>
      <c r="PDO8" s="71"/>
      <c r="PDP8" s="71"/>
      <c r="PDQ8" s="71"/>
      <c r="PDR8" s="71"/>
      <c r="PDS8" s="71"/>
      <c r="PDT8" s="71"/>
      <c r="PDU8" s="35"/>
      <c r="PDV8" s="14"/>
      <c r="PDW8" s="71"/>
      <c r="PDX8" s="71"/>
      <c r="PDY8" s="71"/>
      <c r="PDZ8" s="71"/>
      <c r="PEA8" s="71"/>
      <c r="PEB8" s="71"/>
      <c r="PEC8" s="71"/>
      <c r="PED8" s="71"/>
      <c r="PEE8" s="71"/>
      <c r="PEF8" s="71"/>
      <c r="PEG8" s="71"/>
      <c r="PEH8" s="35"/>
      <c r="PEI8" s="14"/>
      <c r="PEJ8" s="71"/>
      <c r="PEK8" s="71"/>
      <c r="PEL8" s="71"/>
      <c r="PEM8" s="71"/>
      <c r="PEN8" s="71"/>
      <c r="PEO8" s="71"/>
      <c r="PEP8" s="71"/>
      <c r="PEQ8" s="71"/>
      <c r="PER8" s="71"/>
      <c r="PES8" s="71"/>
      <c r="PET8" s="71"/>
      <c r="PEU8" s="35"/>
      <c r="PEV8" s="14"/>
      <c r="PEW8" s="71"/>
      <c r="PEX8" s="71"/>
      <c r="PEY8" s="71"/>
      <c r="PEZ8" s="71"/>
      <c r="PFA8" s="71"/>
      <c r="PFB8" s="71"/>
      <c r="PFC8" s="71"/>
      <c r="PFD8" s="71"/>
      <c r="PFE8" s="71"/>
      <c r="PFF8" s="71"/>
      <c r="PFG8" s="71"/>
      <c r="PFH8" s="35"/>
      <c r="PFI8" s="14"/>
      <c r="PFJ8" s="71"/>
      <c r="PFK8" s="71"/>
      <c r="PFL8" s="71"/>
      <c r="PFM8" s="71"/>
      <c r="PFN8" s="71"/>
      <c r="PFO8" s="71"/>
      <c r="PFP8" s="71"/>
      <c r="PFQ8" s="71"/>
      <c r="PFR8" s="71"/>
      <c r="PFS8" s="71"/>
      <c r="PFT8" s="71"/>
      <c r="PFU8" s="35"/>
      <c r="PFV8" s="14"/>
      <c r="PFW8" s="71"/>
      <c r="PFX8" s="71"/>
      <c r="PFY8" s="71"/>
      <c r="PFZ8" s="71"/>
      <c r="PGA8" s="71"/>
      <c r="PGB8" s="71"/>
      <c r="PGC8" s="71"/>
      <c r="PGD8" s="71"/>
      <c r="PGE8" s="71"/>
      <c r="PGF8" s="71"/>
      <c r="PGG8" s="71"/>
      <c r="PGH8" s="35"/>
      <c r="PGI8" s="14"/>
      <c r="PGJ8" s="71"/>
      <c r="PGK8" s="71"/>
      <c r="PGL8" s="71"/>
      <c r="PGM8" s="71"/>
      <c r="PGN8" s="71"/>
      <c r="PGO8" s="71"/>
      <c r="PGP8" s="71"/>
      <c r="PGQ8" s="71"/>
      <c r="PGR8" s="71"/>
      <c r="PGS8" s="71"/>
      <c r="PGT8" s="71"/>
      <c r="PGU8" s="35"/>
      <c r="PGV8" s="14"/>
      <c r="PGW8" s="71"/>
      <c r="PGX8" s="71"/>
      <c r="PGY8" s="71"/>
      <c r="PGZ8" s="71"/>
      <c r="PHA8" s="71"/>
      <c r="PHB8" s="71"/>
      <c r="PHC8" s="71"/>
      <c r="PHD8" s="71"/>
      <c r="PHE8" s="71"/>
      <c r="PHF8" s="71"/>
      <c r="PHG8" s="71"/>
      <c r="PHH8" s="35"/>
      <c r="PHI8" s="14"/>
      <c r="PHJ8" s="71"/>
      <c r="PHK8" s="71"/>
      <c r="PHL8" s="71"/>
      <c r="PHM8" s="71"/>
      <c r="PHN8" s="71"/>
      <c r="PHO8" s="71"/>
      <c r="PHP8" s="71"/>
      <c r="PHQ8" s="71"/>
      <c r="PHR8" s="71"/>
      <c r="PHS8" s="71"/>
      <c r="PHT8" s="71"/>
      <c r="PHU8" s="35"/>
      <c r="PHV8" s="14"/>
      <c r="PHW8" s="71"/>
      <c r="PHX8" s="71"/>
      <c r="PHY8" s="71"/>
      <c r="PHZ8" s="71"/>
      <c r="PIA8" s="71"/>
      <c r="PIB8" s="71"/>
      <c r="PIC8" s="71"/>
      <c r="PID8" s="71"/>
      <c r="PIE8" s="71"/>
      <c r="PIF8" s="71"/>
      <c r="PIG8" s="71"/>
      <c r="PIH8" s="35"/>
      <c r="PII8" s="14"/>
      <c r="PIJ8" s="71"/>
      <c r="PIK8" s="71"/>
      <c r="PIL8" s="71"/>
      <c r="PIM8" s="71"/>
      <c r="PIN8" s="71"/>
      <c r="PIO8" s="71"/>
      <c r="PIP8" s="71"/>
      <c r="PIQ8" s="71"/>
      <c r="PIR8" s="71"/>
      <c r="PIS8" s="71"/>
      <c r="PIT8" s="71"/>
      <c r="PIU8" s="35"/>
      <c r="PIV8" s="14"/>
      <c r="PIW8" s="71"/>
      <c r="PIX8" s="71"/>
      <c r="PIY8" s="71"/>
      <c r="PIZ8" s="71"/>
      <c r="PJA8" s="71"/>
      <c r="PJB8" s="71"/>
      <c r="PJC8" s="71"/>
      <c r="PJD8" s="71"/>
      <c r="PJE8" s="71"/>
      <c r="PJF8" s="71"/>
      <c r="PJG8" s="71"/>
      <c r="PJH8" s="35"/>
      <c r="PJI8" s="14"/>
      <c r="PJJ8" s="71"/>
      <c r="PJK8" s="71"/>
      <c r="PJL8" s="71"/>
      <c r="PJM8" s="71"/>
      <c r="PJN8" s="71"/>
      <c r="PJO8" s="71"/>
      <c r="PJP8" s="71"/>
      <c r="PJQ8" s="71"/>
      <c r="PJR8" s="71"/>
      <c r="PJS8" s="71"/>
      <c r="PJT8" s="71"/>
      <c r="PJU8" s="35"/>
      <c r="PJV8" s="14"/>
      <c r="PJW8" s="71"/>
      <c r="PJX8" s="71"/>
      <c r="PJY8" s="71"/>
      <c r="PJZ8" s="71"/>
      <c r="PKA8" s="71"/>
      <c r="PKB8" s="71"/>
      <c r="PKC8" s="71"/>
      <c r="PKD8" s="71"/>
      <c r="PKE8" s="71"/>
      <c r="PKF8" s="71"/>
      <c r="PKG8" s="71"/>
      <c r="PKH8" s="35"/>
      <c r="PKI8" s="14"/>
      <c r="PKJ8" s="71"/>
      <c r="PKK8" s="71"/>
      <c r="PKL8" s="71"/>
      <c r="PKM8" s="71"/>
      <c r="PKN8" s="71"/>
      <c r="PKO8" s="71"/>
      <c r="PKP8" s="71"/>
      <c r="PKQ8" s="71"/>
      <c r="PKR8" s="71"/>
      <c r="PKS8" s="71"/>
      <c r="PKT8" s="71"/>
      <c r="PKU8" s="35"/>
      <c r="PKV8" s="14"/>
      <c r="PKW8" s="71"/>
      <c r="PKX8" s="71"/>
      <c r="PKY8" s="71"/>
      <c r="PKZ8" s="71"/>
      <c r="PLA8" s="71"/>
      <c r="PLB8" s="71"/>
      <c r="PLC8" s="71"/>
      <c r="PLD8" s="71"/>
      <c r="PLE8" s="71"/>
      <c r="PLF8" s="71"/>
      <c r="PLG8" s="71"/>
      <c r="PLH8" s="35"/>
      <c r="PLI8" s="14"/>
      <c r="PLJ8" s="71"/>
      <c r="PLK8" s="71"/>
      <c r="PLL8" s="71"/>
      <c r="PLM8" s="71"/>
      <c r="PLN8" s="71"/>
      <c r="PLO8" s="71"/>
      <c r="PLP8" s="71"/>
      <c r="PLQ8" s="71"/>
      <c r="PLR8" s="71"/>
      <c r="PLS8" s="71"/>
      <c r="PLT8" s="71"/>
      <c r="PLU8" s="35"/>
      <c r="PLV8" s="14"/>
      <c r="PLW8" s="71"/>
      <c r="PLX8" s="71"/>
      <c r="PLY8" s="71"/>
      <c r="PLZ8" s="71"/>
      <c r="PMA8" s="71"/>
      <c r="PMB8" s="71"/>
      <c r="PMC8" s="71"/>
      <c r="PMD8" s="71"/>
      <c r="PME8" s="71"/>
      <c r="PMF8" s="71"/>
      <c r="PMG8" s="71"/>
      <c r="PMH8" s="35"/>
      <c r="PMI8" s="14"/>
      <c r="PMJ8" s="71"/>
      <c r="PMK8" s="71"/>
      <c r="PML8" s="71"/>
      <c r="PMM8" s="71"/>
      <c r="PMN8" s="71"/>
      <c r="PMO8" s="71"/>
      <c r="PMP8" s="71"/>
      <c r="PMQ8" s="71"/>
      <c r="PMR8" s="71"/>
      <c r="PMS8" s="71"/>
      <c r="PMT8" s="71"/>
      <c r="PMU8" s="35"/>
      <c r="PMV8" s="14"/>
      <c r="PMW8" s="71"/>
      <c r="PMX8" s="71"/>
      <c r="PMY8" s="71"/>
      <c r="PMZ8" s="71"/>
      <c r="PNA8" s="71"/>
      <c r="PNB8" s="71"/>
      <c r="PNC8" s="71"/>
      <c r="PND8" s="71"/>
      <c r="PNE8" s="71"/>
      <c r="PNF8" s="71"/>
      <c r="PNG8" s="71"/>
      <c r="PNH8" s="35"/>
      <c r="PNI8" s="14"/>
      <c r="PNJ8" s="71"/>
      <c r="PNK8" s="71"/>
      <c r="PNL8" s="71"/>
      <c r="PNM8" s="71"/>
      <c r="PNN8" s="71"/>
      <c r="PNO8" s="71"/>
      <c r="PNP8" s="71"/>
      <c r="PNQ8" s="71"/>
      <c r="PNR8" s="71"/>
      <c r="PNS8" s="71"/>
      <c r="PNT8" s="71"/>
      <c r="PNU8" s="35"/>
      <c r="PNV8" s="14"/>
      <c r="PNW8" s="71"/>
      <c r="PNX8" s="71"/>
      <c r="PNY8" s="71"/>
      <c r="PNZ8" s="71"/>
      <c r="POA8" s="71"/>
      <c r="POB8" s="71"/>
      <c r="POC8" s="71"/>
      <c r="POD8" s="71"/>
      <c r="POE8" s="71"/>
      <c r="POF8" s="71"/>
      <c r="POG8" s="71"/>
      <c r="POH8" s="35"/>
      <c r="POI8" s="14"/>
      <c r="POJ8" s="71"/>
      <c r="POK8" s="71"/>
      <c r="POL8" s="71"/>
      <c r="POM8" s="71"/>
      <c r="PON8" s="71"/>
      <c r="POO8" s="71"/>
      <c r="POP8" s="71"/>
      <c r="POQ8" s="71"/>
      <c r="POR8" s="71"/>
      <c r="POS8" s="71"/>
      <c r="POT8" s="71"/>
      <c r="POU8" s="35"/>
      <c r="POV8" s="14"/>
      <c r="POW8" s="71"/>
      <c r="POX8" s="71"/>
      <c r="POY8" s="71"/>
      <c r="POZ8" s="71"/>
      <c r="PPA8" s="71"/>
      <c r="PPB8" s="71"/>
      <c r="PPC8" s="71"/>
      <c r="PPD8" s="71"/>
      <c r="PPE8" s="71"/>
      <c r="PPF8" s="71"/>
      <c r="PPG8" s="71"/>
      <c r="PPH8" s="35"/>
      <c r="PPI8" s="14"/>
      <c r="PPJ8" s="71"/>
      <c r="PPK8" s="71"/>
      <c r="PPL8" s="71"/>
      <c r="PPM8" s="71"/>
      <c r="PPN8" s="71"/>
      <c r="PPO8" s="71"/>
      <c r="PPP8" s="71"/>
      <c r="PPQ8" s="71"/>
      <c r="PPR8" s="71"/>
      <c r="PPS8" s="71"/>
      <c r="PPT8" s="71"/>
      <c r="PPU8" s="35"/>
      <c r="PPV8" s="14"/>
      <c r="PPW8" s="71"/>
      <c r="PPX8" s="71"/>
      <c r="PPY8" s="71"/>
      <c r="PPZ8" s="71"/>
      <c r="PQA8" s="71"/>
      <c r="PQB8" s="71"/>
      <c r="PQC8" s="71"/>
      <c r="PQD8" s="71"/>
      <c r="PQE8" s="71"/>
      <c r="PQF8" s="71"/>
      <c r="PQG8" s="71"/>
      <c r="PQH8" s="35"/>
      <c r="PQI8" s="14"/>
      <c r="PQJ8" s="71"/>
      <c r="PQK8" s="71"/>
      <c r="PQL8" s="71"/>
      <c r="PQM8" s="71"/>
      <c r="PQN8" s="71"/>
      <c r="PQO8" s="71"/>
      <c r="PQP8" s="71"/>
      <c r="PQQ8" s="71"/>
      <c r="PQR8" s="71"/>
      <c r="PQS8" s="71"/>
      <c r="PQT8" s="71"/>
      <c r="PQU8" s="35"/>
      <c r="PQV8" s="14"/>
      <c r="PQW8" s="71"/>
      <c r="PQX8" s="71"/>
      <c r="PQY8" s="71"/>
      <c r="PQZ8" s="71"/>
      <c r="PRA8" s="71"/>
      <c r="PRB8" s="71"/>
      <c r="PRC8" s="71"/>
      <c r="PRD8" s="71"/>
      <c r="PRE8" s="71"/>
      <c r="PRF8" s="71"/>
      <c r="PRG8" s="71"/>
      <c r="PRH8" s="35"/>
      <c r="PRI8" s="14"/>
      <c r="PRJ8" s="71"/>
      <c r="PRK8" s="71"/>
      <c r="PRL8" s="71"/>
      <c r="PRM8" s="71"/>
      <c r="PRN8" s="71"/>
      <c r="PRO8" s="71"/>
      <c r="PRP8" s="71"/>
      <c r="PRQ8" s="71"/>
      <c r="PRR8" s="71"/>
      <c r="PRS8" s="71"/>
      <c r="PRT8" s="71"/>
      <c r="PRU8" s="35"/>
      <c r="PRV8" s="14"/>
      <c r="PRW8" s="71"/>
      <c r="PRX8" s="71"/>
      <c r="PRY8" s="71"/>
      <c r="PRZ8" s="71"/>
      <c r="PSA8" s="71"/>
      <c r="PSB8" s="71"/>
      <c r="PSC8" s="71"/>
      <c r="PSD8" s="71"/>
      <c r="PSE8" s="71"/>
      <c r="PSF8" s="71"/>
      <c r="PSG8" s="71"/>
      <c r="PSH8" s="35"/>
      <c r="PSI8" s="14"/>
      <c r="PSJ8" s="71"/>
      <c r="PSK8" s="71"/>
      <c r="PSL8" s="71"/>
      <c r="PSM8" s="71"/>
      <c r="PSN8" s="71"/>
      <c r="PSO8" s="71"/>
      <c r="PSP8" s="71"/>
      <c r="PSQ8" s="71"/>
      <c r="PSR8" s="71"/>
      <c r="PSS8" s="71"/>
      <c r="PST8" s="71"/>
      <c r="PSU8" s="35"/>
      <c r="PSV8" s="14"/>
      <c r="PSW8" s="71"/>
      <c r="PSX8" s="71"/>
      <c r="PSY8" s="71"/>
      <c r="PSZ8" s="71"/>
      <c r="PTA8" s="71"/>
      <c r="PTB8" s="71"/>
      <c r="PTC8" s="71"/>
      <c r="PTD8" s="71"/>
      <c r="PTE8" s="71"/>
      <c r="PTF8" s="71"/>
      <c r="PTG8" s="71"/>
      <c r="PTH8" s="35"/>
      <c r="PTI8" s="14"/>
      <c r="PTJ8" s="71"/>
      <c r="PTK8" s="71"/>
      <c r="PTL8" s="71"/>
      <c r="PTM8" s="71"/>
      <c r="PTN8" s="71"/>
      <c r="PTO8" s="71"/>
      <c r="PTP8" s="71"/>
      <c r="PTQ8" s="71"/>
      <c r="PTR8" s="71"/>
      <c r="PTS8" s="71"/>
      <c r="PTT8" s="71"/>
      <c r="PTU8" s="35"/>
      <c r="PTV8" s="14"/>
      <c r="PTW8" s="71"/>
      <c r="PTX8" s="71"/>
      <c r="PTY8" s="71"/>
      <c r="PTZ8" s="71"/>
      <c r="PUA8" s="71"/>
      <c r="PUB8" s="71"/>
      <c r="PUC8" s="71"/>
      <c r="PUD8" s="71"/>
      <c r="PUE8" s="71"/>
      <c r="PUF8" s="71"/>
      <c r="PUG8" s="71"/>
      <c r="PUH8" s="35"/>
      <c r="PUI8" s="14"/>
      <c r="PUJ8" s="71"/>
      <c r="PUK8" s="71"/>
      <c r="PUL8" s="71"/>
      <c r="PUM8" s="71"/>
      <c r="PUN8" s="71"/>
      <c r="PUO8" s="71"/>
      <c r="PUP8" s="71"/>
      <c r="PUQ8" s="71"/>
      <c r="PUR8" s="71"/>
      <c r="PUS8" s="71"/>
      <c r="PUT8" s="71"/>
      <c r="PUU8" s="35"/>
      <c r="PUV8" s="14"/>
      <c r="PUW8" s="71"/>
      <c r="PUX8" s="71"/>
      <c r="PUY8" s="71"/>
      <c r="PUZ8" s="71"/>
      <c r="PVA8" s="71"/>
      <c r="PVB8" s="71"/>
      <c r="PVC8" s="71"/>
      <c r="PVD8" s="71"/>
      <c r="PVE8" s="71"/>
      <c r="PVF8" s="71"/>
      <c r="PVG8" s="71"/>
      <c r="PVH8" s="35"/>
      <c r="PVI8" s="14"/>
      <c r="PVJ8" s="71"/>
      <c r="PVK8" s="71"/>
      <c r="PVL8" s="71"/>
      <c r="PVM8" s="71"/>
      <c r="PVN8" s="71"/>
      <c r="PVO8" s="71"/>
      <c r="PVP8" s="71"/>
      <c r="PVQ8" s="71"/>
      <c r="PVR8" s="71"/>
      <c r="PVS8" s="71"/>
      <c r="PVT8" s="71"/>
      <c r="PVU8" s="35"/>
      <c r="PVV8" s="14"/>
      <c r="PVW8" s="71"/>
      <c r="PVX8" s="71"/>
      <c r="PVY8" s="71"/>
      <c r="PVZ8" s="71"/>
      <c r="PWA8" s="71"/>
      <c r="PWB8" s="71"/>
      <c r="PWC8" s="71"/>
      <c r="PWD8" s="71"/>
      <c r="PWE8" s="71"/>
      <c r="PWF8" s="71"/>
      <c r="PWG8" s="71"/>
      <c r="PWH8" s="35"/>
      <c r="PWI8" s="14"/>
      <c r="PWJ8" s="71"/>
      <c r="PWK8" s="71"/>
      <c r="PWL8" s="71"/>
      <c r="PWM8" s="71"/>
      <c r="PWN8" s="71"/>
      <c r="PWO8" s="71"/>
      <c r="PWP8" s="71"/>
      <c r="PWQ8" s="71"/>
      <c r="PWR8" s="71"/>
      <c r="PWS8" s="71"/>
      <c r="PWT8" s="71"/>
      <c r="PWU8" s="35"/>
      <c r="PWV8" s="14"/>
      <c r="PWW8" s="71"/>
      <c r="PWX8" s="71"/>
      <c r="PWY8" s="71"/>
      <c r="PWZ8" s="71"/>
      <c r="PXA8" s="71"/>
      <c r="PXB8" s="71"/>
      <c r="PXC8" s="71"/>
      <c r="PXD8" s="71"/>
      <c r="PXE8" s="71"/>
      <c r="PXF8" s="71"/>
      <c r="PXG8" s="71"/>
      <c r="PXH8" s="35"/>
      <c r="PXI8" s="14"/>
      <c r="PXJ8" s="71"/>
      <c r="PXK8" s="71"/>
      <c r="PXL8" s="71"/>
      <c r="PXM8" s="71"/>
      <c r="PXN8" s="71"/>
      <c r="PXO8" s="71"/>
      <c r="PXP8" s="71"/>
      <c r="PXQ8" s="71"/>
      <c r="PXR8" s="71"/>
      <c r="PXS8" s="71"/>
      <c r="PXT8" s="71"/>
      <c r="PXU8" s="35"/>
      <c r="PXV8" s="14"/>
      <c r="PXW8" s="71"/>
      <c r="PXX8" s="71"/>
      <c r="PXY8" s="71"/>
      <c r="PXZ8" s="71"/>
      <c r="PYA8" s="71"/>
      <c r="PYB8" s="71"/>
      <c r="PYC8" s="71"/>
      <c r="PYD8" s="71"/>
      <c r="PYE8" s="71"/>
      <c r="PYF8" s="71"/>
      <c r="PYG8" s="71"/>
      <c r="PYH8" s="35"/>
      <c r="PYI8" s="14"/>
      <c r="PYJ8" s="71"/>
      <c r="PYK8" s="71"/>
      <c r="PYL8" s="71"/>
      <c r="PYM8" s="71"/>
      <c r="PYN8" s="71"/>
      <c r="PYO8" s="71"/>
      <c r="PYP8" s="71"/>
      <c r="PYQ8" s="71"/>
      <c r="PYR8" s="71"/>
      <c r="PYS8" s="71"/>
      <c r="PYT8" s="71"/>
      <c r="PYU8" s="35"/>
      <c r="PYV8" s="14"/>
      <c r="PYW8" s="71"/>
      <c r="PYX8" s="71"/>
      <c r="PYY8" s="71"/>
      <c r="PYZ8" s="71"/>
      <c r="PZA8" s="71"/>
      <c r="PZB8" s="71"/>
      <c r="PZC8" s="71"/>
      <c r="PZD8" s="71"/>
      <c r="PZE8" s="71"/>
      <c r="PZF8" s="71"/>
      <c r="PZG8" s="71"/>
      <c r="PZH8" s="35"/>
      <c r="PZI8" s="14"/>
      <c r="PZJ8" s="71"/>
      <c r="PZK8" s="71"/>
      <c r="PZL8" s="71"/>
      <c r="PZM8" s="71"/>
      <c r="PZN8" s="71"/>
      <c r="PZO8" s="71"/>
      <c r="PZP8" s="71"/>
      <c r="PZQ8" s="71"/>
      <c r="PZR8" s="71"/>
      <c r="PZS8" s="71"/>
      <c r="PZT8" s="71"/>
      <c r="PZU8" s="35"/>
      <c r="PZV8" s="14"/>
      <c r="PZW8" s="71"/>
      <c r="PZX8" s="71"/>
      <c r="PZY8" s="71"/>
      <c r="PZZ8" s="71"/>
      <c r="QAA8" s="71"/>
      <c r="QAB8" s="71"/>
      <c r="QAC8" s="71"/>
      <c r="QAD8" s="71"/>
      <c r="QAE8" s="71"/>
      <c r="QAF8" s="71"/>
      <c r="QAG8" s="71"/>
      <c r="QAH8" s="35"/>
      <c r="QAI8" s="14"/>
      <c r="QAJ8" s="71"/>
      <c r="QAK8" s="71"/>
      <c r="QAL8" s="71"/>
      <c r="QAM8" s="71"/>
      <c r="QAN8" s="71"/>
      <c r="QAO8" s="71"/>
      <c r="QAP8" s="71"/>
      <c r="QAQ8" s="71"/>
      <c r="QAR8" s="71"/>
      <c r="QAS8" s="71"/>
      <c r="QAT8" s="71"/>
      <c r="QAU8" s="35"/>
      <c r="QAV8" s="14"/>
      <c r="QAW8" s="71"/>
      <c r="QAX8" s="71"/>
      <c r="QAY8" s="71"/>
      <c r="QAZ8" s="71"/>
      <c r="QBA8" s="71"/>
      <c r="QBB8" s="71"/>
      <c r="QBC8" s="71"/>
      <c r="QBD8" s="71"/>
      <c r="QBE8" s="71"/>
      <c r="QBF8" s="71"/>
      <c r="QBG8" s="71"/>
      <c r="QBH8" s="35"/>
      <c r="QBI8" s="14"/>
      <c r="QBJ8" s="71"/>
      <c r="QBK8" s="71"/>
      <c r="QBL8" s="71"/>
      <c r="QBM8" s="71"/>
      <c r="QBN8" s="71"/>
      <c r="QBO8" s="71"/>
      <c r="QBP8" s="71"/>
      <c r="QBQ8" s="71"/>
      <c r="QBR8" s="71"/>
      <c r="QBS8" s="71"/>
      <c r="QBT8" s="71"/>
      <c r="QBU8" s="35"/>
      <c r="QBV8" s="14"/>
      <c r="QBW8" s="71"/>
      <c r="QBX8" s="71"/>
      <c r="QBY8" s="71"/>
      <c r="QBZ8" s="71"/>
      <c r="QCA8" s="71"/>
      <c r="QCB8" s="71"/>
      <c r="QCC8" s="71"/>
      <c r="QCD8" s="71"/>
      <c r="QCE8" s="71"/>
      <c r="QCF8" s="71"/>
      <c r="QCG8" s="71"/>
      <c r="QCH8" s="35"/>
      <c r="QCI8" s="14"/>
      <c r="QCJ8" s="71"/>
      <c r="QCK8" s="71"/>
      <c r="QCL8" s="71"/>
      <c r="QCM8" s="71"/>
      <c r="QCN8" s="71"/>
      <c r="QCO8" s="71"/>
      <c r="QCP8" s="71"/>
      <c r="QCQ8" s="71"/>
      <c r="QCR8" s="71"/>
      <c r="QCS8" s="71"/>
      <c r="QCT8" s="71"/>
      <c r="QCU8" s="35"/>
      <c r="QCV8" s="14"/>
      <c r="QCW8" s="71"/>
      <c r="QCX8" s="71"/>
      <c r="QCY8" s="71"/>
      <c r="QCZ8" s="71"/>
      <c r="QDA8" s="71"/>
      <c r="QDB8" s="71"/>
      <c r="QDC8" s="71"/>
      <c r="QDD8" s="71"/>
      <c r="QDE8" s="71"/>
      <c r="QDF8" s="71"/>
      <c r="QDG8" s="71"/>
      <c r="QDH8" s="35"/>
      <c r="QDI8" s="14"/>
      <c r="QDJ8" s="71"/>
      <c r="QDK8" s="71"/>
      <c r="QDL8" s="71"/>
      <c r="QDM8" s="71"/>
      <c r="QDN8" s="71"/>
      <c r="QDO8" s="71"/>
      <c r="QDP8" s="71"/>
      <c r="QDQ8" s="71"/>
      <c r="QDR8" s="71"/>
      <c r="QDS8" s="71"/>
      <c r="QDT8" s="71"/>
      <c r="QDU8" s="35"/>
      <c r="QDV8" s="14"/>
      <c r="QDW8" s="71"/>
      <c r="QDX8" s="71"/>
      <c r="QDY8" s="71"/>
      <c r="QDZ8" s="71"/>
      <c r="QEA8" s="71"/>
      <c r="QEB8" s="71"/>
      <c r="QEC8" s="71"/>
      <c r="QED8" s="71"/>
      <c r="QEE8" s="71"/>
      <c r="QEF8" s="71"/>
      <c r="QEG8" s="71"/>
      <c r="QEH8" s="35"/>
      <c r="QEI8" s="14"/>
      <c r="QEJ8" s="71"/>
      <c r="QEK8" s="71"/>
      <c r="QEL8" s="71"/>
      <c r="QEM8" s="71"/>
      <c r="QEN8" s="71"/>
      <c r="QEO8" s="71"/>
      <c r="QEP8" s="71"/>
      <c r="QEQ8" s="71"/>
      <c r="QER8" s="71"/>
      <c r="QES8" s="71"/>
      <c r="QET8" s="71"/>
      <c r="QEU8" s="35"/>
      <c r="QEV8" s="14"/>
      <c r="QEW8" s="71"/>
      <c r="QEX8" s="71"/>
      <c r="QEY8" s="71"/>
      <c r="QEZ8" s="71"/>
      <c r="QFA8" s="71"/>
      <c r="QFB8" s="71"/>
      <c r="QFC8" s="71"/>
      <c r="QFD8" s="71"/>
      <c r="QFE8" s="71"/>
      <c r="QFF8" s="71"/>
      <c r="QFG8" s="71"/>
      <c r="QFH8" s="35"/>
      <c r="QFI8" s="14"/>
      <c r="QFJ8" s="71"/>
      <c r="QFK8" s="71"/>
      <c r="QFL8" s="71"/>
      <c r="QFM8" s="71"/>
      <c r="QFN8" s="71"/>
      <c r="QFO8" s="71"/>
      <c r="QFP8" s="71"/>
      <c r="QFQ8" s="71"/>
      <c r="QFR8" s="71"/>
      <c r="QFS8" s="71"/>
      <c r="QFT8" s="71"/>
      <c r="QFU8" s="35"/>
      <c r="QFV8" s="14"/>
      <c r="QFW8" s="71"/>
      <c r="QFX8" s="71"/>
      <c r="QFY8" s="71"/>
      <c r="QFZ8" s="71"/>
      <c r="QGA8" s="71"/>
      <c r="QGB8" s="71"/>
      <c r="QGC8" s="71"/>
      <c r="QGD8" s="71"/>
      <c r="QGE8" s="71"/>
      <c r="QGF8" s="71"/>
      <c r="QGG8" s="71"/>
      <c r="QGH8" s="35"/>
      <c r="QGI8" s="14"/>
      <c r="QGJ8" s="71"/>
      <c r="QGK8" s="71"/>
      <c r="QGL8" s="71"/>
      <c r="QGM8" s="71"/>
      <c r="QGN8" s="71"/>
      <c r="QGO8" s="71"/>
      <c r="QGP8" s="71"/>
      <c r="QGQ8" s="71"/>
      <c r="QGR8" s="71"/>
      <c r="QGS8" s="71"/>
      <c r="QGT8" s="71"/>
      <c r="QGU8" s="35"/>
      <c r="QGV8" s="14"/>
      <c r="QGW8" s="71"/>
      <c r="QGX8" s="71"/>
      <c r="QGY8" s="71"/>
      <c r="QGZ8" s="71"/>
      <c r="QHA8" s="71"/>
      <c r="QHB8" s="71"/>
      <c r="QHC8" s="71"/>
      <c r="QHD8" s="71"/>
      <c r="QHE8" s="71"/>
      <c r="QHF8" s="71"/>
      <c r="QHG8" s="71"/>
      <c r="QHH8" s="35"/>
      <c r="QHI8" s="14"/>
      <c r="QHJ8" s="71"/>
      <c r="QHK8" s="71"/>
      <c r="QHL8" s="71"/>
      <c r="QHM8" s="71"/>
      <c r="QHN8" s="71"/>
      <c r="QHO8" s="71"/>
      <c r="QHP8" s="71"/>
      <c r="QHQ8" s="71"/>
      <c r="QHR8" s="71"/>
      <c r="QHS8" s="71"/>
      <c r="QHT8" s="71"/>
      <c r="QHU8" s="35"/>
      <c r="QHV8" s="14"/>
      <c r="QHW8" s="71"/>
      <c r="QHX8" s="71"/>
      <c r="QHY8" s="71"/>
      <c r="QHZ8" s="71"/>
      <c r="QIA8" s="71"/>
      <c r="QIB8" s="71"/>
      <c r="QIC8" s="71"/>
      <c r="QID8" s="71"/>
      <c r="QIE8" s="71"/>
      <c r="QIF8" s="71"/>
      <c r="QIG8" s="71"/>
      <c r="QIH8" s="35"/>
      <c r="QII8" s="14"/>
      <c r="QIJ8" s="71"/>
      <c r="QIK8" s="71"/>
      <c r="QIL8" s="71"/>
      <c r="QIM8" s="71"/>
      <c r="QIN8" s="71"/>
      <c r="QIO8" s="71"/>
      <c r="QIP8" s="71"/>
      <c r="QIQ8" s="71"/>
      <c r="QIR8" s="71"/>
      <c r="QIS8" s="71"/>
      <c r="QIT8" s="71"/>
      <c r="QIU8" s="35"/>
      <c r="QIV8" s="14"/>
      <c r="QIW8" s="71"/>
      <c r="QIX8" s="71"/>
      <c r="QIY8" s="71"/>
      <c r="QIZ8" s="71"/>
      <c r="QJA8" s="71"/>
      <c r="QJB8" s="71"/>
      <c r="QJC8" s="71"/>
      <c r="QJD8" s="71"/>
      <c r="QJE8" s="71"/>
      <c r="QJF8" s="71"/>
      <c r="QJG8" s="71"/>
      <c r="QJH8" s="35"/>
      <c r="QJI8" s="14"/>
      <c r="QJJ8" s="71"/>
      <c r="QJK8" s="71"/>
      <c r="QJL8" s="71"/>
      <c r="QJM8" s="71"/>
      <c r="QJN8" s="71"/>
      <c r="QJO8" s="71"/>
      <c r="QJP8" s="71"/>
      <c r="QJQ8" s="71"/>
      <c r="QJR8" s="71"/>
      <c r="QJS8" s="71"/>
      <c r="QJT8" s="71"/>
      <c r="QJU8" s="35"/>
      <c r="QJV8" s="14"/>
      <c r="QJW8" s="71"/>
      <c r="QJX8" s="71"/>
      <c r="QJY8" s="71"/>
      <c r="QJZ8" s="71"/>
      <c r="QKA8" s="71"/>
      <c r="QKB8" s="71"/>
      <c r="QKC8" s="71"/>
      <c r="QKD8" s="71"/>
      <c r="QKE8" s="71"/>
      <c r="QKF8" s="71"/>
      <c r="QKG8" s="71"/>
      <c r="QKH8" s="35"/>
      <c r="QKI8" s="14"/>
      <c r="QKJ8" s="71"/>
      <c r="QKK8" s="71"/>
      <c r="QKL8" s="71"/>
      <c r="QKM8" s="71"/>
      <c r="QKN8" s="71"/>
      <c r="QKO8" s="71"/>
      <c r="QKP8" s="71"/>
      <c r="QKQ8" s="71"/>
      <c r="QKR8" s="71"/>
      <c r="QKS8" s="71"/>
      <c r="QKT8" s="71"/>
      <c r="QKU8" s="35"/>
      <c r="QKV8" s="14"/>
      <c r="QKW8" s="71"/>
      <c r="QKX8" s="71"/>
      <c r="QKY8" s="71"/>
      <c r="QKZ8" s="71"/>
      <c r="QLA8" s="71"/>
      <c r="QLB8" s="71"/>
      <c r="QLC8" s="71"/>
      <c r="QLD8" s="71"/>
      <c r="QLE8" s="71"/>
      <c r="QLF8" s="71"/>
      <c r="QLG8" s="71"/>
      <c r="QLH8" s="35"/>
      <c r="QLI8" s="14"/>
      <c r="QLJ8" s="71"/>
      <c r="QLK8" s="71"/>
      <c r="QLL8" s="71"/>
      <c r="QLM8" s="71"/>
      <c r="QLN8" s="71"/>
      <c r="QLO8" s="71"/>
      <c r="QLP8" s="71"/>
      <c r="QLQ8" s="71"/>
      <c r="QLR8" s="71"/>
      <c r="QLS8" s="71"/>
      <c r="QLT8" s="71"/>
      <c r="QLU8" s="35"/>
      <c r="QLV8" s="14"/>
      <c r="QLW8" s="71"/>
      <c r="QLX8" s="71"/>
      <c r="QLY8" s="71"/>
      <c r="QLZ8" s="71"/>
      <c r="QMA8" s="71"/>
      <c r="QMB8" s="71"/>
      <c r="QMC8" s="71"/>
      <c r="QMD8" s="71"/>
      <c r="QME8" s="71"/>
      <c r="QMF8" s="71"/>
      <c r="QMG8" s="71"/>
      <c r="QMH8" s="35"/>
      <c r="QMI8" s="14"/>
      <c r="QMJ8" s="71"/>
      <c r="QMK8" s="71"/>
      <c r="QML8" s="71"/>
      <c r="QMM8" s="71"/>
      <c r="QMN8" s="71"/>
      <c r="QMO8" s="71"/>
      <c r="QMP8" s="71"/>
      <c r="QMQ8" s="71"/>
      <c r="QMR8" s="71"/>
      <c r="QMS8" s="71"/>
      <c r="QMT8" s="71"/>
      <c r="QMU8" s="35"/>
      <c r="QMV8" s="14"/>
      <c r="QMW8" s="71"/>
      <c r="QMX8" s="71"/>
      <c r="QMY8" s="71"/>
      <c r="QMZ8" s="71"/>
      <c r="QNA8" s="71"/>
      <c r="QNB8" s="71"/>
      <c r="QNC8" s="71"/>
      <c r="QND8" s="71"/>
      <c r="QNE8" s="71"/>
      <c r="QNF8" s="71"/>
      <c r="QNG8" s="71"/>
      <c r="QNH8" s="35"/>
      <c r="QNI8" s="14"/>
      <c r="QNJ8" s="71"/>
      <c r="QNK8" s="71"/>
      <c r="QNL8" s="71"/>
      <c r="QNM8" s="71"/>
      <c r="QNN8" s="71"/>
      <c r="QNO8" s="71"/>
      <c r="QNP8" s="71"/>
      <c r="QNQ8" s="71"/>
      <c r="QNR8" s="71"/>
      <c r="QNS8" s="71"/>
      <c r="QNT8" s="71"/>
      <c r="QNU8" s="35"/>
      <c r="QNV8" s="14"/>
      <c r="QNW8" s="71"/>
      <c r="QNX8" s="71"/>
      <c r="QNY8" s="71"/>
      <c r="QNZ8" s="71"/>
      <c r="QOA8" s="71"/>
      <c r="QOB8" s="71"/>
      <c r="QOC8" s="71"/>
      <c r="QOD8" s="71"/>
      <c r="QOE8" s="71"/>
      <c r="QOF8" s="71"/>
      <c r="QOG8" s="71"/>
      <c r="QOH8" s="35"/>
      <c r="QOI8" s="14"/>
      <c r="QOJ8" s="71"/>
      <c r="QOK8" s="71"/>
      <c r="QOL8" s="71"/>
      <c r="QOM8" s="71"/>
      <c r="QON8" s="71"/>
      <c r="QOO8" s="71"/>
      <c r="QOP8" s="71"/>
      <c r="QOQ8" s="71"/>
      <c r="QOR8" s="71"/>
      <c r="QOS8" s="71"/>
      <c r="QOT8" s="71"/>
      <c r="QOU8" s="35"/>
      <c r="QOV8" s="14"/>
      <c r="QOW8" s="71"/>
      <c r="QOX8" s="71"/>
      <c r="QOY8" s="71"/>
      <c r="QOZ8" s="71"/>
      <c r="QPA8" s="71"/>
      <c r="QPB8" s="71"/>
      <c r="QPC8" s="71"/>
      <c r="QPD8" s="71"/>
      <c r="QPE8" s="71"/>
      <c r="QPF8" s="71"/>
      <c r="QPG8" s="71"/>
      <c r="QPH8" s="35"/>
      <c r="QPI8" s="14"/>
      <c r="QPJ8" s="71"/>
      <c r="QPK8" s="71"/>
      <c r="QPL8" s="71"/>
      <c r="QPM8" s="71"/>
      <c r="QPN8" s="71"/>
      <c r="QPO8" s="71"/>
      <c r="QPP8" s="71"/>
      <c r="QPQ8" s="71"/>
      <c r="QPR8" s="71"/>
      <c r="QPS8" s="71"/>
      <c r="QPT8" s="71"/>
      <c r="QPU8" s="35"/>
      <c r="QPV8" s="14"/>
      <c r="QPW8" s="71"/>
      <c r="QPX8" s="71"/>
      <c r="QPY8" s="71"/>
      <c r="QPZ8" s="71"/>
      <c r="QQA8" s="71"/>
      <c r="QQB8" s="71"/>
      <c r="QQC8" s="71"/>
      <c r="QQD8" s="71"/>
      <c r="QQE8" s="71"/>
      <c r="QQF8" s="71"/>
      <c r="QQG8" s="71"/>
      <c r="QQH8" s="35"/>
      <c r="QQI8" s="14"/>
      <c r="QQJ8" s="71"/>
      <c r="QQK8" s="71"/>
      <c r="QQL8" s="71"/>
      <c r="QQM8" s="71"/>
      <c r="QQN8" s="71"/>
      <c r="QQO8" s="71"/>
      <c r="QQP8" s="71"/>
      <c r="QQQ8" s="71"/>
      <c r="QQR8" s="71"/>
      <c r="QQS8" s="71"/>
      <c r="QQT8" s="71"/>
      <c r="QQU8" s="35"/>
      <c r="QQV8" s="14"/>
      <c r="QQW8" s="71"/>
      <c r="QQX8" s="71"/>
      <c r="QQY8" s="71"/>
      <c r="QQZ8" s="71"/>
      <c r="QRA8" s="71"/>
      <c r="QRB8" s="71"/>
      <c r="QRC8" s="71"/>
      <c r="QRD8" s="71"/>
      <c r="QRE8" s="71"/>
      <c r="QRF8" s="71"/>
      <c r="QRG8" s="71"/>
      <c r="QRH8" s="35"/>
      <c r="QRI8" s="14"/>
      <c r="QRJ8" s="71"/>
      <c r="QRK8" s="71"/>
      <c r="QRL8" s="71"/>
      <c r="QRM8" s="71"/>
      <c r="QRN8" s="71"/>
      <c r="QRO8" s="71"/>
      <c r="QRP8" s="71"/>
      <c r="QRQ8" s="71"/>
      <c r="QRR8" s="71"/>
      <c r="QRS8" s="71"/>
      <c r="QRT8" s="71"/>
      <c r="QRU8" s="35"/>
      <c r="QRV8" s="14"/>
      <c r="QRW8" s="71"/>
      <c r="QRX8" s="71"/>
      <c r="QRY8" s="71"/>
      <c r="QRZ8" s="71"/>
      <c r="QSA8" s="71"/>
      <c r="QSB8" s="71"/>
      <c r="QSC8" s="71"/>
      <c r="QSD8" s="71"/>
      <c r="QSE8" s="71"/>
      <c r="QSF8" s="71"/>
      <c r="QSG8" s="71"/>
      <c r="QSH8" s="35"/>
      <c r="QSI8" s="14"/>
      <c r="QSJ8" s="71"/>
      <c r="QSK8" s="71"/>
      <c r="QSL8" s="71"/>
      <c r="QSM8" s="71"/>
      <c r="QSN8" s="71"/>
      <c r="QSO8" s="71"/>
      <c r="QSP8" s="71"/>
      <c r="QSQ8" s="71"/>
      <c r="QSR8" s="71"/>
      <c r="QSS8" s="71"/>
      <c r="QST8" s="71"/>
      <c r="QSU8" s="35"/>
      <c r="QSV8" s="14"/>
      <c r="QSW8" s="71"/>
      <c r="QSX8" s="71"/>
      <c r="QSY8" s="71"/>
      <c r="QSZ8" s="71"/>
      <c r="QTA8" s="71"/>
      <c r="QTB8" s="71"/>
      <c r="QTC8" s="71"/>
      <c r="QTD8" s="71"/>
      <c r="QTE8" s="71"/>
      <c r="QTF8" s="71"/>
      <c r="QTG8" s="71"/>
      <c r="QTH8" s="35"/>
      <c r="QTI8" s="14"/>
      <c r="QTJ8" s="71"/>
      <c r="QTK8" s="71"/>
      <c r="QTL8" s="71"/>
      <c r="QTM8" s="71"/>
      <c r="QTN8" s="71"/>
      <c r="QTO8" s="71"/>
      <c r="QTP8" s="71"/>
      <c r="QTQ8" s="71"/>
      <c r="QTR8" s="71"/>
      <c r="QTS8" s="71"/>
      <c r="QTT8" s="71"/>
      <c r="QTU8" s="35"/>
      <c r="QTV8" s="14"/>
      <c r="QTW8" s="71"/>
      <c r="QTX8" s="71"/>
      <c r="QTY8" s="71"/>
      <c r="QTZ8" s="71"/>
      <c r="QUA8" s="71"/>
      <c r="QUB8" s="71"/>
      <c r="QUC8" s="71"/>
      <c r="QUD8" s="71"/>
      <c r="QUE8" s="71"/>
      <c r="QUF8" s="71"/>
      <c r="QUG8" s="71"/>
      <c r="QUH8" s="35"/>
      <c r="QUI8" s="14"/>
      <c r="QUJ8" s="71"/>
      <c r="QUK8" s="71"/>
      <c r="QUL8" s="71"/>
      <c r="QUM8" s="71"/>
      <c r="QUN8" s="71"/>
      <c r="QUO8" s="71"/>
      <c r="QUP8" s="71"/>
      <c r="QUQ8" s="71"/>
      <c r="QUR8" s="71"/>
      <c r="QUS8" s="71"/>
      <c r="QUT8" s="71"/>
      <c r="QUU8" s="35"/>
      <c r="QUV8" s="14"/>
      <c r="QUW8" s="71"/>
      <c r="QUX8" s="71"/>
      <c r="QUY8" s="71"/>
      <c r="QUZ8" s="71"/>
      <c r="QVA8" s="71"/>
      <c r="QVB8" s="71"/>
      <c r="QVC8" s="71"/>
      <c r="QVD8" s="71"/>
      <c r="QVE8" s="71"/>
      <c r="QVF8" s="71"/>
      <c r="QVG8" s="71"/>
      <c r="QVH8" s="35"/>
      <c r="QVI8" s="14"/>
      <c r="QVJ8" s="71"/>
      <c r="QVK8" s="71"/>
      <c r="QVL8" s="71"/>
      <c r="QVM8" s="71"/>
      <c r="QVN8" s="71"/>
      <c r="QVO8" s="71"/>
      <c r="QVP8" s="71"/>
      <c r="QVQ8" s="71"/>
      <c r="QVR8" s="71"/>
      <c r="QVS8" s="71"/>
      <c r="QVT8" s="71"/>
      <c r="QVU8" s="35"/>
      <c r="QVV8" s="14"/>
      <c r="QVW8" s="71"/>
      <c r="QVX8" s="71"/>
      <c r="QVY8" s="71"/>
      <c r="QVZ8" s="71"/>
      <c r="QWA8" s="71"/>
      <c r="QWB8" s="71"/>
      <c r="QWC8" s="71"/>
      <c r="QWD8" s="71"/>
      <c r="QWE8" s="71"/>
      <c r="QWF8" s="71"/>
      <c r="QWG8" s="71"/>
      <c r="QWH8" s="35"/>
      <c r="QWI8" s="14"/>
      <c r="QWJ8" s="71"/>
      <c r="QWK8" s="71"/>
      <c r="QWL8" s="71"/>
      <c r="QWM8" s="71"/>
      <c r="QWN8" s="71"/>
      <c r="QWO8" s="71"/>
      <c r="QWP8" s="71"/>
      <c r="QWQ8" s="71"/>
      <c r="QWR8" s="71"/>
      <c r="QWS8" s="71"/>
      <c r="QWT8" s="71"/>
      <c r="QWU8" s="35"/>
      <c r="QWV8" s="14"/>
      <c r="QWW8" s="71"/>
      <c r="QWX8" s="71"/>
      <c r="QWY8" s="71"/>
      <c r="QWZ8" s="71"/>
      <c r="QXA8" s="71"/>
      <c r="QXB8" s="71"/>
      <c r="QXC8" s="71"/>
      <c r="QXD8" s="71"/>
      <c r="QXE8" s="71"/>
      <c r="QXF8" s="71"/>
      <c r="QXG8" s="71"/>
      <c r="QXH8" s="35"/>
      <c r="QXI8" s="14"/>
      <c r="QXJ8" s="71"/>
      <c r="QXK8" s="71"/>
      <c r="QXL8" s="71"/>
      <c r="QXM8" s="71"/>
      <c r="QXN8" s="71"/>
      <c r="QXO8" s="71"/>
      <c r="QXP8" s="71"/>
      <c r="QXQ8" s="71"/>
      <c r="QXR8" s="71"/>
      <c r="QXS8" s="71"/>
      <c r="QXT8" s="71"/>
      <c r="QXU8" s="35"/>
      <c r="QXV8" s="14"/>
      <c r="QXW8" s="71"/>
      <c r="QXX8" s="71"/>
      <c r="QXY8" s="71"/>
      <c r="QXZ8" s="71"/>
      <c r="QYA8" s="71"/>
      <c r="QYB8" s="71"/>
      <c r="QYC8" s="71"/>
      <c r="QYD8" s="71"/>
      <c r="QYE8" s="71"/>
      <c r="QYF8" s="71"/>
      <c r="QYG8" s="71"/>
      <c r="QYH8" s="35"/>
      <c r="QYI8" s="14"/>
      <c r="QYJ8" s="71"/>
      <c r="QYK8" s="71"/>
      <c r="QYL8" s="71"/>
      <c r="QYM8" s="71"/>
      <c r="QYN8" s="71"/>
      <c r="QYO8" s="71"/>
      <c r="QYP8" s="71"/>
      <c r="QYQ8" s="71"/>
      <c r="QYR8" s="71"/>
      <c r="QYS8" s="71"/>
      <c r="QYT8" s="71"/>
      <c r="QYU8" s="35"/>
      <c r="QYV8" s="14"/>
      <c r="QYW8" s="71"/>
      <c r="QYX8" s="71"/>
      <c r="QYY8" s="71"/>
      <c r="QYZ8" s="71"/>
      <c r="QZA8" s="71"/>
      <c r="QZB8" s="71"/>
      <c r="QZC8" s="71"/>
      <c r="QZD8" s="71"/>
      <c r="QZE8" s="71"/>
      <c r="QZF8" s="71"/>
      <c r="QZG8" s="71"/>
      <c r="QZH8" s="35"/>
      <c r="QZI8" s="14"/>
      <c r="QZJ8" s="71"/>
      <c r="QZK8" s="71"/>
      <c r="QZL8" s="71"/>
      <c r="QZM8" s="71"/>
      <c r="QZN8" s="71"/>
      <c r="QZO8" s="71"/>
      <c r="QZP8" s="71"/>
      <c r="QZQ8" s="71"/>
      <c r="QZR8" s="71"/>
      <c r="QZS8" s="71"/>
      <c r="QZT8" s="71"/>
      <c r="QZU8" s="35"/>
      <c r="QZV8" s="14"/>
      <c r="QZW8" s="71"/>
      <c r="QZX8" s="71"/>
      <c r="QZY8" s="71"/>
      <c r="QZZ8" s="71"/>
      <c r="RAA8" s="71"/>
      <c r="RAB8" s="71"/>
      <c r="RAC8" s="71"/>
      <c r="RAD8" s="71"/>
      <c r="RAE8" s="71"/>
      <c r="RAF8" s="71"/>
      <c r="RAG8" s="71"/>
      <c r="RAH8" s="35"/>
      <c r="RAI8" s="14"/>
      <c r="RAJ8" s="71"/>
      <c r="RAK8" s="71"/>
      <c r="RAL8" s="71"/>
      <c r="RAM8" s="71"/>
      <c r="RAN8" s="71"/>
      <c r="RAO8" s="71"/>
      <c r="RAP8" s="71"/>
      <c r="RAQ8" s="71"/>
      <c r="RAR8" s="71"/>
      <c r="RAS8" s="71"/>
      <c r="RAT8" s="71"/>
      <c r="RAU8" s="35"/>
      <c r="RAV8" s="14"/>
      <c r="RAW8" s="71"/>
      <c r="RAX8" s="71"/>
      <c r="RAY8" s="71"/>
      <c r="RAZ8" s="71"/>
      <c r="RBA8" s="71"/>
      <c r="RBB8" s="71"/>
      <c r="RBC8" s="71"/>
      <c r="RBD8" s="71"/>
      <c r="RBE8" s="71"/>
      <c r="RBF8" s="71"/>
      <c r="RBG8" s="71"/>
      <c r="RBH8" s="35"/>
      <c r="RBI8" s="14"/>
      <c r="RBJ8" s="71"/>
      <c r="RBK8" s="71"/>
      <c r="RBL8" s="71"/>
      <c r="RBM8" s="71"/>
      <c r="RBN8" s="71"/>
      <c r="RBO8" s="71"/>
      <c r="RBP8" s="71"/>
      <c r="RBQ8" s="71"/>
      <c r="RBR8" s="71"/>
      <c r="RBS8" s="71"/>
      <c r="RBT8" s="71"/>
      <c r="RBU8" s="35"/>
      <c r="RBV8" s="14"/>
      <c r="RBW8" s="71"/>
      <c r="RBX8" s="71"/>
      <c r="RBY8" s="71"/>
      <c r="RBZ8" s="71"/>
      <c r="RCA8" s="71"/>
      <c r="RCB8" s="71"/>
      <c r="RCC8" s="71"/>
      <c r="RCD8" s="71"/>
      <c r="RCE8" s="71"/>
      <c r="RCF8" s="71"/>
      <c r="RCG8" s="71"/>
      <c r="RCH8" s="35"/>
      <c r="RCI8" s="14"/>
      <c r="RCJ8" s="71"/>
      <c r="RCK8" s="71"/>
      <c r="RCL8" s="71"/>
      <c r="RCM8" s="71"/>
      <c r="RCN8" s="71"/>
      <c r="RCO8" s="71"/>
      <c r="RCP8" s="71"/>
      <c r="RCQ8" s="71"/>
      <c r="RCR8" s="71"/>
      <c r="RCS8" s="71"/>
      <c r="RCT8" s="71"/>
      <c r="RCU8" s="35"/>
      <c r="RCV8" s="14"/>
      <c r="RCW8" s="71"/>
      <c r="RCX8" s="71"/>
      <c r="RCY8" s="71"/>
      <c r="RCZ8" s="71"/>
      <c r="RDA8" s="71"/>
      <c r="RDB8" s="71"/>
      <c r="RDC8" s="71"/>
      <c r="RDD8" s="71"/>
      <c r="RDE8" s="71"/>
      <c r="RDF8" s="71"/>
      <c r="RDG8" s="71"/>
      <c r="RDH8" s="35"/>
      <c r="RDI8" s="14"/>
      <c r="RDJ8" s="71"/>
      <c r="RDK8" s="71"/>
      <c r="RDL8" s="71"/>
      <c r="RDM8" s="71"/>
      <c r="RDN8" s="71"/>
      <c r="RDO8" s="71"/>
      <c r="RDP8" s="71"/>
      <c r="RDQ8" s="71"/>
      <c r="RDR8" s="71"/>
      <c r="RDS8" s="71"/>
      <c r="RDT8" s="71"/>
      <c r="RDU8" s="35"/>
      <c r="RDV8" s="14"/>
      <c r="RDW8" s="71"/>
      <c r="RDX8" s="71"/>
      <c r="RDY8" s="71"/>
      <c r="RDZ8" s="71"/>
      <c r="REA8" s="71"/>
      <c r="REB8" s="71"/>
      <c r="REC8" s="71"/>
      <c r="RED8" s="71"/>
      <c r="REE8" s="71"/>
      <c r="REF8" s="71"/>
      <c r="REG8" s="71"/>
      <c r="REH8" s="35"/>
      <c r="REI8" s="14"/>
      <c r="REJ8" s="71"/>
      <c r="REK8" s="71"/>
      <c r="REL8" s="71"/>
      <c r="REM8" s="71"/>
      <c r="REN8" s="71"/>
      <c r="REO8" s="71"/>
      <c r="REP8" s="71"/>
      <c r="REQ8" s="71"/>
      <c r="RER8" s="71"/>
      <c r="RES8" s="71"/>
      <c r="RET8" s="71"/>
      <c r="REU8" s="35"/>
      <c r="REV8" s="14"/>
      <c r="REW8" s="71"/>
      <c r="REX8" s="71"/>
      <c r="REY8" s="71"/>
      <c r="REZ8" s="71"/>
      <c r="RFA8" s="71"/>
      <c r="RFB8" s="71"/>
      <c r="RFC8" s="71"/>
      <c r="RFD8" s="71"/>
      <c r="RFE8" s="71"/>
      <c r="RFF8" s="71"/>
      <c r="RFG8" s="71"/>
      <c r="RFH8" s="35"/>
      <c r="RFI8" s="14"/>
      <c r="RFJ8" s="71"/>
      <c r="RFK8" s="71"/>
      <c r="RFL8" s="71"/>
      <c r="RFM8" s="71"/>
      <c r="RFN8" s="71"/>
      <c r="RFO8" s="71"/>
      <c r="RFP8" s="71"/>
      <c r="RFQ8" s="71"/>
      <c r="RFR8" s="71"/>
      <c r="RFS8" s="71"/>
      <c r="RFT8" s="71"/>
      <c r="RFU8" s="35"/>
      <c r="RFV8" s="14"/>
      <c r="RFW8" s="71"/>
      <c r="RFX8" s="71"/>
      <c r="RFY8" s="71"/>
      <c r="RFZ8" s="71"/>
      <c r="RGA8" s="71"/>
      <c r="RGB8" s="71"/>
      <c r="RGC8" s="71"/>
      <c r="RGD8" s="71"/>
      <c r="RGE8" s="71"/>
      <c r="RGF8" s="71"/>
      <c r="RGG8" s="71"/>
      <c r="RGH8" s="35"/>
      <c r="RGI8" s="14"/>
      <c r="RGJ8" s="71"/>
      <c r="RGK8" s="71"/>
      <c r="RGL8" s="71"/>
      <c r="RGM8" s="71"/>
      <c r="RGN8" s="71"/>
      <c r="RGO8" s="71"/>
      <c r="RGP8" s="71"/>
      <c r="RGQ8" s="71"/>
      <c r="RGR8" s="71"/>
      <c r="RGS8" s="71"/>
      <c r="RGT8" s="71"/>
      <c r="RGU8" s="35"/>
      <c r="RGV8" s="14"/>
      <c r="RGW8" s="71"/>
      <c r="RGX8" s="71"/>
      <c r="RGY8" s="71"/>
      <c r="RGZ8" s="71"/>
      <c r="RHA8" s="71"/>
      <c r="RHB8" s="71"/>
      <c r="RHC8" s="71"/>
      <c r="RHD8" s="71"/>
      <c r="RHE8" s="71"/>
      <c r="RHF8" s="71"/>
      <c r="RHG8" s="71"/>
      <c r="RHH8" s="35"/>
      <c r="RHI8" s="14"/>
      <c r="RHJ8" s="71"/>
      <c r="RHK8" s="71"/>
      <c r="RHL8" s="71"/>
      <c r="RHM8" s="71"/>
      <c r="RHN8" s="71"/>
      <c r="RHO8" s="71"/>
      <c r="RHP8" s="71"/>
      <c r="RHQ8" s="71"/>
      <c r="RHR8" s="71"/>
      <c r="RHS8" s="71"/>
      <c r="RHT8" s="71"/>
      <c r="RHU8" s="35"/>
      <c r="RHV8" s="14"/>
      <c r="RHW8" s="71"/>
      <c r="RHX8" s="71"/>
      <c r="RHY8" s="71"/>
      <c r="RHZ8" s="71"/>
      <c r="RIA8" s="71"/>
      <c r="RIB8" s="71"/>
      <c r="RIC8" s="71"/>
      <c r="RID8" s="71"/>
      <c r="RIE8" s="71"/>
      <c r="RIF8" s="71"/>
      <c r="RIG8" s="71"/>
      <c r="RIH8" s="35"/>
      <c r="RII8" s="14"/>
      <c r="RIJ8" s="71"/>
      <c r="RIK8" s="71"/>
      <c r="RIL8" s="71"/>
      <c r="RIM8" s="71"/>
      <c r="RIN8" s="71"/>
      <c r="RIO8" s="71"/>
      <c r="RIP8" s="71"/>
      <c r="RIQ8" s="71"/>
      <c r="RIR8" s="71"/>
      <c r="RIS8" s="71"/>
      <c r="RIT8" s="71"/>
      <c r="RIU8" s="35"/>
      <c r="RIV8" s="14"/>
      <c r="RIW8" s="71"/>
      <c r="RIX8" s="71"/>
      <c r="RIY8" s="71"/>
      <c r="RIZ8" s="71"/>
      <c r="RJA8" s="71"/>
      <c r="RJB8" s="71"/>
      <c r="RJC8" s="71"/>
      <c r="RJD8" s="71"/>
      <c r="RJE8" s="71"/>
      <c r="RJF8" s="71"/>
      <c r="RJG8" s="71"/>
      <c r="RJH8" s="35"/>
      <c r="RJI8" s="14"/>
      <c r="RJJ8" s="71"/>
      <c r="RJK8" s="71"/>
      <c r="RJL8" s="71"/>
      <c r="RJM8" s="71"/>
      <c r="RJN8" s="71"/>
      <c r="RJO8" s="71"/>
      <c r="RJP8" s="71"/>
      <c r="RJQ8" s="71"/>
      <c r="RJR8" s="71"/>
      <c r="RJS8" s="71"/>
      <c r="RJT8" s="71"/>
      <c r="RJU8" s="35"/>
      <c r="RJV8" s="14"/>
      <c r="RJW8" s="71"/>
      <c r="RJX8" s="71"/>
      <c r="RJY8" s="71"/>
      <c r="RJZ8" s="71"/>
      <c r="RKA8" s="71"/>
      <c r="RKB8" s="71"/>
      <c r="RKC8" s="71"/>
      <c r="RKD8" s="71"/>
      <c r="RKE8" s="71"/>
      <c r="RKF8" s="71"/>
      <c r="RKG8" s="71"/>
      <c r="RKH8" s="35"/>
      <c r="RKI8" s="14"/>
      <c r="RKJ8" s="71"/>
      <c r="RKK8" s="71"/>
      <c r="RKL8" s="71"/>
      <c r="RKM8" s="71"/>
      <c r="RKN8" s="71"/>
      <c r="RKO8" s="71"/>
      <c r="RKP8" s="71"/>
      <c r="RKQ8" s="71"/>
      <c r="RKR8" s="71"/>
      <c r="RKS8" s="71"/>
      <c r="RKT8" s="71"/>
      <c r="RKU8" s="35"/>
      <c r="RKV8" s="14"/>
      <c r="RKW8" s="71"/>
      <c r="RKX8" s="71"/>
      <c r="RKY8" s="71"/>
      <c r="RKZ8" s="71"/>
      <c r="RLA8" s="71"/>
      <c r="RLB8" s="71"/>
      <c r="RLC8" s="71"/>
      <c r="RLD8" s="71"/>
      <c r="RLE8" s="71"/>
      <c r="RLF8" s="71"/>
      <c r="RLG8" s="71"/>
      <c r="RLH8" s="35"/>
      <c r="RLI8" s="14"/>
      <c r="RLJ8" s="71"/>
      <c r="RLK8" s="71"/>
      <c r="RLL8" s="71"/>
      <c r="RLM8" s="71"/>
      <c r="RLN8" s="71"/>
      <c r="RLO8" s="71"/>
      <c r="RLP8" s="71"/>
      <c r="RLQ8" s="71"/>
      <c r="RLR8" s="71"/>
      <c r="RLS8" s="71"/>
      <c r="RLT8" s="71"/>
      <c r="RLU8" s="35"/>
      <c r="RLV8" s="14"/>
      <c r="RLW8" s="71"/>
      <c r="RLX8" s="71"/>
      <c r="RLY8" s="71"/>
      <c r="RLZ8" s="71"/>
      <c r="RMA8" s="71"/>
      <c r="RMB8" s="71"/>
      <c r="RMC8" s="71"/>
      <c r="RMD8" s="71"/>
      <c r="RME8" s="71"/>
      <c r="RMF8" s="71"/>
      <c r="RMG8" s="71"/>
      <c r="RMH8" s="35"/>
      <c r="RMI8" s="14"/>
      <c r="RMJ8" s="71"/>
      <c r="RMK8" s="71"/>
      <c r="RML8" s="71"/>
      <c r="RMM8" s="71"/>
      <c r="RMN8" s="71"/>
      <c r="RMO8" s="71"/>
      <c r="RMP8" s="71"/>
      <c r="RMQ8" s="71"/>
      <c r="RMR8" s="71"/>
      <c r="RMS8" s="71"/>
      <c r="RMT8" s="71"/>
      <c r="RMU8" s="35"/>
      <c r="RMV8" s="14"/>
      <c r="RMW8" s="71"/>
      <c r="RMX8" s="71"/>
      <c r="RMY8" s="71"/>
      <c r="RMZ8" s="71"/>
      <c r="RNA8" s="71"/>
      <c r="RNB8" s="71"/>
      <c r="RNC8" s="71"/>
      <c r="RND8" s="71"/>
      <c r="RNE8" s="71"/>
      <c r="RNF8" s="71"/>
      <c r="RNG8" s="71"/>
      <c r="RNH8" s="35"/>
      <c r="RNI8" s="14"/>
      <c r="RNJ8" s="71"/>
      <c r="RNK8" s="71"/>
      <c r="RNL8" s="71"/>
      <c r="RNM8" s="71"/>
      <c r="RNN8" s="71"/>
      <c r="RNO8" s="71"/>
      <c r="RNP8" s="71"/>
      <c r="RNQ8" s="71"/>
      <c r="RNR8" s="71"/>
      <c r="RNS8" s="71"/>
      <c r="RNT8" s="71"/>
      <c r="RNU8" s="35"/>
      <c r="RNV8" s="14"/>
      <c r="RNW8" s="71"/>
      <c r="RNX8" s="71"/>
      <c r="RNY8" s="71"/>
      <c r="RNZ8" s="71"/>
      <c r="ROA8" s="71"/>
      <c r="ROB8" s="71"/>
      <c r="ROC8" s="71"/>
      <c r="ROD8" s="71"/>
      <c r="ROE8" s="71"/>
      <c r="ROF8" s="71"/>
      <c r="ROG8" s="71"/>
      <c r="ROH8" s="35"/>
      <c r="ROI8" s="14"/>
      <c r="ROJ8" s="71"/>
      <c r="ROK8" s="71"/>
      <c r="ROL8" s="71"/>
      <c r="ROM8" s="71"/>
      <c r="RON8" s="71"/>
      <c r="ROO8" s="71"/>
      <c r="ROP8" s="71"/>
      <c r="ROQ8" s="71"/>
      <c r="ROR8" s="71"/>
      <c r="ROS8" s="71"/>
      <c r="ROT8" s="71"/>
      <c r="ROU8" s="35"/>
      <c r="ROV8" s="14"/>
      <c r="ROW8" s="71"/>
      <c r="ROX8" s="71"/>
      <c r="ROY8" s="71"/>
      <c r="ROZ8" s="71"/>
      <c r="RPA8" s="71"/>
      <c r="RPB8" s="71"/>
      <c r="RPC8" s="71"/>
      <c r="RPD8" s="71"/>
      <c r="RPE8" s="71"/>
      <c r="RPF8" s="71"/>
      <c r="RPG8" s="71"/>
      <c r="RPH8" s="35"/>
      <c r="RPI8" s="14"/>
      <c r="RPJ8" s="71"/>
      <c r="RPK8" s="71"/>
      <c r="RPL8" s="71"/>
      <c r="RPM8" s="71"/>
      <c r="RPN8" s="71"/>
      <c r="RPO8" s="71"/>
      <c r="RPP8" s="71"/>
      <c r="RPQ8" s="71"/>
      <c r="RPR8" s="71"/>
      <c r="RPS8" s="71"/>
      <c r="RPT8" s="71"/>
      <c r="RPU8" s="35"/>
      <c r="RPV8" s="14"/>
      <c r="RPW8" s="71"/>
      <c r="RPX8" s="71"/>
      <c r="RPY8" s="71"/>
      <c r="RPZ8" s="71"/>
      <c r="RQA8" s="71"/>
      <c r="RQB8" s="71"/>
      <c r="RQC8" s="71"/>
      <c r="RQD8" s="71"/>
      <c r="RQE8" s="71"/>
      <c r="RQF8" s="71"/>
      <c r="RQG8" s="71"/>
      <c r="RQH8" s="35"/>
      <c r="RQI8" s="14"/>
      <c r="RQJ8" s="71"/>
      <c r="RQK8" s="71"/>
      <c r="RQL8" s="71"/>
      <c r="RQM8" s="71"/>
      <c r="RQN8" s="71"/>
      <c r="RQO8" s="71"/>
      <c r="RQP8" s="71"/>
      <c r="RQQ8" s="71"/>
      <c r="RQR8" s="71"/>
      <c r="RQS8" s="71"/>
      <c r="RQT8" s="71"/>
      <c r="RQU8" s="35"/>
      <c r="RQV8" s="14"/>
      <c r="RQW8" s="71"/>
      <c r="RQX8" s="71"/>
      <c r="RQY8" s="71"/>
      <c r="RQZ8" s="71"/>
      <c r="RRA8" s="71"/>
      <c r="RRB8" s="71"/>
      <c r="RRC8" s="71"/>
      <c r="RRD8" s="71"/>
      <c r="RRE8" s="71"/>
      <c r="RRF8" s="71"/>
      <c r="RRG8" s="71"/>
      <c r="RRH8" s="35"/>
      <c r="RRI8" s="14"/>
      <c r="RRJ8" s="71"/>
      <c r="RRK8" s="71"/>
      <c r="RRL8" s="71"/>
      <c r="RRM8" s="71"/>
      <c r="RRN8" s="71"/>
      <c r="RRO8" s="71"/>
      <c r="RRP8" s="71"/>
      <c r="RRQ8" s="71"/>
      <c r="RRR8" s="71"/>
      <c r="RRS8" s="71"/>
      <c r="RRT8" s="71"/>
      <c r="RRU8" s="35"/>
      <c r="RRV8" s="14"/>
      <c r="RRW8" s="71"/>
      <c r="RRX8" s="71"/>
      <c r="RRY8" s="71"/>
      <c r="RRZ8" s="71"/>
      <c r="RSA8" s="71"/>
      <c r="RSB8" s="71"/>
      <c r="RSC8" s="71"/>
      <c r="RSD8" s="71"/>
      <c r="RSE8" s="71"/>
      <c r="RSF8" s="71"/>
      <c r="RSG8" s="71"/>
      <c r="RSH8" s="35"/>
      <c r="RSI8" s="14"/>
      <c r="RSJ8" s="71"/>
      <c r="RSK8" s="71"/>
      <c r="RSL8" s="71"/>
      <c r="RSM8" s="71"/>
      <c r="RSN8" s="71"/>
      <c r="RSO8" s="71"/>
      <c r="RSP8" s="71"/>
      <c r="RSQ8" s="71"/>
      <c r="RSR8" s="71"/>
      <c r="RSS8" s="71"/>
      <c r="RST8" s="71"/>
      <c r="RSU8" s="35"/>
      <c r="RSV8" s="14"/>
      <c r="RSW8" s="71"/>
      <c r="RSX8" s="71"/>
      <c r="RSY8" s="71"/>
      <c r="RSZ8" s="71"/>
      <c r="RTA8" s="71"/>
      <c r="RTB8" s="71"/>
      <c r="RTC8" s="71"/>
      <c r="RTD8" s="71"/>
      <c r="RTE8" s="71"/>
      <c r="RTF8" s="71"/>
      <c r="RTG8" s="71"/>
      <c r="RTH8" s="35"/>
      <c r="RTI8" s="14"/>
      <c r="RTJ8" s="71"/>
      <c r="RTK8" s="71"/>
      <c r="RTL8" s="71"/>
      <c r="RTM8" s="71"/>
      <c r="RTN8" s="71"/>
      <c r="RTO8" s="71"/>
      <c r="RTP8" s="71"/>
      <c r="RTQ8" s="71"/>
      <c r="RTR8" s="71"/>
      <c r="RTS8" s="71"/>
      <c r="RTT8" s="71"/>
      <c r="RTU8" s="35"/>
      <c r="RTV8" s="14"/>
      <c r="RTW8" s="71"/>
      <c r="RTX8" s="71"/>
      <c r="RTY8" s="71"/>
      <c r="RTZ8" s="71"/>
      <c r="RUA8" s="71"/>
      <c r="RUB8" s="71"/>
      <c r="RUC8" s="71"/>
      <c r="RUD8" s="71"/>
      <c r="RUE8" s="71"/>
      <c r="RUF8" s="71"/>
      <c r="RUG8" s="71"/>
      <c r="RUH8" s="35"/>
      <c r="RUI8" s="14"/>
      <c r="RUJ8" s="71"/>
      <c r="RUK8" s="71"/>
      <c r="RUL8" s="71"/>
      <c r="RUM8" s="71"/>
      <c r="RUN8" s="71"/>
      <c r="RUO8" s="71"/>
      <c r="RUP8" s="71"/>
      <c r="RUQ8" s="71"/>
      <c r="RUR8" s="71"/>
      <c r="RUS8" s="71"/>
      <c r="RUT8" s="71"/>
      <c r="RUU8" s="35"/>
      <c r="RUV8" s="14"/>
      <c r="RUW8" s="71"/>
      <c r="RUX8" s="71"/>
      <c r="RUY8" s="71"/>
      <c r="RUZ8" s="71"/>
      <c r="RVA8" s="71"/>
      <c r="RVB8" s="71"/>
      <c r="RVC8" s="71"/>
      <c r="RVD8" s="71"/>
      <c r="RVE8" s="71"/>
      <c r="RVF8" s="71"/>
      <c r="RVG8" s="71"/>
      <c r="RVH8" s="35"/>
      <c r="RVI8" s="14"/>
      <c r="RVJ8" s="71"/>
      <c r="RVK8" s="71"/>
      <c r="RVL8" s="71"/>
      <c r="RVM8" s="71"/>
      <c r="RVN8" s="71"/>
      <c r="RVO8" s="71"/>
      <c r="RVP8" s="71"/>
      <c r="RVQ8" s="71"/>
      <c r="RVR8" s="71"/>
      <c r="RVS8" s="71"/>
      <c r="RVT8" s="71"/>
      <c r="RVU8" s="35"/>
      <c r="RVV8" s="14"/>
      <c r="RVW8" s="71"/>
      <c r="RVX8" s="71"/>
      <c r="RVY8" s="71"/>
      <c r="RVZ8" s="71"/>
      <c r="RWA8" s="71"/>
      <c r="RWB8" s="71"/>
      <c r="RWC8" s="71"/>
      <c r="RWD8" s="71"/>
      <c r="RWE8" s="71"/>
      <c r="RWF8" s="71"/>
      <c r="RWG8" s="71"/>
      <c r="RWH8" s="35"/>
      <c r="RWI8" s="14"/>
      <c r="RWJ8" s="71"/>
      <c r="RWK8" s="71"/>
      <c r="RWL8" s="71"/>
      <c r="RWM8" s="71"/>
      <c r="RWN8" s="71"/>
      <c r="RWO8" s="71"/>
      <c r="RWP8" s="71"/>
      <c r="RWQ8" s="71"/>
      <c r="RWR8" s="71"/>
      <c r="RWS8" s="71"/>
      <c r="RWT8" s="71"/>
      <c r="RWU8" s="35"/>
      <c r="RWV8" s="14"/>
      <c r="RWW8" s="71"/>
      <c r="RWX8" s="71"/>
      <c r="RWY8" s="71"/>
      <c r="RWZ8" s="71"/>
      <c r="RXA8" s="71"/>
      <c r="RXB8" s="71"/>
      <c r="RXC8" s="71"/>
      <c r="RXD8" s="71"/>
      <c r="RXE8" s="71"/>
      <c r="RXF8" s="71"/>
      <c r="RXG8" s="71"/>
      <c r="RXH8" s="35"/>
      <c r="RXI8" s="14"/>
      <c r="RXJ8" s="71"/>
      <c r="RXK8" s="71"/>
      <c r="RXL8" s="71"/>
      <c r="RXM8" s="71"/>
      <c r="RXN8" s="71"/>
      <c r="RXO8" s="71"/>
      <c r="RXP8" s="71"/>
      <c r="RXQ8" s="71"/>
      <c r="RXR8" s="71"/>
      <c r="RXS8" s="71"/>
      <c r="RXT8" s="71"/>
      <c r="RXU8" s="35"/>
      <c r="RXV8" s="14"/>
      <c r="RXW8" s="71"/>
      <c r="RXX8" s="71"/>
      <c r="RXY8" s="71"/>
      <c r="RXZ8" s="71"/>
      <c r="RYA8" s="71"/>
      <c r="RYB8" s="71"/>
      <c r="RYC8" s="71"/>
      <c r="RYD8" s="71"/>
      <c r="RYE8" s="71"/>
      <c r="RYF8" s="71"/>
      <c r="RYG8" s="71"/>
      <c r="RYH8" s="35"/>
      <c r="RYI8" s="14"/>
      <c r="RYJ8" s="71"/>
      <c r="RYK8" s="71"/>
      <c r="RYL8" s="71"/>
      <c r="RYM8" s="71"/>
      <c r="RYN8" s="71"/>
      <c r="RYO8" s="71"/>
      <c r="RYP8" s="71"/>
      <c r="RYQ8" s="71"/>
      <c r="RYR8" s="71"/>
      <c r="RYS8" s="71"/>
      <c r="RYT8" s="71"/>
      <c r="RYU8" s="35"/>
      <c r="RYV8" s="14"/>
      <c r="RYW8" s="71"/>
      <c r="RYX8" s="71"/>
      <c r="RYY8" s="71"/>
      <c r="RYZ8" s="71"/>
      <c r="RZA8" s="71"/>
      <c r="RZB8" s="71"/>
      <c r="RZC8" s="71"/>
      <c r="RZD8" s="71"/>
      <c r="RZE8" s="71"/>
      <c r="RZF8" s="71"/>
      <c r="RZG8" s="71"/>
      <c r="RZH8" s="35"/>
      <c r="RZI8" s="14"/>
      <c r="RZJ8" s="71"/>
      <c r="RZK8" s="71"/>
      <c r="RZL8" s="71"/>
      <c r="RZM8" s="71"/>
      <c r="RZN8" s="71"/>
      <c r="RZO8" s="71"/>
      <c r="RZP8" s="71"/>
      <c r="RZQ8" s="71"/>
      <c r="RZR8" s="71"/>
      <c r="RZS8" s="71"/>
      <c r="RZT8" s="71"/>
      <c r="RZU8" s="35"/>
      <c r="RZV8" s="14"/>
      <c r="RZW8" s="71"/>
      <c r="RZX8" s="71"/>
      <c r="RZY8" s="71"/>
      <c r="RZZ8" s="71"/>
      <c r="SAA8" s="71"/>
      <c r="SAB8" s="71"/>
      <c r="SAC8" s="71"/>
      <c r="SAD8" s="71"/>
      <c r="SAE8" s="71"/>
      <c r="SAF8" s="71"/>
      <c r="SAG8" s="71"/>
      <c r="SAH8" s="35"/>
      <c r="SAI8" s="14"/>
      <c r="SAJ8" s="71"/>
      <c r="SAK8" s="71"/>
      <c r="SAL8" s="71"/>
      <c r="SAM8" s="71"/>
      <c r="SAN8" s="71"/>
      <c r="SAO8" s="71"/>
      <c r="SAP8" s="71"/>
      <c r="SAQ8" s="71"/>
      <c r="SAR8" s="71"/>
      <c r="SAS8" s="71"/>
      <c r="SAT8" s="71"/>
      <c r="SAU8" s="35"/>
      <c r="SAV8" s="14"/>
      <c r="SAW8" s="71"/>
      <c r="SAX8" s="71"/>
      <c r="SAY8" s="71"/>
      <c r="SAZ8" s="71"/>
      <c r="SBA8" s="71"/>
      <c r="SBB8" s="71"/>
      <c r="SBC8" s="71"/>
      <c r="SBD8" s="71"/>
      <c r="SBE8" s="71"/>
      <c r="SBF8" s="71"/>
      <c r="SBG8" s="71"/>
      <c r="SBH8" s="35"/>
      <c r="SBI8" s="14"/>
      <c r="SBJ8" s="71"/>
      <c r="SBK8" s="71"/>
      <c r="SBL8" s="71"/>
      <c r="SBM8" s="71"/>
      <c r="SBN8" s="71"/>
      <c r="SBO8" s="71"/>
      <c r="SBP8" s="71"/>
      <c r="SBQ8" s="71"/>
      <c r="SBR8" s="71"/>
      <c r="SBS8" s="71"/>
      <c r="SBT8" s="71"/>
      <c r="SBU8" s="35"/>
      <c r="SBV8" s="14"/>
      <c r="SBW8" s="71"/>
      <c r="SBX8" s="71"/>
      <c r="SBY8" s="71"/>
      <c r="SBZ8" s="71"/>
      <c r="SCA8" s="71"/>
      <c r="SCB8" s="71"/>
      <c r="SCC8" s="71"/>
      <c r="SCD8" s="71"/>
      <c r="SCE8" s="71"/>
      <c r="SCF8" s="71"/>
      <c r="SCG8" s="71"/>
      <c r="SCH8" s="35"/>
      <c r="SCI8" s="14"/>
      <c r="SCJ8" s="71"/>
      <c r="SCK8" s="71"/>
      <c r="SCL8" s="71"/>
      <c r="SCM8" s="71"/>
      <c r="SCN8" s="71"/>
      <c r="SCO8" s="71"/>
      <c r="SCP8" s="71"/>
      <c r="SCQ8" s="71"/>
      <c r="SCR8" s="71"/>
      <c r="SCS8" s="71"/>
      <c r="SCT8" s="71"/>
      <c r="SCU8" s="35"/>
      <c r="SCV8" s="14"/>
      <c r="SCW8" s="71"/>
      <c r="SCX8" s="71"/>
      <c r="SCY8" s="71"/>
      <c r="SCZ8" s="71"/>
      <c r="SDA8" s="71"/>
      <c r="SDB8" s="71"/>
      <c r="SDC8" s="71"/>
      <c r="SDD8" s="71"/>
      <c r="SDE8" s="71"/>
      <c r="SDF8" s="71"/>
      <c r="SDG8" s="71"/>
      <c r="SDH8" s="35"/>
      <c r="SDI8" s="14"/>
      <c r="SDJ8" s="71"/>
      <c r="SDK8" s="71"/>
      <c r="SDL8" s="71"/>
      <c r="SDM8" s="71"/>
      <c r="SDN8" s="71"/>
      <c r="SDO8" s="71"/>
      <c r="SDP8" s="71"/>
      <c r="SDQ8" s="71"/>
      <c r="SDR8" s="71"/>
      <c r="SDS8" s="71"/>
      <c r="SDT8" s="71"/>
      <c r="SDU8" s="35"/>
      <c r="SDV8" s="14"/>
      <c r="SDW8" s="71"/>
      <c r="SDX8" s="71"/>
      <c r="SDY8" s="71"/>
      <c r="SDZ8" s="71"/>
      <c r="SEA8" s="71"/>
      <c r="SEB8" s="71"/>
      <c r="SEC8" s="71"/>
      <c r="SED8" s="71"/>
      <c r="SEE8" s="71"/>
      <c r="SEF8" s="71"/>
      <c r="SEG8" s="71"/>
      <c r="SEH8" s="35"/>
      <c r="SEI8" s="14"/>
      <c r="SEJ8" s="71"/>
      <c r="SEK8" s="71"/>
      <c r="SEL8" s="71"/>
      <c r="SEM8" s="71"/>
      <c r="SEN8" s="71"/>
      <c r="SEO8" s="71"/>
      <c r="SEP8" s="71"/>
      <c r="SEQ8" s="71"/>
      <c r="SER8" s="71"/>
      <c r="SES8" s="71"/>
      <c r="SET8" s="71"/>
      <c r="SEU8" s="35"/>
      <c r="SEV8" s="14"/>
      <c r="SEW8" s="71"/>
      <c r="SEX8" s="71"/>
      <c r="SEY8" s="71"/>
      <c r="SEZ8" s="71"/>
      <c r="SFA8" s="71"/>
      <c r="SFB8" s="71"/>
      <c r="SFC8" s="71"/>
      <c r="SFD8" s="71"/>
      <c r="SFE8" s="71"/>
      <c r="SFF8" s="71"/>
      <c r="SFG8" s="71"/>
      <c r="SFH8" s="35"/>
      <c r="SFI8" s="14"/>
      <c r="SFJ8" s="71"/>
      <c r="SFK8" s="71"/>
      <c r="SFL8" s="71"/>
      <c r="SFM8" s="71"/>
      <c r="SFN8" s="71"/>
      <c r="SFO8" s="71"/>
      <c r="SFP8" s="71"/>
      <c r="SFQ8" s="71"/>
      <c r="SFR8" s="71"/>
      <c r="SFS8" s="71"/>
      <c r="SFT8" s="71"/>
      <c r="SFU8" s="35"/>
      <c r="SFV8" s="14"/>
      <c r="SFW8" s="71"/>
      <c r="SFX8" s="71"/>
      <c r="SFY8" s="71"/>
      <c r="SFZ8" s="71"/>
      <c r="SGA8" s="71"/>
      <c r="SGB8" s="71"/>
      <c r="SGC8" s="71"/>
      <c r="SGD8" s="71"/>
      <c r="SGE8" s="71"/>
      <c r="SGF8" s="71"/>
      <c r="SGG8" s="71"/>
      <c r="SGH8" s="35"/>
      <c r="SGI8" s="14"/>
      <c r="SGJ8" s="71"/>
      <c r="SGK8" s="71"/>
      <c r="SGL8" s="71"/>
      <c r="SGM8" s="71"/>
      <c r="SGN8" s="71"/>
      <c r="SGO8" s="71"/>
      <c r="SGP8" s="71"/>
      <c r="SGQ8" s="71"/>
      <c r="SGR8" s="71"/>
      <c r="SGS8" s="71"/>
      <c r="SGT8" s="71"/>
      <c r="SGU8" s="35"/>
      <c r="SGV8" s="14"/>
      <c r="SGW8" s="71"/>
      <c r="SGX8" s="71"/>
      <c r="SGY8" s="71"/>
      <c r="SGZ8" s="71"/>
      <c r="SHA8" s="71"/>
      <c r="SHB8" s="71"/>
      <c r="SHC8" s="71"/>
      <c r="SHD8" s="71"/>
      <c r="SHE8" s="71"/>
      <c r="SHF8" s="71"/>
      <c r="SHG8" s="71"/>
      <c r="SHH8" s="35"/>
      <c r="SHI8" s="14"/>
      <c r="SHJ8" s="71"/>
      <c r="SHK8" s="71"/>
      <c r="SHL8" s="71"/>
      <c r="SHM8" s="71"/>
      <c r="SHN8" s="71"/>
      <c r="SHO8" s="71"/>
      <c r="SHP8" s="71"/>
      <c r="SHQ8" s="71"/>
      <c r="SHR8" s="71"/>
      <c r="SHS8" s="71"/>
      <c r="SHT8" s="71"/>
      <c r="SHU8" s="35"/>
      <c r="SHV8" s="14"/>
      <c r="SHW8" s="71"/>
      <c r="SHX8" s="71"/>
      <c r="SHY8" s="71"/>
      <c r="SHZ8" s="71"/>
      <c r="SIA8" s="71"/>
      <c r="SIB8" s="71"/>
      <c r="SIC8" s="71"/>
      <c r="SID8" s="71"/>
      <c r="SIE8" s="71"/>
      <c r="SIF8" s="71"/>
      <c r="SIG8" s="71"/>
      <c r="SIH8" s="35"/>
      <c r="SII8" s="14"/>
      <c r="SIJ8" s="71"/>
      <c r="SIK8" s="71"/>
      <c r="SIL8" s="71"/>
      <c r="SIM8" s="71"/>
      <c r="SIN8" s="71"/>
      <c r="SIO8" s="71"/>
      <c r="SIP8" s="71"/>
      <c r="SIQ8" s="71"/>
      <c r="SIR8" s="71"/>
      <c r="SIS8" s="71"/>
      <c r="SIT8" s="71"/>
      <c r="SIU8" s="35"/>
      <c r="SIV8" s="14"/>
      <c r="SIW8" s="71"/>
      <c r="SIX8" s="71"/>
      <c r="SIY8" s="71"/>
      <c r="SIZ8" s="71"/>
      <c r="SJA8" s="71"/>
      <c r="SJB8" s="71"/>
      <c r="SJC8" s="71"/>
      <c r="SJD8" s="71"/>
      <c r="SJE8" s="71"/>
      <c r="SJF8" s="71"/>
      <c r="SJG8" s="71"/>
      <c r="SJH8" s="35"/>
      <c r="SJI8" s="14"/>
      <c r="SJJ8" s="71"/>
      <c r="SJK8" s="71"/>
      <c r="SJL8" s="71"/>
      <c r="SJM8" s="71"/>
      <c r="SJN8" s="71"/>
      <c r="SJO8" s="71"/>
      <c r="SJP8" s="71"/>
      <c r="SJQ8" s="71"/>
      <c r="SJR8" s="71"/>
      <c r="SJS8" s="71"/>
      <c r="SJT8" s="71"/>
      <c r="SJU8" s="35"/>
      <c r="SJV8" s="14"/>
      <c r="SJW8" s="71"/>
      <c r="SJX8" s="71"/>
      <c r="SJY8" s="71"/>
      <c r="SJZ8" s="71"/>
      <c r="SKA8" s="71"/>
      <c r="SKB8" s="71"/>
      <c r="SKC8" s="71"/>
      <c r="SKD8" s="71"/>
      <c r="SKE8" s="71"/>
      <c r="SKF8" s="71"/>
      <c r="SKG8" s="71"/>
      <c r="SKH8" s="35"/>
      <c r="SKI8" s="14"/>
      <c r="SKJ8" s="71"/>
      <c r="SKK8" s="71"/>
      <c r="SKL8" s="71"/>
      <c r="SKM8" s="71"/>
      <c r="SKN8" s="71"/>
      <c r="SKO8" s="71"/>
      <c r="SKP8" s="71"/>
      <c r="SKQ8" s="71"/>
      <c r="SKR8" s="71"/>
      <c r="SKS8" s="71"/>
      <c r="SKT8" s="71"/>
      <c r="SKU8" s="35"/>
      <c r="SKV8" s="14"/>
      <c r="SKW8" s="71"/>
      <c r="SKX8" s="71"/>
      <c r="SKY8" s="71"/>
      <c r="SKZ8" s="71"/>
      <c r="SLA8" s="71"/>
      <c r="SLB8" s="71"/>
      <c r="SLC8" s="71"/>
      <c r="SLD8" s="71"/>
      <c r="SLE8" s="71"/>
      <c r="SLF8" s="71"/>
      <c r="SLG8" s="71"/>
      <c r="SLH8" s="35"/>
      <c r="SLI8" s="14"/>
      <c r="SLJ8" s="71"/>
      <c r="SLK8" s="71"/>
      <c r="SLL8" s="71"/>
      <c r="SLM8" s="71"/>
      <c r="SLN8" s="71"/>
      <c r="SLO8" s="71"/>
      <c r="SLP8" s="71"/>
      <c r="SLQ8" s="71"/>
      <c r="SLR8" s="71"/>
      <c r="SLS8" s="71"/>
      <c r="SLT8" s="71"/>
      <c r="SLU8" s="35"/>
      <c r="SLV8" s="14"/>
      <c r="SLW8" s="71"/>
      <c r="SLX8" s="71"/>
      <c r="SLY8" s="71"/>
      <c r="SLZ8" s="71"/>
      <c r="SMA8" s="71"/>
      <c r="SMB8" s="71"/>
      <c r="SMC8" s="71"/>
      <c r="SMD8" s="71"/>
      <c r="SME8" s="71"/>
      <c r="SMF8" s="71"/>
      <c r="SMG8" s="71"/>
      <c r="SMH8" s="35"/>
      <c r="SMI8" s="14"/>
      <c r="SMJ8" s="71"/>
      <c r="SMK8" s="71"/>
      <c r="SML8" s="71"/>
      <c r="SMM8" s="71"/>
      <c r="SMN8" s="71"/>
      <c r="SMO8" s="71"/>
      <c r="SMP8" s="71"/>
      <c r="SMQ8" s="71"/>
      <c r="SMR8" s="71"/>
      <c r="SMS8" s="71"/>
      <c r="SMT8" s="71"/>
      <c r="SMU8" s="35"/>
      <c r="SMV8" s="14"/>
      <c r="SMW8" s="71"/>
      <c r="SMX8" s="71"/>
      <c r="SMY8" s="71"/>
      <c r="SMZ8" s="71"/>
      <c r="SNA8" s="71"/>
      <c r="SNB8" s="71"/>
      <c r="SNC8" s="71"/>
      <c r="SND8" s="71"/>
      <c r="SNE8" s="71"/>
      <c r="SNF8" s="71"/>
      <c r="SNG8" s="71"/>
      <c r="SNH8" s="35"/>
      <c r="SNI8" s="14"/>
      <c r="SNJ8" s="71"/>
      <c r="SNK8" s="71"/>
      <c r="SNL8" s="71"/>
      <c r="SNM8" s="71"/>
      <c r="SNN8" s="71"/>
      <c r="SNO8" s="71"/>
      <c r="SNP8" s="71"/>
      <c r="SNQ8" s="71"/>
      <c r="SNR8" s="71"/>
      <c r="SNS8" s="71"/>
      <c r="SNT8" s="71"/>
      <c r="SNU8" s="35"/>
      <c r="SNV8" s="14"/>
      <c r="SNW8" s="71"/>
      <c r="SNX8" s="71"/>
      <c r="SNY8" s="71"/>
      <c r="SNZ8" s="71"/>
      <c r="SOA8" s="71"/>
      <c r="SOB8" s="71"/>
      <c r="SOC8" s="71"/>
      <c r="SOD8" s="71"/>
      <c r="SOE8" s="71"/>
      <c r="SOF8" s="71"/>
      <c r="SOG8" s="71"/>
      <c r="SOH8" s="35"/>
      <c r="SOI8" s="14"/>
      <c r="SOJ8" s="71"/>
      <c r="SOK8" s="71"/>
      <c r="SOL8" s="71"/>
      <c r="SOM8" s="71"/>
      <c r="SON8" s="71"/>
      <c r="SOO8" s="71"/>
      <c r="SOP8" s="71"/>
      <c r="SOQ8" s="71"/>
      <c r="SOR8" s="71"/>
      <c r="SOS8" s="71"/>
      <c r="SOT8" s="71"/>
      <c r="SOU8" s="35"/>
      <c r="SOV8" s="14"/>
      <c r="SOW8" s="71"/>
      <c r="SOX8" s="71"/>
      <c r="SOY8" s="71"/>
      <c r="SOZ8" s="71"/>
      <c r="SPA8" s="71"/>
      <c r="SPB8" s="71"/>
      <c r="SPC8" s="71"/>
      <c r="SPD8" s="71"/>
      <c r="SPE8" s="71"/>
      <c r="SPF8" s="71"/>
      <c r="SPG8" s="71"/>
      <c r="SPH8" s="35"/>
      <c r="SPI8" s="14"/>
      <c r="SPJ8" s="71"/>
      <c r="SPK8" s="71"/>
      <c r="SPL8" s="71"/>
      <c r="SPM8" s="71"/>
      <c r="SPN8" s="71"/>
      <c r="SPO8" s="71"/>
      <c r="SPP8" s="71"/>
      <c r="SPQ8" s="71"/>
      <c r="SPR8" s="71"/>
      <c r="SPS8" s="71"/>
      <c r="SPT8" s="71"/>
      <c r="SPU8" s="35"/>
      <c r="SPV8" s="14"/>
      <c r="SPW8" s="71"/>
      <c r="SPX8" s="71"/>
      <c r="SPY8" s="71"/>
      <c r="SPZ8" s="71"/>
      <c r="SQA8" s="71"/>
      <c r="SQB8" s="71"/>
      <c r="SQC8" s="71"/>
      <c r="SQD8" s="71"/>
      <c r="SQE8" s="71"/>
      <c r="SQF8" s="71"/>
      <c r="SQG8" s="71"/>
      <c r="SQH8" s="35"/>
      <c r="SQI8" s="14"/>
      <c r="SQJ8" s="71"/>
      <c r="SQK8" s="71"/>
      <c r="SQL8" s="71"/>
      <c r="SQM8" s="71"/>
      <c r="SQN8" s="71"/>
      <c r="SQO8" s="71"/>
      <c r="SQP8" s="71"/>
      <c r="SQQ8" s="71"/>
      <c r="SQR8" s="71"/>
      <c r="SQS8" s="71"/>
      <c r="SQT8" s="71"/>
      <c r="SQU8" s="35"/>
      <c r="SQV8" s="14"/>
      <c r="SQW8" s="71"/>
      <c r="SQX8" s="71"/>
      <c r="SQY8" s="71"/>
      <c r="SQZ8" s="71"/>
      <c r="SRA8" s="71"/>
      <c r="SRB8" s="71"/>
      <c r="SRC8" s="71"/>
      <c r="SRD8" s="71"/>
      <c r="SRE8" s="71"/>
      <c r="SRF8" s="71"/>
      <c r="SRG8" s="71"/>
      <c r="SRH8" s="35"/>
      <c r="SRI8" s="14"/>
      <c r="SRJ8" s="71"/>
      <c r="SRK8" s="71"/>
      <c r="SRL8" s="71"/>
      <c r="SRM8" s="71"/>
      <c r="SRN8" s="71"/>
      <c r="SRO8" s="71"/>
      <c r="SRP8" s="71"/>
      <c r="SRQ8" s="71"/>
      <c r="SRR8" s="71"/>
      <c r="SRS8" s="71"/>
      <c r="SRT8" s="71"/>
      <c r="SRU8" s="35"/>
      <c r="SRV8" s="14"/>
      <c r="SRW8" s="71"/>
      <c r="SRX8" s="71"/>
      <c r="SRY8" s="71"/>
      <c r="SRZ8" s="71"/>
      <c r="SSA8" s="71"/>
      <c r="SSB8" s="71"/>
      <c r="SSC8" s="71"/>
      <c r="SSD8" s="71"/>
      <c r="SSE8" s="71"/>
      <c r="SSF8" s="71"/>
      <c r="SSG8" s="71"/>
      <c r="SSH8" s="35"/>
      <c r="SSI8" s="14"/>
      <c r="SSJ8" s="71"/>
      <c r="SSK8" s="71"/>
      <c r="SSL8" s="71"/>
      <c r="SSM8" s="71"/>
      <c r="SSN8" s="71"/>
      <c r="SSO8" s="71"/>
      <c r="SSP8" s="71"/>
      <c r="SSQ8" s="71"/>
      <c r="SSR8" s="71"/>
      <c r="SSS8" s="71"/>
      <c r="SST8" s="71"/>
      <c r="SSU8" s="35"/>
      <c r="SSV8" s="14"/>
      <c r="SSW8" s="71"/>
      <c r="SSX8" s="71"/>
      <c r="SSY8" s="71"/>
      <c r="SSZ8" s="71"/>
      <c r="STA8" s="71"/>
      <c r="STB8" s="71"/>
      <c r="STC8" s="71"/>
      <c r="STD8" s="71"/>
      <c r="STE8" s="71"/>
      <c r="STF8" s="71"/>
      <c r="STG8" s="71"/>
      <c r="STH8" s="35"/>
      <c r="STI8" s="14"/>
      <c r="STJ8" s="71"/>
      <c r="STK8" s="71"/>
      <c r="STL8" s="71"/>
      <c r="STM8" s="71"/>
      <c r="STN8" s="71"/>
      <c r="STO8" s="71"/>
      <c r="STP8" s="71"/>
      <c r="STQ8" s="71"/>
      <c r="STR8" s="71"/>
      <c r="STS8" s="71"/>
      <c r="STT8" s="71"/>
      <c r="STU8" s="35"/>
      <c r="STV8" s="14"/>
      <c r="STW8" s="71"/>
      <c r="STX8" s="71"/>
      <c r="STY8" s="71"/>
      <c r="STZ8" s="71"/>
      <c r="SUA8" s="71"/>
      <c r="SUB8" s="71"/>
      <c r="SUC8" s="71"/>
      <c r="SUD8" s="71"/>
      <c r="SUE8" s="71"/>
      <c r="SUF8" s="71"/>
      <c r="SUG8" s="71"/>
      <c r="SUH8" s="35"/>
      <c r="SUI8" s="14"/>
      <c r="SUJ8" s="71"/>
      <c r="SUK8" s="71"/>
      <c r="SUL8" s="71"/>
      <c r="SUM8" s="71"/>
      <c r="SUN8" s="71"/>
      <c r="SUO8" s="71"/>
      <c r="SUP8" s="71"/>
      <c r="SUQ8" s="71"/>
      <c r="SUR8" s="71"/>
      <c r="SUS8" s="71"/>
      <c r="SUT8" s="71"/>
      <c r="SUU8" s="35"/>
      <c r="SUV8" s="14"/>
      <c r="SUW8" s="71"/>
      <c r="SUX8" s="71"/>
      <c r="SUY8" s="71"/>
      <c r="SUZ8" s="71"/>
      <c r="SVA8" s="71"/>
      <c r="SVB8" s="71"/>
      <c r="SVC8" s="71"/>
      <c r="SVD8" s="71"/>
      <c r="SVE8" s="71"/>
      <c r="SVF8" s="71"/>
      <c r="SVG8" s="71"/>
      <c r="SVH8" s="35"/>
      <c r="SVI8" s="14"/>
      <c r="SVJ8" s="71"/>
      <c r="SVK8" s="71"/>
      <c r="SVL8" s="71"/>
      <c r="SVM8" s="71"/>
      <c r="SVN8" s="71"/>
      <c r="SVO8" s="71"/>
      <c r="SVP8" s="71"/>
      <c r="SVQ8" s="71"/>
      <c r="SVR8" s="71"/>
      <c r="SVS8" s="71"/>
      <c r="SVT8" s="71"/>
      <c r="SVU8" s="35"/>
      <c r="SVV8" s="14"/>
      <c r="SVW8" s="71"/>
      <c r="SVX8" s="71"/>
      <c r="SVY8" s="71"/>
      <c r="SVZ8" s="71"/>
      <c r="SWA8" s="71"/>
      <c r="SWB8" s="71"/>
      <c r="SWC8" s="71"/>
      <c r="SWD8" s="71"/>
      <c r="SWE8" s="71"/>
      <c r="SWF8" s="71"/>
      <c r="SWG8" s="71"/>
      <c r="SWH8" s="35"/>
      <c r="SWI8" s="14"/>
      <c r="SWJ8" s="71"/>
      <c r="SWK8" s="71"/>
      <c r="SWL8" s="71"/>
      <c r="SWM8" s="71"/>
      <c r="SWN8" s="71"/>
      <c r="SWO8" s="71"/>
      <c r="SWP8" s="71"/>
      <c r="SWQ8" s="71"/>
      <c r="SWR8" s="71"/>
      <c r="SWS8" s="71"/>
      <c r="SWT8" s="71"/>
      <c r="SWU8" s="35"/>
      <c r="SWV8" s="14"/>
      <c r="SWW8" s="71"/>
      <c r="SWX8" s="71"/>
      <c r="SWY8" s="71"/>
      <c r="SWZ8" s="71"/>
      <c r="SXA8" s="71"/>
      <c r="SXB8" s="71"/>
      <c r="SXC8" s="71"/>
      <c r="SXD8" s="71"/>
      <c r="SXE8" s="71"/>
      <c r="SXF8" s="71"/>
      <c r="SXG8" s="71"/>
      <c r="SXH8" s="35"/>
      <c r="SXI8" s="14"/>
      <c r="SXJ8" s="71"/>
      <c r="SXK8" s="71"/>
      <c r="SXL8" s="71"/>
      <c r="SXM8" s="71"/>
      <c r="SXN8" s="71"/>
      <c r="SXO8" s="71"/>
      <c r="SXP8" s="71"/>
      <c r="SXQ8" s="71"/>
      <c r="SXR8" s="71"/>
      <c r="SXS8" s="71"/>
      <c r="SXT8" s="71"/>
      <c r="SXU8" s="35"/>
      <c r="SXV8" s="14"/>
      <c r="SXW8" s="71"/>
      <c r="SXX8" s="71"/>
      <c r="SXY8" s="71"/>
      <c r="SXZ8" s="71"/>
      <c r="SYA8" s="71"/>
      <c r="SYB8" s="71"/>
      <c r="SYC8" s="71"/>
      <c r="SYD8" s="71"/>
      <c r="SYE8" s="71"/>
      <c r="SYF8" s="71"/>
      <c r="SYG8" s="71"/>
      <c r="SYH8" s="35"/>
      <c r="SYI8" s="14"/>
      <c r="SYJ8" s="71"/>
      <c r="SYK8" s="71"/>
      <c r="SYL8" s="71"/>
      <c r="SYM8" s="71"/>
      <c r="SYN8" s="71"/>
      <c r="SYO8" s="71"/>
      <c r="SYP8" s="71"/>
      <c r="SYQ8" s="71"/>
      <c r="SYR8" s="71"/>
      <c r="SYS8" s="71"/>
      <c r="SYT8" s="71"/>
      <c r="SYU8" s="35"/>
      <c r="SYV8" s="14"/>
      <c r="SYW8" s="71"/>
      <c r="SYX8" s="71"/>
      <c r="SYY8" s="71"/>
      <c r="SYZ8" s="71"/>
      <c r="SZA8" s="71"/>
      <c r="SZB8" s="71"/>
      <c r="SZC8" s="71"/>
      <c r="SZD8" s="71"/>
      <c r="SZE8" s="71"/>
      <c r="SZF8" s="71"/>
      <c r="SZG8" s="71"/>
      <c r="SZH8" s="35"/>
      <c r="SZI8" s="14"/>
      <c r="SZJ8" s="71"/>
      <c r="SZK8" s="71"/>
      <c r="SZL8" s="71"/>
      <c r="SZM8" s="71"/>
      <c r="SZN8" s="71"/>
      <c r="SZO8" s="71"/>
      <c r="SZP8" s="71"/>
      <c r="SZQ8" s="71"/>
      <c r="SZR8" s="71"/>
      <c r="SZS8" s="71"/>
      <c r="SZT8" s="71"/>
      <c r="SZU8" s="35"/>
      <c r="SZV8" s="14"/>
      <c r="SZW8" s="71"/>
      <c r="SZX8" s="71"/>
      <c r="SZY8" s="71"/>
      <c r="SZZ8" s="71"/>
      <c r="TAA8" s="71"/>
      <c r="TAB8" s="71"/>
      <c r="TAC8" s="71"/>
      <c r="TAD8" s="71"/>
      <c r="TAE8" s="71"/>
      <c r="TAF8" s="71"/>
      <c r="TAG8" s="71"/>
      <c r="TAH8" s="35"/>
      <c r="TAI8" s="14"/>
      <c r="TAJ8" s="71"/>
      <c r="TAK8" s="71"/>
      <c r="TAL8" s="71"/>
      <c r="TAM8" s="71"/>
      <c r="TAN8" s="71"/>
      <c r="TAO8" s="71"/>
      <c r="TAP8" s="71"/>
      <c r="TAQ8" s="71"/>
      <c r="TAR8" s="71"/>
      <c r="TAS8" s="71"/>
      <c r="TAT8" s="71"/>
      <c r="TAU8" s="35"/>
      <c r="TAV8" s="14"/>
      <c r="TAW8" s="71"/>
      <c r="TAX8" s="71"/>
      <c r="TAY8" s="71"/>
      <c r="TAZ8" s="71"/>
      <c r="TBA8" s="71"/>
      <c r="TBB8" s="71"/>
      <c r="TBC8" s="71"/>
      <c r="TBD8" s="71"/>
      <c r="TBE8" s="71"/>
      <c r="TBF8" s="71"/>
      <c r="TBG8" s="71"/>
      <c r="TBH8" s="35"/>
      <c r="TBI8" s="14"/>
      <c r="TBJ8" s="71"/>
      <c r="TBK8" s="71"/>
      <c r="TBL8" s="71"/>
      <c r="TBM8" s="71"/>
      <c r="TBN8" s="71"/>
      <c r="TBO8" s="71"/>
      <c r="TBP8" s="71"/>
      <c r="TBQ8" s="71"/>
      <c r="TBR8" s="71"/>
      <c r="TBS8" s="71"/>
      <c r="TBT8" s="71"/>
      <c r="TBU8" s="35"/>
      <c r="TBV8" s="14"/>
      <c r="TBW8" s="71"/>
      <c r="TBX8" s="71"/>
      <c r="TBY8" s="71"/>
      <c r="TBZ8" s="71"/>
      <c r="TCA8" s="71"/>
      <c r="TCB8" s="71"/>
      <c r="TCC8" s="71"/>
      <c r="TCD8" s="71"/>
      <c r="TCE8" s="71"/>
      <c r="TCF8" s="71"/>
      <c r="TCG8" s="71"/>
      <c r="TCH8" s="35"/>
      <c r="TCI8" s="14"/>
      <c r="TCJ8" s="71"/>
      <c r="TCK8" s="71"/>
      <c r="TCL8" s="71"/>
      <c r="TCM8" s="71"/>
      <c r="TCN8" s="71"/>
      <c r="TCO8" s="71"/>
      <c r="TCP8" s="71"/>
      <c r="TCQ8" s="71"/>
      <c r="TCR8" s="71"/>
      <c r="TCS8" s="71"/>
      <c r="TCT8" s="71"/>
      <c r="TCU8" s="35"/>
      <c r="TCV8" s="14"/>
      <c r="TCW8" s="71"/>
      <c r="TCX8" s="71"/>
      <c r="TCY8" s="71"/>
      <c r="TCZ8" s="71"/>
      <c r="TDA8" s="71"/>
      <c r="TDB8" s="71"/>
      <c r="TDC8" s="71"/>
      <c r="TDD8" s="71"/>
      <c r="TDE8" s="71"/>
      <c r="TDF8" s="71"/>
      <c r="TDG8" s="71"/>
      <c r="TDH8" s="35"/>
      <c r="TDI8" s="14"/>
      <c r="TDJ8" s="71"/>
      <c r="TDK8" s="71"/>
      <c r="TDL8" s="71"/>
      <c r="TDM8" s="71"/>
      <c r="TDN8" s="71"/>
      <c r="TDO8" s="71"/>
      <c r="TDP8" s="71"/>
      <c r="TDQ8" s="71"/>
      <c r="TDR8" s="71"/>
      <c r="TDS8" s="71"/>
      <c r="TDT8" s="71"/>
      <c r="TDU8" s="35"/>
      <c r="TDV8" s="14"/>
      <c r="TDW8" s="71"/>
      <c r="TDX8" s="71"/>
      <c r="TDY8" s="71"/>
      <c r="TDZ8" s="71"/>
      <c r="TEA8" s="71"/>
      <c r="TEB8" s="71"/>
      <c r="TEC8" s="71"/>
      <c r="TED8" s="71"/>
      <c r="TEE8" s="71"/>
      <c r="TEF8" s="71"/>
      <c r="TEG8" s="71"/>
      <c r="TEH8" s="35"/>
      <c r="TEI8" s="14"/>
      <c r="TEJ8" s="71"/>
      <c r="TEK8" s="71"/>
      <c r="TEL8" s="71"/>
      <c r="TEM8" s="71"/>
      <c r="TEN8" s="71"/>
      <c r="TEO8" s="71"/>
      <c r="TEP8" s="71"/>
      <c r="TEQ8" s="71"/>
      <c r="TER8" s="71"/>
      <c r="TES8" s="71"/>
      <c r="TET8" s="71"/>
      <c r="TEU8" s="35"/>
      <c r="TEV8" s="14"/>
      <c r="TEW8" s="71"/>
      <c r="TEX8" s="71"/>
      <c r="TEY8" s="71"/>
      <c r="TEZ8" s="71"/>
      <c r="TFA8" s="71"/>
      <c r="TFB8" s="71"/>
      <c r="TFC8" s="71"/>
      <c r="TFD8" s="71"/>
      <c r="TFE8" s="71"/>
      <c r="TFF8" s="71"/>
      <c r="TFG8" s="71"/>
      <c r="TFH8" s="35"/>
      <c r="TFI8" s="14"/>
      <c r="TFJ8" s="71"/>
      <c r="TFK8" s="71"/>
      <c r="TFL8" s="71"/>
      <c r="TFM8" s="71"/>
      <c r="TFN8" s="71"/>
      <c r="TFO8" s="71"/>
      <c r="TFP8" s="71"/>
      <c r="TFQ8" s="71"/>
      <c r="TFR8" s="71"/>
      <c r="TFS8" s="71"/>
      <c r="TFT8" s="71"/>
      <c r="TFU8" s="35"/>
      <c r="TFV8" s="14"/>
      <c r="TFW8" s="71"/>
      <c r="TFX8" s="71"/>
      <c r="TFY8" s="71"/>
      <c r="TFZ8" s="71"/>
      <c r="TGA8" s="71"/>
      <c r="TGB8" s="71"/>
      <c r="TGC8" s="71"/>
      <c r="TGD8" s="71"/>
      <c r="TGE8" s="71"/>
      <c r="TGF8" s="71"/>
      <c r="TGG8" s="71"/>
      <c r="TGH8" s="35"/>
      <c r="TGI8" s="14"/>
      <c r="TGJ8" s="71"/>
      <c r="TGK8" s="71"/>
      <c r="TGL8" s="71"/>
      <c r="TGM8" s="71"/>
      <c r="TGN8" s="71"/>
      <c r="TGO8" s="71"/>
      <c r="TGP8" s="71"/>
      <c r="TGQ8" s="71"/>
      <c r="TGR8" s="71"/>
      <c r="TGS8" s="71"/>
      <c r="TGT8" s="71"/>
      <c r="TGU8" s="35"/>
      <c r="TGV8" s="14"/>
      <c r="TGW8" s="71"/>
      <c r="TGX8" s="71"/>
      <c r="TGY8" s="71"/>
      <c r="TGZ8" s="71"/>
      <c r="THA8" s="71"/>
      <c r="THB8" s="71"/>
      <c r="THC8" s="71"/>
      <c r="THD8" s="71"/>
      <c r="THE8" s="71"/>
      <c r="THF8" s="71"/>
      <c r="THG8" s="71"/>
      <c r="THH8" s="35"/>
      <c r="THI8" s="14"/>
      <c r="THJ8" s="71"/>
      <c r="THK8" s="71"/>
      <c r="THL8" s="71"/>
      <c r="THM8" s="71"/>
      <c r="THN8" s="71"/>
      <c r="THO8" s="71"/>
      <c r="THP8" s="71"/>
      <c r="THQ8" s="71"/>
      <c r="THR8" s="71"/>
      <c r="THS8" s="71"/>
      <c r="THT8" s="71"/>
      <c r="THU8" s="35"/>
      <c r="THV8" s="14"/>
      <c r="THW8" s="71"/>
      <c r="THX8" s="71"/>
      <c r="THY8" s="71"/>
      <c r="THZ8" s="71"/>
      <c r="TIA8" s="71"/>
      <c r="TIB8" s="71"/>
      <c r="TIC8" s="71"/>
      <c r="TID8" s="71"/>
      <c r="TIE8" s="71"/>
      <c r="TIF8" s="71"/>
      <c r="TIG8" s="71"/>
      <c r="TIH8" s="35"/>
      <c r="TII8" s="14"/>
      <c r="TIJ8" s="71"/>
      <c r="TIK8" s="71"/>
      <c r="TIL8" s="71"/>
      <c r="TIM8" s="71"/>
      <c r="TIN8" s="71"/>
      <c r="TIO8" s="71"/>
      <c r="TIP8" s="71"/>
      <c r="TIQ8" s="71"/>
      <c r="TIR8" s="71"/>
      <c r="TIS8" s="71"/>
      <c r="TIT8" s="71"/>
      <c r="TIU8" s="35"/>
      <c r="TIV8" s="14"/>
      <c r="TIW8" s="71"/>
      <c r="TIX8" s="71"/>
      <c r="TIY8" s="71"/>
      <c r="TIZ8" s="71"/>
      <c r="TJA8" s="71"/>
      <c r="TJB8" s="71"/>
      <c r="TJC8" s="71"/>
      <c r="TJD8" s="71"/>
      <c r="TJE8" s="71"/>
      <c r="TJF8" s="71"/>
      <c r="TJG8" s="71"/>
      <c r="TJH8" s="35"/>
      <c r="TJI8" s="14"/>
      <c r="TJJ8" s="71"/>
      <c r="TJK8" s="71"/>
      <c r="TJL8" s="71"/>
      <c r="TJM8" s="71"/>
      <c r="TJN8" s="71"/>
      <c r="TJO8" s="71"/>
      <c r="TJP8" s="71"/>
      <c r="TJQ8" s="71"/>
      <c r="TJR8" s="71"/>
      <c r="TJS8" s="71"/>
      <c r="TJT8" s="71"/>
      <c r="TJU8" s="35"/>
      <c r="TJV8" s="14"/>
      <c r="TJW8" s="71"/>
      <c r="TJX8" s="71"/>
      <c r="TJY8" s="71"/>
      <c r="TJZ8" s="71"/>
      <c r="TKA8" s="71"/>
      <c r="TKB8" s="71"/>
      <c r="TKC8" s="71"/>
      <c r="TKD8" s="71"/>
      <c r="TKE8" s="71"/>
      <c r="TKF8" s="71"/>
      <c r="TKG8" s="71"/>
      <c r="TKH8" s="35"/>
      <c r="TKI8" s="14"/>
      <c r="TKJ8" s="71"/>
      <c r="TKK8" s="71"/>
      <c r="TKL8" s="71"/>
      <c r="TKM8" s="71"/>
      <c r="TKN8" s="71"/>
      <c r="TKO8" s="71"/>
      <c r="TKP8" s="71"/>
      <c r="TKQ8" s="71"/>
      <c r="TKR8" s="71"/>
      <c r="TKS8" s="71"/>
      <c r="TKT8" s="71"/>
      <c r="TKU8" s="35"/>
      <c r="TKV8" s="14"/>
      <c r="TKW8" s="71"/>
      <c r="TKX8" s="71"/>
      <c r="TKY8" s="71"/>
      <c r="TKZ8" s="71"/>
      <c r="TLA8" s="71"/>
      <c r="TLB8" s="71"/>
      <c r="TLC8" s="71"/>
      <c r="TLD8" s="71"/>
      <c r="TLE8" s="71"/>
      <c r="TLF8" s="71"/>
      <c r="TLG8" s="71"/>
      <c r="TLH8" s="35"/>
      <c r="TLI8" s="14"/>
      <c r="TLJ8" s="71"/>
      <c r="TLK8" s="71"/>
      <c r="TLL8" s="71"/>
      <c r="TLM8" s="71"/>
      <c r="TLN8" s="71"/>
      <c r="TLO8" s="71"/>
      <c r="TLP8" s="71"/>
      <c r="TLQ8" s="71"/>
      <c r="TLR8" s="71"/>
      <c r="TLS8" s="71"/>
      <c r="TLT8" s="71"/>
      <c r="TLU8" s="35"/>
      <c r="TLV8" s="14"/>
      <c r="TLW8" s="71"/>
      <c r="TLX8" s="71"/>
      <c r="TLY8" s="71"/>
      <c r="TLZ8" s="71"/>
      <c r="TMA8" s="71"/>
      <c r="TMB8" s="71"/>
      <c r="TMC8" s="71"/>
      <c r="TMD8" s="71"/>
      <c r="TME8" s="71"/>
      <c r="TMF8" s="71"/>
      <c r="TMG8" s="71"/>
      <c r="TMH8" s="35"/>
      <c r="TMI8" s="14"/>
      <c r="TMJ8" s="71"/>
      <c r="TMK8" s="71"/>
      <c r="TML8" s="71"/>
      <c r="TMM8" s="71"/>
      <c r="TMN8" s="71"/>
      <c r="TMO8" s="71"/>
      <c r="TMP8" s="71"/>
      <c r="TMQ8" s="71"/>
      <c r="TMR8" s="71"/>
      <c r="TMS8" s="71"/>
      <c r="TMT8" s="71"/>
      <c r="TMU8" s="35"/>
      <c r="TMV8" s="14"/>
      <c r="TMW8" s="71"/>
      <c r="TMX8" s="71"/>
      <c r="TMY8" s="71"/>
      <c r="TMZ8" s="71"/>
      <c r="TNA8" s="71"/>
      <c r="TNB8" s="71"/>
      <c r="TNC8" s="71"/>
      <c r="TND8" s="71"/>
      <c r="TNE8" s="71"/>
      <c r="TNF8" s="71"/>
      <c r="TNG8" s="71"/>
      <c r="TNH8" s="35"/>
      <c r="TNI8" s="14"/>
      <c r="TNJ8" s="71"/>
      <c r="TNK8" s="71"/>
      <c r="TNL8" s="71"/>
      <c r="TNM8" s="71"/>
      <c r="TNN8" s="71"/>
      <c r="TNO8" s="71"/>
      <c r="TNP8" s="71"/>
      <c r="TNQ8" s="71"/>
      <c r="TNR8" s="71"/>
      <c r="TNS8" s="71"/>
      <c r="TNT8" s="71"/>
      <c r="TNU8" s="35"/>
      <c r="TNV8" s="14"/>
      <c r="TNW8" s="71"/>
      <c r="TNX8" s="71"/>
      <c r="TNY8" s="71"/>
      <c r="TNZ8" s="71"/>
      <c r="TOA8" s="71"/>
      <c r="TOB8" s="71"/>
      <c r="TOC8" s="71"/>
      <c r="TOD8" s="71"/>
      <c r="TOE8" s="71"/>
      <c r="TOF8" s="71"/>
      <c r="TOG8" s="71"/>
      <c r="TOH8" s="35"/>
      <c r="TOI8" s="14"/>
      <c r="TOJ8" s="71"/>
      <c r="TOK8" s="71"/>
      <c r="TOL8" s="71"/>
      <c r="TOM8" s="71"/>
      <c r="TON8" s="71"/>
      <c r="TOO8" s="71"/>
      <c r="TOP8" s="71"/>
      <c r="TOQ8" s="71"/>
      <c r="TOR8" s="71"/>
      <c r="TOS8" s="71"/>
      <c r="TOT8" s="71"/>
      <c r="TOU8" s="35"/>
      <c r="TOV8" s="14"/>
      <c r="TOW8" s="71"/>
      <c r="TOX8" s="71"/>
      <c r="TOY8" s="71"/>
      <c r="TOZ8" s="71"/>
      <c r="TPA8" s="71"/>
      <c r="TPB8" s="71"/>
      <c r="TPC8" s="71"/>
      <c r="TPD8" s="71"/>
      <c r="TPE8" s="71"/>
      <c r="TPF8" s="71"/>
      <c r="TPG8" s="71"/>
      <c r="TPH8" s="35"/>
      <c r="TPI8" s="14"/>
      <c r="TPJ8" s="71"/>
      <c r="TPK8" s="71"/>
      <c r="TPL8" s="71"/>
      <c r="TPM8" s="71"/>
      <c r="TPN8" s="71"/>
      <c r="TPO8" s="71"/>
      <c r="TPP8" s="71"/>
      <c r="TPQ8" s="71"/>
      <c r="TPR8" s="71"/>
      <c r="TPS8" s="71"/>
      <c r="TPT8" s="71"/>
      <c r="TPU8" s="35"/>
      <c r="TPV8" s="14"/>
      <c r="TPW8" s="71"/>
      <c r="TPX8" s="71"/>
      <c r="TPY8" s="71"/>
      <c r="TPZ8" s="71"/>
      <c r="TQA8" s="71"/>
      <c r="TQB8" s="71"/>
      <c r="TQC8" s="71"/>
      <c r="TQD8" s="71"/>
      <c r="TQE8" s="71"/>
      <c r="TQF8" s="71"/>
      <c r="TQG8" s="71"/>
      <c r="TQH8" s="35"/>
      <c r="TQI8" s="14"/>
      <c r="TQJ8" s="71"/>
      <c r="TQK8" s="71"/>
      <c r="TQL8" s="71"/>
      <c r="TQM8" s="71"/>
      <c r="TQN8" s="71"/>
      <c r="TQO8" s="71"/>
      <c r="TQP8" s="71"/>
      <c r="TQQ8" s="71"/>
      <c r="TQR8" s="71"/>
      <c r="TQS8" s="71"/>
      <c r="TQT8" s="71"/>
      <c r="TQU8" s="35"/>
      <c r="TQV8" s="14"/>
      <c r="TQW8" s="71"/>
      <c r="TQX8" s="71"/>
      <c r="TQY8" s="71"/>
      <c r="TQZ8" s="71"/>
      <c r="TRA8" s="71"/>
      <c r="TRB8" s="71"/>
      <c r="TRC8" s="71"/>
      <c r="TRD8" s="71"/>
      <c r="TRE8" s="71"/>
      <c r="TRF8" s="71"/>
      <c r="TRG8" s="71"/>
      <c r="TRH8" s="35"/>
      <c r="TRI8" s="14"/>
      <c r="TRJ8" s="71"/>
      <c r="TRK8" s="71"/>
      <c r="TRL8" s="71"/>
      <c r="TRM8" s="71"/>
      <c r="TRN8" s="71"/>
      <c r="TRO8" s="71"/>
      <c r="TRP8" s="71"/>
      <c r="TRQ8" s="71"/>
      <c r="TRR8" s="71"/>
      <c r="TRS8" s="71"/>
      <c r="TRT8" s="71"/>
      <c r="TRU8" s="35"/>
      <c r="TRV8" s="14"/>
      <c r="TRW8" s="71"/>
      <c r="TRX8" s="71"/>
      <c r="TRY8" s="71"/>
      <c r="TRZ8" s="71"/>
      <c r="TSA8" s="71"/>
      <c r="TSB8" s="71"/>
      <c r="TSC8" s="71"/>
      <c r="TSD8" s="71"/>
      <c r="TSE8" s="71"/>
      <c r="TSF8" s="71"/>
      <c r="TSG8" s="71"/>
      <c r="TSH8" s="35"/>
      <c r="TSI8" s="14"/>
      <c r="TSJ8" s="71"/>
      <c r="TSK8" s="71"/>
      <c r="TSL8" s="71"/>
      <c r="TSM8" s="71"/>
      <c r="TSN8" s="71"/>
      <c r="TSO8" s="71"/>
      <c r="TSP8" s="71"/>
      <c r="TSQ8" s="71"/>
      <c r="TSR8" s="71"/>
      <c r="TSS8" s="71"/>
      <c r="TST8" s="71"/>
      <c r="TSU8" s="35"/>
      <c r="TSV8" s="14"/>
      <c r="TSW8" s="71"/>
      <c r="TSX8" s="71"/>
      <c r="TSY8" s="71"/>
      <c r="TSZ8" s="71"/>
      <c r="TTA8" s="71"/>
      <c r="TTB8" s="71"/>
      <c r="TTC8" s="71"/>
      <c r="TTD8" s="71"/>
      <c r="TTE8" s="71"/>
      <c r="TTF8" s="71"/>
      <c r="TTG8" s="71"/>
      <c r="TTH8" s="35"/>
      <c r="TTI8" s="14"/>
      <c r="TTJ8" s="71"/>
      <c r="TTK8" s="71"/>
      <c r="TTL8" s="71"/>
      <c r="TTM8" s="71"/>
      <c r="TTN8" s="71"/>
      <c r="TTO8" s="71"/>
      <c r="TTP8" s="71"/>
      <c r="TTQ8" s="71"/>
      <c r="TTR8" s="71"/>
      <c r="TTS8" s="71"/>
      <c r="TTT8" s="71"/>
      <c r="TTU8" s="35"/>
      <c r="TTV8" s="14"/>
      <c r="TTW8" s="71"/>
      <c r="TTX8" s="71"/>
      <c r="TTY8" s="71"/>
      <c r="TTZ8" s="71"/>
      <c r="TUA8" s="71"/>
      <c r="TUB8" s="71"/>
      <c r="TUC8" s="71"/>
      <c r="TUD8" s="71"/>
      <c r="TUE8" s="71"/>
      <c r="TUF8" s="71"/>
      <c r="TUG8" s="71"/>
      <c r="TUH8" s="35"/>
      <c r="TUI8" s="14"/>
      <c r="TUJ8" s="71"/>
      <c r="TUK8" s="71"/>
      <c r="TUL8" s="71"/>
      <c r="TUM8" s="71"/>
      <c r="TUN8" s="71"/>
      <c r="TUO8" s="71"/>
      <c r="TUP8" s="71"/>
      <c r="TUQ8" s="71"/>
      <c r="TUR8" s="71"/>
      <c r="TUS8" s="71"/>
      <c r="TUT8" s="71"/>
      <c r="TUU8" s="35"/>
      <c r="TUV8" s="14"/>
      <c r="TUW8" s="71"/>
      <c r="TUX8" s="71"/>
      <c r="TUY8" s="71"/>
      <c r="TUZ8" s="71"/>
      <c r="TVA8" s="71"/>
      <c r="TVB8" s="71"/>
      <c r="TVC8" s="71"/>
      <c r="TVD8" s="71"/>
      <c r="TVE8" s="71"/>
      <c r="TVF8" s="71"/>
      <c r="TVG8" s="71"/>
      <c r="TVH8" s="35"/>
      <c r="TVI8" s="14"/>
      <c r="TVJ8" s="71"/>
      <c r="TVK8" s="71"/>
      <c r="TVL8" s="71"/>
      <c r="TVM8" s="71"/>
      <c r="TVN8" s="71"/>
      <c r="TVO8" s="71"/>
      <c r="TVP8" s="71"/>
      <c r="TVQ8" s="71"/>
      <c r="TVR8" s="71"/>
      <c r="TVS8" s="71"/>
      <c r="TVT8" s="71"/>
      <c r="TVU8" s="35"/>
      <c r="TVV8" s="14"/>
      <c r="TVW8" s="71"/>
      <c r="TVX8" s="71"/>
      <c r="TVY8" s="71"/>
      <c r="TVZ8" s="71"/>
      <c r="TWA8" s="71"/>
      <c r="TWB8" s="71"/>
      <c r="TWC8" s="71"/>
      <c r="TWD8" s="71"/>
      <c r="TWE8" s="71"/>
      <c r="TWF8" s="71"/>
      <c r="TWG8" s="71"/>
      <c r="TWH8" s="35"/>
      <c r="TWI8" s="14"/>
      <c r="TWJ8" s="71"/>
      <c r="TWK8" s="71"/>
      <c r="TWL8" s="71"/>
      <c r="TWM8" s="71"/>
      <c r="TWN8" s="71"/>
      <c r="TWO8" s="71"/>
      <c r="TWP8" s="71"/>
      <c r="TWQ8" s="71"/>
      <c r="TWR8" s="71"/>
      <c r="TWS8" s="71"/>
      <c r="TWT8" s="71"/>
      <c r="TWU8" s="35"/>
      <c r="TWV8" s="14"/>
      <c r="TWW8" s="71"/>
      <c r="TWX8" s="71"/>
      <c r="TWY8" s="71"/>
      <c r="TWZ8" s="71"/>
      <c r="TXA8" s="71"/>
      <c r="TXB8" s="71"/>
      <c r="TXC8" s="71"/>
      <c r="TXD8" s="71"/>
      <c r="TXE8" s="71"/>
      <c r="TXF8" s="71"/>
      <c r="TXG8" s="71"/>
      <c r="TXH8" s="35"/>
      <c r="TXI8" s="14"/>
      <c r="TXJ8" s="71"/>
      <c r="TXK8" s="71"/>
      <c r="TXL8" s="71"/>
      <c r="TXM8" s="71"/>
      <c r="TXN8" s="71"/>
      <c r="TXO8" s="71"/>
      <c r="TXP8" s="71"/>
      <c r="TXQ8" s="71"/>
      <c r="TXR8" s="71"/>
      <c r="TXS8" s="71"/>
      <c r="TXT8" s="71"/>
      <c r="TXU8" s="35"/>
      <c r="TXV8" s="14"/>
      <c r="TXW8" s="71"/>
      <c r="TXX8" s="71"/>
      <c r="TXY8" s="71"/>
      <c r="TXZ8" s="71"/>
      <c r="TYA8" s="71"/>
      <c r="TYB8" s="71"/>
      <c r="TYC8" s="71"/>
      <c r="TYD8" s="71"/>
      <c r="TYE8" s="71"/>
      <c r="TYF8" s="71"/>
      <c r="TYG8" s="71"/>
      <c r="TYH8" s="35"/>
      <c r="TYI8" s="14"/>
      <c r="TYJ8" s="71"/>
      <c r="TYK8" s="71"/>
      <c r="TYL8" s="71"/>
      <c r="TYM8" s="71"/>
      <c r="TYN8" s="71"/>
      <c r="TYO8" s="71"/>
      <c r="TYP8" s="71"/>
      <c r="TYQ8" s="71"/>
      <c r="TYR8" s="71"/>
      <c r="TYS8" s="71"/>
      <c r="TYT8" s="71"/>
      <c r="TYU8" s="35"/>
      <c r="TYV8" s="14"/>
      <c r="TYW8" s="71"/>
      <c r="TYX8" s="71"/>
      <c r="TYY8" s="71"/>
      <c r="TYZ8" s="71"/>
      <c r="TZA8" s="71"/>
      <c r="TZB8" s="71"/>
      <c r="TZC8" s="71"/>
      <c r="TZD8" s="71"/>
      <c r="TZE8" s="71"/>
      <c r="TZF8" s="71"/>
      <c r="TZG8" s="71"/>
      <c r="TZH8" s="35"/>
      <c r="TZI8" s="14"/>
      <c r="TZJ8" s="71"/>
      <c r="TZK8" s="71"/>
      <c r="TZL8" s="71"/>
      <c r="TZM8" s="71"/>
      <c r="TZN8" s="71"/>
      <c r="TZO8" s="71"/>
      <c r="TZP8" s="71"/>
      <c r="TZQ8" s="71"/>
      <c r="TZR8" s="71"/>
      <c r="TZS8" s="71"/>
      <c r="TZT8" s="71"/>
      <c r="TZU8" s="35"/>
      <c r="TZV8" s="14"/>
      <c r="TZW8" s="71"/>
      <c r="TZX8" s="71"/>
      <c r="TZY8" s="71"/>
      <c r="TZZ8" s="71"/>
      <c r="UAA8" s="71"/>
      <c r="UAB8" s="71"/>
      <c r="UAC8" s="71"/>
      <c r="UAD8" s="71"/>
      <c r="UAE8" s="71"/>
      <c r="UAF8" s="71"/>
      <c r="UAG8" s="71"/>
      <c r="UAH8" s="35"/>
      <c r="UAI8" s="14"/>
      <c r="UAJ8" s="71"/>
      <c r="UAK8" s="71"/>
      <c r="UAL8" s="71"/>
      <c r="UAM8" s="71"/>
      <c r="UAN8" s="71"/>
      <c r="UAO8" s="71"/>
      <c r="UAP8" s="71"/>
      <c r="UAQ8" s="71"/>
      <c r="UAR8" s="71"/>
      <c r="UAS8" s="71"/>
      <c r="UAT8" s="71"/>
      <c r="UAU8" s="35"/>
      <c r="UAV8" s="14"/>
      <c r="UAW8" s="71"/>
      <c r="UAX8" s="71"/>
      <c r="UAY8" s="71"/>
      <c r="UAZ8" s="71"/>
      <c r="UBA8" s="71"/>
      <c r="UBB8" s="71"/>
      <c r="UBC8" s="71"/>
      <c r="UBD8" s="71"/>
      <c r="UBE8" s="71"/>
      <c r="UBF8" s="71"/>
      <c r="UBG8" s="71"/>
      <c r="UBH8" s="35"/>
      <c r="UBI8" s="14"/>
      <c r="UBJ8" s="71"/>
      <c r="UBK8" s="71"/>
      <c r="UBL8" s="71"/>
      <c r="UBM8" s="71"/>
      <c r="UBN8" s="71"/>
      <c r="UBO8" s="71"/>
      <c r="UBP8" s="71"/>
      <c r="UBQ8" s="71"/>
      <c r="UBR8" s="71"/>
      <c r="UBS8" s="71"/>
      <c r="UBT8" s="71"/>
      <c r="UBU8" s="35"/>
      <c r="UBV8" s="14"/>
      <c r="UBW8" s="71"/>
      <c r="UBX8" s="71"/>
      <c r="UBY8" s="71"/>
      <c r="UBZ8" s="71"/>
      <c r="UCA8" s="71"/>
      <c r="UCB8" s="71"/>
      <c r="UCC8" s="71"/>
      <c r="UCD8" s="71"/>
      <c r="UCE8" s="71"/>
      <c r="UCF8" s="71"/>
      <c r="UCG8" s="71"/>
      <c r="UCH8" s="35"/>
      <c r="UCI8" s="14"/>
      <c r="UCJ8" s="71"/>
      <c r="UCK8" s="71"/>
      <c r="UCL8" s="71"/>
      <c r="UCM8" s="71"/>
      <c r="UCN8" s="71"/>
      <c r="UCO8" s="71"/>
      <c r="UCP8" s="71"/>
      <c r="UCQ8" s="71"/>
      <c r="UCR8" s="71"/>
      <c r="UCS8" s="71"/>
      <c r="UCT8" s="71"/>
      <c r="UCU8" s="35"/>
      <c r="UCV8" s="14"/>
      <c r="UCW8" s="71"/>
      <c r="UCX8" s="71"/>
      <c r="UCY8" s="71"/>
      <c r="UCZ8" s="71"/>
      <c r="UDA8" s="71"/>
      <c r="UDB8" s="71"/>
      <c r="UDC8" s="71"/>
      <c r="UDD8" s="71"/>
      <c r="UDE8" s="71"/>
      <c r="UDF8" s="71"/>
      <c r="UDG8" s="71"/>
      <c r="UDH8" s="35"/>
      <c r="UDI8" s="14"/>
      <c r="UDJ8" s="71"/>
      <c r="UDK8" s="71"/>
      <c r="UDL8" s="71"/>
      <c r="UDM8" s="71"/>
      <c r="UDN8" s="71"/>
      <c r="UDO8" s="71"/>
      <c r="UDP8" s="71"/>
      <c r="UDQ8" s="71"/>
      <c r="UDR8" s="71"/>
      <c r="UDS8" s="71"/>
      <c r="UDT8" s="71"/>
      <c r="UDU8" s="35"/>
      <c r="UDV8" s="14"/>
      <c r="UDW8" s="71"/>
      <c r="UDX8" s="71"/>
      <c r="UDY8" s="71"/>
      <c r="UDZ8" s="71"/>
      <c r="UEA8" s="71"/>
      <c r="UEB8" s="71"/>
      <c r="UEC8" s="71"/>
      <c r="UED8" s="71"/>
      <c r="UEE8" s="71"/>
      <c r="UEF8" s="71"/>
      <c r="UEG8" s="71"/>
      <c r="UEH8" s="35"/>
      <c r="UEI8" s="14"/>
      <c r="UEJ8" s="71"/>
      <c r="UEK8" s="71"/>
      <c r="UEL8" s="71"/>
      <c r="UEM8" s="71"/>
      <c r="UEN8" s="71"/>
      <c r="UEO8" s="71"/>
      <c r="UEP8" s="71"/>
      <c r="UEQ8" s="71"/>
      <c r="UER8" s="71"/>
      <c r="UES8" s="71"/>
      <c r="UET8" s="71"/>
      <c r="UEU8" s="35"/>
      <c r="UEV8" s="14"/>
      <c r="UEW8" s="71"/>
      <c r="UEX8" s="71"/>
      <c r="UEY8" s="71"/>
      <c r="UEZ8" s="71"/>
      <c r="UFA8" s="71"/>
      <c r="UFB8" s="71"/>
      <c r="UFC8" s="71"/>
      <c r="UFD8" s="71"/>
      <c r="UFE8" s="71"/>
      <c r="UFF8" s="71"/>
      <c r="UFG8" s="71"/>
      <c r="UFH8" s="35"/>
      <c r="UFI8" s="14"/>
      <c r="UFJ8" s="71"/>
      <c r="UFK8" s="71"/>
      <c r="UFL8" s="71"/>
      <c r="UFM8" s="71"/>
      <c r="UFN8" s="71"/>
      <c r="UFO8" s="71"/>
      <c r="UFP8" s="71"/>
      <c r="UFQ8" s="71"/>
      <c r="UFR8" s="71"/>
      <c r="UFS8" s="71"/>
      <c r="UFT8" s="71"/>
      <c r="UFU8" s="35"/>
      <c r="UFV8" s="14"/>
      <c r="UFW8" s="71"/>
      <c r="UFX8" s="71"/>
      <c r="UFY8" s="71"/>
      <c r="UFZ8" s="71"/>
      <c r="UGA8" s="71"/>
      <c r="UGB8" s="71"/>
      <c r="UGC8" s="71"/>
      <c r="UGD8" s="71"/>
      <c r="UGE8" s="71"/>
      <c r="UGF8" s="71"/>
      <c r="UGG8" s="71"/>
      <c r="UGH8" s="35"/>
      <c r="UGI8" s="14"/>
      <c r="UGJ8" s="71"/>
      <c r="UGK8" s="71"/>
      <c r="UGL8" s="71"/>
      <c r="UGM8" s="71"/>
      <c r="UGN8" s="71"/>
      <c r="UGO8" s="71"/>
      <c r="UGP8" s="71"/>
      <c r="UGQ8" s="71"/>
      <c r="UGR8" s="71"/>
      <c r="UGS8" s="71"/>
      <c r="UGT8" s="71"/>
      <c r="UGU8" s="35"/>
      <c r="UGV8" s="14"/>
      <c r="UGW8" s="71"/>
      <c r="UGX8" s="71"/>
      <c r="UGY8" s="71"/>
      <c r="UGZ8" s="71"/>
      <c r="UHA8" s="71"/>
      <c r="UHB8" s="71"/>
      <c r="UHC8" s="71"/>
      <c r="UHD8" s="71"/>
      <c r="UHE8" s="71"/>
      <c r="UHF8" s="71"/>
      <c r="UHG8" s="71"/>
      <c r="UHH8" s="35"/>
      <c r="UHI8" s="14"/>
      <c r="UHJ8" s="71"/>
      <c r="UHK8" s="71"/>
      <c r="UHL8" s="71"/>
      <c r="UHM8" s="71"/>
      <c r="UHN8" s="71"/>
      <c r="UHO8" s="71"/>
      <c r="UHP8" s="71"/>
      <c r="UHQ8" s="71"/>
      <c r="UHR8" s="71"/>
      <c r="UHS8" s="71"/>
      <c r="UHT8" s="71"/>
      <c r="UHU8" s="35"/>
      <c r="UHV8" s="14"/>
      <c r="UHW8" s="71"/>
      <c r="UHX8" s="71"/>
      <c r="UHY8" s="71"/>
      <c r="UHZ8" s="71"/>
      <c r="UIA8" s="71"/>
      <c r="UIB8" s="71"/>
      <c r="UIC8" s="71"/>
      <c r="UID8" s="71"/>
      <c r="UIE8" s="71"/>
      <c r="UIF8" s="71"/>
      <c r="UIG8" s="71"/>
      <c r="UIH8" s="35"/>
      <c r="UII8" s="14"/>
      <c r="UIJ8" s="71"/>
      <c r="UIK8" s="71"/>
      <c r="UIL8" s="71"/>
      <c r="UIM8" s="71"/>
      <c r="UIN8" s="71"/>
      <c r="UIO8" s="71"/>
      <c r="UIP8" s="71"/>
      <c r="UIQ8" s="71"/>
      <c r="UIR8" s="71"/>
      <c r="UIS8" s="71"/>
      <c r="UIT8" s="71"/>
      <c r="UIU8" s="35"/>
      <c r="UIV8" s="14"/>
      <c r="UIW8" s="71"/>
      <c r="UIX8" s="71"/>
      <c r="UIY8" s="71"/>
      <c r="UIZ8" s="71"/>
      <c r="UJA8" s="71"/>
      <c r="UJB8" s="71"/>
      <c r="UJC8" s="71"/>
      <c r="UJD8" s="71"/>
      <c r="UJE8" s="71"/>
      <c r="UJF8" s="71"/>
      <c r="UJG8" s="71"/>
      <c r="UJH8" s="35"/>
      <c r="UJI8" s="14"/>
      <c r="UJJ8" s="71"/>
      <c r="UJK8" s="71"/>
      <c r="UJL8" s="71"/>
      <c r="UJM8" s="71"/>
      <c r="UJN8" s="71"/>
      <c r="UJO8" s="71"/>
      <c r="UJP8" s="71"/>
      <c r="UJQ8" s="71"/>
      <c r="UJR8" s="71"/>
      <c r="UJS8" s="71"/>
      <c r="UJT8" s="71"/>
      <c r="UJU8" s="35"/>
      <c r="UJV8" s="14"/>
      <c r="UJW8" s="71"/>
      <c r="UJX8" s="71"/>
      <c r="UJY8" s="71"/>
      <c r="UJZ8" s="71"/>
      <c r="UKA8" s="71"/>
      <c r="UKB8" s="71"/>
      <c r="UKC8" s="71"/>
      <c r="UKD8" s="71"/>
      <c r="UKE8" s="71"/>
      <c r="UKF8" s="71"/>
      <c r="UKG8" s="71"/>
      <c r="UKH8" s="35"/>
      <c r="UKI8" s="14"/>
      <c r="UKJ8" s="71"/>
      <c r="UKK8" s="71"/>
      <c r="UKL8" s="71"/>
      <c r="UKM8" s="71"/>
      <c r="UKN8" s="71"/>
      <c r="UKO8" s="71"/>
      <c r="UKP8" s="71"/>
      <c r="UKQ8" s="71"/>
      <c r="UKR8" s="71"/>
      <c r="UKS8" s="71"/>
      <c r="UKT8" s="71"/>
      <c r="UKU8" s="35"/>
      <c r="UKV8" s="14"/>
      <c r="UKW8" s="71"/>
      <c r="UKX8" s="71"/>
      <c r="UKY8" s="71"/>
      <c r="UKZ8" s="71"/>
      <c r="ULA8" s="71"/>
      <c r="ULB8" s="71"/>
      <c r="ULC8" s="71"/>
      <c r="ULD8" s="71"/>
      <c r="ULE8" s="71"/>
      <c r="ULF8" s="71"/>
      <c r="ULG8" s="71"/>
      <c r="ULH8" s="35"/>
      <c r="ULI8" s="14"/>
      <c r="ULJ8" s="71"/>
      <c r="ULK8" s="71"/>
      <c r="ULL8" s="71"/>
      <c r="ULM8" s="71"/>
      <c r="ULN8" s="71"/>
      <c r="ULO8" s="71"/>
      <c r="ULP8" s="71"/>
      <c r="ULQ8" s="71"/>
      <c r="ULR8" s="71"/>
      <c r="ULS8" s="71"/>
      <c r="ULT8" s="71"/>
      <c r="ULU8" s="35"/>
      <c r="ULV8" s="14"/>
      <c r="ULW8" s="71"/>
      <c r="ULX8" s="71"/>
      <c r="ULY8" s="71"/>
      <c r="ULZ8" s="71"/>
      <c r="UMA8" s="71"/>
      <c r="UMB8" s="71"/>
      <c r="UMC8" s="71"/>
      <c r="UMD8" s="71"/>
      <c r="UME8" s="71"/>
      <c r="UMF8" s="71"/>
      <c r="UMG8" s="71"/>
      <c r="UMH8" s="35"/>
      <c r="UMI8" s="14"/>
      <c r="UMJ8" s="71"/>
      <c r="UMK8" s="71"/>
      <c r="UML8" s="71"/>
      <c r="UMM8" s="71"/>
      <c r="UMN8" s="71"/>
      <c r="UMO8" s="71"/>
      <c r="UMP8" s="71"/>
      <c r="UMQ8" s="71"/>
      <c r="UMR8" s="71"/>
      <c r="UMS8" s="71"/>
      <c r="UMT8" s="71"/>
      <c r="UMU8" s="35"/>
      <c r="UMV8" s="14"/>
      <c r="UMW8" s="71"/>
      <c r="UMX8" s="71"/>
      <c r="UMY8" s="71"/>
      <c r="UMZ8" s="71"/>
      <c r="UNA8" s="71"/>
      <c r="UNB8" s="71"/>
      <c r="UNC8" s="71"/>
      <c r="UND8" s="71"/>
      <c r="UNE8" s="71"/>
      <c r="UNF8" s="71"/>
      <c r="UNG8" s="71"/>
      <c r="UNH8" s="35"/>
      <c r="UNI8" s="14"/>
      <c r="UNJ8" s="71"/>
      <c r="UNK8" s="71"/>
      <c r="UNL8" s="71"/>
      <c r="UNM8" s="71"/>
      <c r="UNN8" s="71"/>
      <c r="UNO8" s="71"/>
      <c r="UNP8" s="71"/>
      <c r="UNQ8" s="71"/>
      <c r="UNR8" s="71"/>
      <c r="UNS8" s="71"/>
      <c r="UNT8" s="71"/>
      <c r="UNU8" s="35"/>
      <c r="UNV8" s="14"/>
      <c r="UNW8" s="71"/>
      <c r="UNX8" s="71"/>
      <c r="UNY8" s="71"/>
      <c r="UNZ8" s="71"/>
      <c r="UOA8" s="71"/>
      <c r="UOB8" s="71"/>
      <c r="UOC8" s="71"/>
      <c r="UOD8" s="71"/>
      <c r="UOE8" s="71"/>
      <c r="UOF8" s="71"/>
      <c r="UOG8" s="71"/>
      <c r="UOH8" s="35"/>
      <c r="UOI8" s="14"/>
      <c r="UOJ8" s="71"/>
      <c r="UOK8" s="71"/>
      <c r="UOL8" s="71"/>
      <c r="UOM8" s="71"/>
      <c r="UON8" s="71"/>
      <c r="UOO8" s="71"/>
      <c r="UOP8" s="71"/>
      <c r="UOQ8" s="71"/>
      <c r="UOR8" s="71"/>
      <c r="UOS8" s="71"/>
      <c r="UOT8" s="71"/>
      <c r="UOU8" s="35"/>
      <c r="UOV8" s="14"/>
      <c r="UOW8" s="71"/>
      <c r="UOX8" s="71"/>
      <c r="UOY8" s="71"/>
      <c r="UOZ8" s="71"/>
      <c r="UPA8" s="71"/>
      <c r="UPB8" s="71"/>
      <c r="UPC8" s="71"/>
      <c r="UPD8" s="71"/>
      <c r="UPE8" s="71"/>
      <c r="UPF8" s="71"/>
      <c r="UPG8" s="71"/>
      <c r="UPH8" s="35"/>
      <c r="UPI8" s="14"/>
      <c r="UPJ8" s="71"/>
      <c r="UPK8" s="71"/>
      <c r="UPL8" s="71"/>
      <c r="UPM8" s="71"/>
      <c r="UPN8" s="71"/>
      <c r="UPO8" s="71"/>
      <c r="UPP8" s="71"/>
      <c r="UPQ8" s="71"/>
      <c r="UPR8" s="71"/>
      <c r="UPS8" s="71"/>
      <c r="UPT8" s="71"/>
      <c r="UPU8" s="35"/>
      <c r="UPV8" s="14"/>
      <c r="UPW8" s="71"/>
      <c r="UPX8" s="71"/>
      <c r="UPY8" s="71"/>
      <c r="UPZ8" s="71"/>
      <c r="UQA8" s="71"/>
      <c r="UQB8" s="71"/>
      <c r="UQC8" s="71"/>
      <c r="UQD8" s="71"/>
      <c r="UQE8" s="71"/>
      <c r="UQF8" s="71"/>
      <c r="UQG8" s="71"/>
      <c r="UQH8" s="35"/>
      <c r="UQI8" s="14"/>
      <c r="UQJ8" s="71"/>
      <c r="UQK8" s="71"/>
      <c r="UQL8" s="71"/>
      <c r="UQM8" s="71"/>
      <c r="UQN8" s="71"/>
      <c r="UQO8" s="71"/>
      <c r="UQP8" s="71"/>
      <c r="UQQ8" s="71"/>
      <c r="UQR8" s="71"/>
      <c r="UQS8" s="71"/>
      <c r="UQT8" s="71"/>
      <c r="UQU8" s="35"/>
      <c r="UQV8" s="14"/>
      <c r="UQW8" s="71"/>
      <c r="UQX8" s="71"/>
      <c r="UQY8" s="71"/>
      <c r="UQZ8" s="71"/>
      <c r="URA8" s="71"/>
      <c r="URB8" s="71"/>
      <c r="URC8" s="71"/>
      <c r="URD8" s="71"/>
      <c r="URE8" s="71"/>
      <c r="URF8" s="71"/>
      <c r="URG8" s="71"/>
      <c r="URH8" s="35"/>
      <c r="URI8" s="14"/>
      <c r="URJ8" s="71"/>
      <c r="URK8" s="71"/>
      <c r="URL8" s="71"/>
      <c r="URM8" s="71"/>
      <c r="URN8" s="71"/>
      <c r="URO8" s="71"/>
      <c r="URP8" s="71"/>
      <c r="URQ8" s="71"/>
      <c r="URR8" s="71"/>
      <c r="URS8" s="71"/>
      <c r="URT8" s="71"/>
      <c r="URU8" s="35"/>
      <c r="URV8" s="14"/>
      <c r="URW8" s="71"/>
      <c r="URX8" s="71"/>
      <c r="URY8" s="71"/>
      <c r="URZ8" s="71"/>
      <c r="USA8" s="71"/>
      <c r="USB8" s="71"/>
      <c r="USC8" s="71"/>
      <c r="USD8" s="71"/>
      <c r="USE8" s="71"/>
      <c r="USF8" s="71"/>
      <c r="USG8" s="71"/>
      <c r="USH8" s="35"/>
      <c r="USI8" s="14"/>
      <c r="USJ8" s="71"/>
      <c r="USK8" s="71"/>
      <c r="USL8" s="71"/>
      <c r="USM8" s="71"/>
      <c r="USN8" s="71"/>
      <c r="USO8" s="71"/>
      <c r="USP8" s="71"/>
      <c r="USQ8" s="71"/>
      <c r="USR8" s="71"/>
      <c r="USS8" s="71"/>
      <c r="UST8" s="71"/>
      <c r="USU8" s="35"/>
      <c r="USV8" s="14"/>
      <c r="USW8" s="71"/>
      <c r="USX8" s="71"/>
      <c r="USY8" s="71"/>
      <c r="USZ8" s="71"/>
      <c r="UTA8" s="71"/>
      <c r="UTB8" s="71"/>
      <c r="UTC8" s="71"/>
      <c r="UTD8" s="71"/>
      <c r="UTE8" s="71"/>
      <c r="UTF8" s="71"/>
      <c r="UTG8" s="71"/>
      <c r="UTH8" s="35"/>
      <c r="UTI8" s="14"/>
      <c r="UTJ8" s="71"/>
      <c r="UTK8" s="71"/>
      <c r="UTL8" s="71"/>
      <c r="UTM8" s="71"/>
      <c r="UTN8" s="71"/>
      <c r="UTO8" s="71"/>
      <c r="UTP8" s="71"/>
      <c r="UTQ8" s="71"/>
      <c r="UTR8" s="71"/>
      <c r="UTS8" s="71"/>
      <c r="UTT8" s="71"/>
      <c r="UTU8" s="35"/>
      <c r="UTV8" s="14"/>
      <c r="UTW8" s="71"/>
      <c r="UTX8" s="71"/>
      <c r="UTY8" s="71"/>
      <c r="UTZ8" s="71"/>
      <c r="UUA8" s="71"/>
      <c r="UUB8" s="71"/>
      <c r="UUC8" s="71"/>
      <c r="UUD8" s="71"/>
      <c r="UUE8" s="71"/>
      <c r="UUF8" s="71"/>
      <c r="UUG8" s="71"/>
      <c r="UUH8" s="35"/>
      <c r="UUI8" s="14"/>
      <c r="UUJ8" s="71"/>
      <c r="UUK8" s="71"/>
      <c r="UUL8" s="71"/>
      <c r="UUM8" s="71"/>
      <c r="UUN8" s="71"/>
      <c r="UUO8" s="71"/>
      <c r="UUP8" s="71"/>
      <c r="UUQ8" s="71"/>
      <c r="UUR8" s="71"/>
      <c r="UUS8" s="71"/>
      <c r="UUT8" s="71"/>
      <c r="UUU8" s="35"/>
      <c r="UUV8" s="14"/>
      <c r="UUW8" s="71"/>
      <c r="UUX8" s="71"/>
      <c r="UUY8" s="71"/>
      <c r="UUZ8" s="71"/>
      <c r="UVA8" s="71"/>
      <c r="UVB8" s="71"/>
      <c r="UVC8" s="71"/>
      <c r="UVD8" s="71"/>
      <c r="UVE8" s="71"/>
      <c r="UVF8" s="71"/>
      <c r="UVG8" s="71"/>
      <c r="UVH8" s="35"/>
      <c r="UVI8" s="14"/>
      <c r="UVJ8" s="71"/>
      <c r="UVK8" s="71"/>
      <c r="UVL8" s="71"/>
      <c r="UVM8" s="71"/>
      <c r="UVN8" s="71"/>
      <c r="UVO8" s="71"/>
      <c r="UVP8" s="71"/>
      <c r="UVQ8" s="71"/>
      <c r="UVR8" s="71"/>
      <c r="UVS8" s="71"/>
      <c r="UVT8" s="71"/>
      <c r="UVU8" s="35"/>
      <c r="UVV8" s="14"/>
      <c r="UVW8" s="71"/>
      <c r="UVX8" s="71"/>
      <c r="UVY8" s="71"/>
      <c r="UVZ8" s="71"/>
      <c r="UWA8" s="71"/>
      <c r="UWB8" s="71"/>
      <c r="UWC8" s="71"/>
      <c r="UWD8" s="71"/>
      <c r="UWE8" s="71"/>
      <c r="UWF8" s="71"/>
      <c r="UWG8" s="71"/>
      <c r="UWH8" s="35"/>
      <c r="UWI8" s="14"/>
      <c r="UWJ8" s="71"/>
      <c r="UWK8" s="71"/>
      <c r="UWL8" s="71"/>
      <c r="UWM8" s="71"/>
      <c r="UWN8" s="71"/>
      <c r="UWO8" s="71"/>
      <c r="UWP8" s="71"/>
      <c r="UWQ8" s="71"/>
      <c r="UWR8" s="71"/>
      <c r="UWS8" s="71"/>
      <c r="UWT8" s="71"/>
      <c r="UWU8" s="35"/>
      <c r="UWV8" s="14"/>
      <c r="UWW8" s="71"/>
      <c r="UWX8" s="71"/>
      <c r="UWY8" s="71"/>
      <c r="UWZ8" s="71"/>
      <c r="UXA8" s="71"/>
      <c r="UXB8" s="71"/>
      <c r="UXC8" s="71"/>
      <c r="UXD8" s="71"/>
      <c r="UXE8" s="71"/>
      <c r="UXF8" s="71"/>
      <c r="UXG8" s="71"/>
      <c r="UXH8" s="35"/>
      <c r="UXI8" s="14"/>
      <c r="UXJ8" s="71"/>
      <c r="UXK8" s="71"/>
      <c r="UXL8" s="71"/>
      <c r="UXM8" s="71"/>
      <c r="UXN8" s="71"/>
      <c r="UXO8" s="71"/>
      <c r="UXP8" s="71"/>
      <c r="UXQ8" s="71"/>
      <c r="UXR8" s="71"/>
      <c r="UXS8" s="71"/>
      <c r="UXT8" s="71"/>
      <c r="UXU8" s="35"/>
      <c r="UXV8" s="14"/>
      <c r="UXW8" s="71"/>
      <c r="UXX8" s="71"/>
      <c r="UXY8" s="71"/>
      <c r="UXZ8" s="71"/>
      <c r="UYA8" s="71"/>
      <c r="UYB8" s="71"/>
      <c r="UYC8" s="71"/>
      <c r="UYD8" s="71"/>
      <c r="UYE8" s="71"/>
      <c r="UYF8" s="71"/>
      <c r="UYG8" s="71"/>
      <c r="UYH8" s="35"/>
      <c r="UYI8" s="14"/>
      <c r="UYJ8" s="71"/>
      <c r="UYK8" s="71"/>
      <c r="UYL8" s="71"/>
      <c r="UYM8" s="71"/>
      <c r="UYN8" s="71"/>
      <c r="UYO8" s="71"/>
      <c r="UYP8" s="71"/>
      <c r="UYQ8" s="71"/>
      <c r="UYR8" s="71"/>
      <c r="UYS8" s="71"/>
      <c r="UYT8" s="71"/>
      <c r="UYU8" s="35"/>
      <c r="UYV8" s="14"/>
      <c r="UYW8" s="71"/>
      <c r="UYX8" s="71"/>
      <c r="UYY8" s="71"/>
      <c r="UYZ8" s="71"/>
      <c r="UZA8" s="71"/>
      <c r="UZB8" s="71"/>
      <c r="UZC8" s="71"/>
      <c r="UZD8" s="71"/>
      <c r="UZE8" s="71"/>
      <c r="UZF8" s="71"/>
      <c r="UZG8" s="71"/>
      <c r="UZH8" s="35"/>
      <c r="UZI8" s="14"/>
      <c r="UZJ8" s="71"/>
      <c r="UZK8" s="71"/>
      <c r="UZL8" s="71"/>
      <c r="UZM8" s="71"/>
      <c r="UZN8" s="71"/>
      <c r="UZO8" s="71"/>
      <c r="UZP8" s="71"/>
      <c r="UZQ8" s="71"/>
      <c r="UZR8" s="71"/>
      <c r="UZS8" s="71"/>
      <c r="UZT8" s="71"/>
      <c r="UZU8" s="35"/>
      <c r="UZV8" s="14"/>
      <c r="UZW8" s="71"/>
      <c r="UZX8" s="71"/>
      <c r="UZY8" s="71"/>
      <c r="UZZ8" s="71"/>
      <c r="VAA8" s="71"/>
      <c r="VAB8" s="71"/>
      <c r="VAC8" s="71"/>
      <c r="VAD8" s="71"/>
      <c r="VAE8" s="71"/>
      <c r="VAF8" s="71"/>
      <c r="VAG8" s="71"/>
      <c r="VAH8" s="35"/>
      <c r="VAI8" s="14"/>
      <c r="VAJ8" s="71"/>
      <c r="VAK8" s="71"/>
      <c r="VAL8" s="71"/>
      <c r="VAM8" s="71"/>
      <c r="VAN8" s="71"/>
      <c r="VAO8" s="71"/>
      <c r="VAP8" s="71"/>
      <c r="VAQ8" s="71"/>
      <c r="VAR8" s="71"/>
      <c r="VAS8" s="71"/>
      <c r="VAT8" s="71"/>
      <c r="VAU8" s="35"/>
      <c r="VAV8" s="14"/>
      <c r="VAW8" s="71"/>
      <c r="VAX8" s="71"/>
      <c r="VAY8" s="71"/>
      <c r="VAZ8" s="71"/>
      <c r="VBA8" s="71"/>
      <c r="VBB8" s="71"/>
      <c r="VBC8" s="71"/>
      <c r="VBD8" s="71"/>
      <c r="VBE8" s="71"/>
      <c r="VBF8" s="71"/>
      <c r="VBG8" s="71"/>
      <c r="VBH8" s="35"/>
      <c r="VBI8" s="14"/>
      <c r="VBJ8" s="71"/>
      <c r="VBK8" s="71"/>
      <c r="VBL8" s="71"/>
      <c r="VBM8" s="71"/>
      <c r="VBN8" s="71"/>
      <c r="VBO8" s="71"/>
      <c r="VBP8" s="71"/>
      <c r="VBQ8" s="71"/>
      <c r="VBR8" s="71"/>
      <c r="VBS8" s="71"/>
      <c r="VBT8" s="71"/>
      <c r="VBU8" s="35"/>
      <c r="VBV8" s="14"/>
      <c r="VBW8" s="71"/>
      <c r="VBX8" s="71"/>
      <c r="VBY8" s="71"/>
      <c r="VBZ8" s="71"/>
      <c r="VCA8" s="71"/>
      <c r="VCB8" s="71"/>
      <c r="VCC8" s="71"/>
      <c r="VCD8" s="71"/>
      <c r="VCE8" s="71"/>
      <c r="VCF8" s="71"/>
      <c r="VCG8" s="71"/>
      <c r="VCH8" s="35"/>
      <c r="VCI8" s="14"/>
      <c r="VCJ8" s="71"/>
      <c r="VCK8" s="71"/>
      <c r="VCL8" s="71"/>
      <c r="VCM8" s="71"/>
      <c r="VCN8" s="71"/>
      <c r="VCO8" s="71"/>
      <c r="VCP8" s="71"/>
      <c r="VCQ8" s="71"/>
      <c r="VCR8" s="71"/>
      <c r="VCS8" s="71"/>
      <c r="VCT8" s="71"/>
      <c r="VCU8" s="35"/>
      <c r="VCV8" s="14"/>
      <c r="VCW8" s="71"/>
      <c r="VCX8" s="71"/>
      <c r="VCY8" s="71"/>
      <c r="VCZ8" s="71"/>
      <c r="VDA8" s="71"/>
      <c r="VDB8" s="71"/>
      <c r="VDC8" s="71"/>
      <c r="VDD8" s="71"/>
      <c r="VDE8" s="71"/>
      <c r="VDF8" s="71"/>
      <c r="VDG8" s="71"/>
      <c r="VDH8" s="35"/>
      <c r="VDI8" s="14"/>
      <c r="VDJ8" s="71"/>
      <c r="VDK8" s="71"/>
      <c r="VDL8" s="71"/>
      <c r="VDM8" s="71"/>
      <c r="VDN8" s="71"/>
      <c r="VDO8" s="71"/>
      <c r="VDP8" s="71"/>
      <c r="VDQ8" s="71"/>
      <c r="VDR8" s="71"/>
      <c r="VDS8" s="71"/>
      <c r="VDT8" s="71"/>
      <c r="VDU8" s="35"/>
      <c r="VDV8" s="14"/>
      <c r="VDW8" s="71"/>
      <c r="VDX8" s="71"/>
      <c r="VDY8" s="71"/>
      <c r="VDZ8" s="71"/>
      <c r="VEA8" s="71"/>
      <c r="VEB8" s="71"/>
      <c r="VEC8" s="71"/>
      <c r="VED8" s="71"/>
      <c r="VEE8" s="71"/>
      <c r="VEF8" s="71"/>
      <c r="VEG8" s="71"/>
      <c r="VEH8" s="35"/>
      <c r="VEI8" s="14"/>
      <c r="VEJ8" s="71"/>
      <c r="VEK8" s="71"/>
      <c r="VEL8" s="71"/>
      <c r="VEM8" s="71"/>
      <c r="VEN8" s="71"/>
      <c r="VEO8" s="71"/>
      <c r="VEP8" s="71"/>
      <c r="VEQ8" s="71"/>
      <c r="VER8" s="71"/>
      <c r="VES8" s="71"/>
      <c r="VET8" s="71"/>
      <c r="VEU8" s="35"/>
      <c r="VEV8" s="14"/>
      <c r="VEW8" s="71"/>
      <c r="VEX8" s="71"/>
      <c r="VEY8" s="71"/>
      <c r="VEZ8" s="71"/>
      <c r="VFA8" s="71"/>
      <c r="VFB8" s="71"/>
      <c r="VFC8" s="71"/>
      <c r="VFD8" s="71"/>
      <c r="VFE8" s="71"/>
      <c r="VFF8" s="71"/>
      <c r="VFG8" s="71"/>
      <c r="VFH8" s="35"/>
      <c r="VFI8" s="14"/>
      <c r="VFJ8" s="71"/>
      <c r="VFK8" s="71"/>
      <c r="VFL8" s="71"/>
      <c r="VFM8" s="71"/>
      <c r="VFN8" s="71"/>
      <c r="VFO8" s="71"/>
      <c r="VFP8" s="71"/>
      <c r="VFQ8" s="71"/>
      <c r="VFR8" s="71"/>
      <c r="VFS8" s="71"/>
      <c r="VFT8" s="71"/>
      <c r="VFU8" s="35"/>
      <c r="VFV8" s="14"/>
      <c r="VFW8" s="71"/>
      <c r="VFX8" s="71"/>
      <c r="VFY8" s="71"/>
      <c r="VFZ8" s="71"/>
      <c r="VGA8" s="71"/>
      <c r="VGB8" s="71"/>
      <c r="VGC8" s="71"/>
      <c r="VGD8" s="71"/>
      <c r="VGE8" s="71"/>
      <c r="VGF8" s="71"/>
      <c r="VGG8" s="71"/>
      <c r="VGH8" s="35"/>
      <c r="VGI8" s="14"/>
      <c r="VGJ8" s="71"/>
      <c r="VGK8" s="71"/>
      <c r="VGL8" s="71"/>
      <c r="VGM8" s="71"/>
      <c r="VGN8" s="71"/>
      <c r="VGO8" s="71"/>
      <c r="VGP8" s="71"/>
      <c r="VGQ8" s="71"/>
      <c r="VGR8" s="71"/>
      <c r="VGS8" s="71"/>
      <c r="VGT8" s="71"/>
      <c r="VGU8" s="35"/>
      <c r="VGV8" s="14"/>
      <c r="VGW8" s="71"/>
      <c r="VGX8" s="71"/>
      <c r="VGY8" s="71"/>
      <c r="VGZ8" s="71"/>
      <c r="VHA8" s="71"/>
      <c r="VHB8" s="71"/>
      <c r="VHC8" s="71"/>
      <c r="VHD8" s="71"/>
      <c r="VHE8" s="71"/>
      <c r="VHF8" s="71"/>
      <c r="VHG8" s="71"/>
      <c r="VHH8" s="35"/>
      <c r="VHI8" s="14"/>
      <c r="VHJ8" s="71"/>
      <c r="VHK8" s="71"/>
      <c r="VHL8" s="71"/>
      <c r="VHM8" s="71"/>
      <c r="VHN8" s="71"/>
      <c r="VHO8" s="71"/>
      <c r="VHP8" s="71"/>
      <c r="VHQ8" s="71"/>
      <c r="VHR8" s="71"/>
      <c r="VHS8" s="71"/>
      <c r="VHT8" s="71"/>
      <c r="VHU8" s="35"/>
      <c r="VHV8" s="14"/>
      <c r="VHW8" s="71"/>
      <c r="VHX8" s="71"/>
      <c r="VHY8" s="71"/>
      <c r="VHZ8" s="71"/>
      <c r="VIA8" s="71"/>
      <c r="VIB8" s="71"/>
      <c r="VIC8" s="71"/>
      <c r="VID8" s="71"/>
      <c r="VIE8" s="71"/>
      <c r="VIF8" s="71"/>
      <c r="VIG8" s="71"/>
      <c r="VIH8" s="35"/>
      <c r="VII8" s="14"/>
      <c r="VIJ8" s="71"/>
      <c r="VIK8" s="71"/>
      <c r="VIL8" s="71"/>
      <c r="VIM8" s="71"/>
      <c r="VIN8" s="71"/>
      <c r="VIO8" s="71"/>
      <c r="VIP8" s="71"/>
      <c r="VIQ8" s="71"/>
      <c r="VIR8" s="71"/>
      <c r="VIS8" s="71"/>
      <c r="VIT8" s="71"/>
      <c r="VIU8" s="35"/>
      <c r="VIV8" s="14"/>
      <c r="VIW8" s="71"/>
      <c r="VIX8" s="71"/>
      <c r="VIY8" s="71"/>
      <c r="VIZ8" s="71"/>
      <c r="VJA8" s="71"/>
      <c r="VJB8" s="71"/>
      <c r="VJC8" s="71"/>
      <c r="VJD8" s="71"/>
      <c r="VJE8" s="71"/>
      <c r="VJF8" s="71"/>
      <c r="VJG8" s="71"/>
      <c r="VJH8" s="35"/>
      <c r="VJI8" s="14"/>
      <c r="VJJ8" s="71"/>
      <c r="VJK8" s="71"/>
      <c r="VJL8" s="71"/>
      <c r="VJM8" s="71"/>
      <c r="VJN8" s="71"/>
      <c r="VJO8" s="71"/>
      <c r="VJP8" s="71"/>
      <c r="VJQ8" s="71"/>
      <c r="VJR8" s="71"/>
      <c r="VJS8" s="71"/>
      <c r="VJT8" s="71"/>
      <c r="VJU8" s="35"/>
      <c r="VJV8" s="14"/>
      <c r="VJW8" s="71"/>
      <c r="VJX8" s="71"/>
      <c r="VJY8" s="71"/>
      <c r="VJZ8" s="71"/>
      <c r="VKA8" s="71"/>
      <c r="VKB8" s="71"/>
      <c r="VKC8" s="71"/>
      <c r="VKD8" s="71"/>
      <c r="VKE8" s="71"/>
      <c r="VKF8" s="71"/>
      <c r="VKG8" s="71"/>
      <c r="VKH8" s="35"/>
      <c r="VKI8" s="14"/>
      <c r="VKJ8" s="71"/>
      <c r="VKK8" s="71"/>
      <c r="VKL8" s="71"/>
      <c r="VKM8" s="71"/>
      <c r="VKN8" s="71"/>
      <c r="VKO8" s="71"/>
      <c r="VKP8" s="71"/>
      <c r="VKQ8" s="71"/>
      <c r="VKR8" s="71"/>
      <c r="VKS8" s="71"/>
      <c r="VKT8" s="71"/>
      <c r="VKU8" s="35"/>
      <c r="VKV8" s="14"/>
      <c r="VKW8" s="71"/>
      <c r="VKX8" s="71"/>
      <c r="VKY8" s="71"/>
      <c r="VKZ8" s="71"/>
      <c r="VLA8" s="71"/>
      <c r="VLB8" s="71"/>
      <c r="VLC8" s="71"/>
      <c r="VLD8" s="71"/>
      <c r="VLE8" s="71"/>
      <c r="VLF8" s="71"/>
      <c r="VLG8" s="71"/>
      <c r="VLH8" s="35"/>
      <c r="VLI8" s="14"/>
      <c r="VLJ8" s="71"/>
      <c r="VLK8" s="71"/>
      <c r="VLL8" s="71"/>
      <c r="VLM8" s="71"/>
      <c r="VLN8" s="71"/>
      <c r="VLO8" s="71"/>
      <c r="VLP8" s="71"/>
      <c r="VLQ8" s="71"/>
      <c r="VLR8" s="71"/>
      <c r="VLS8" s="71"/>
      <c r="VLT8" s="71"/>
      <c r="VLU8" s="35"/>
      <c r="VLV8" s="14"/>
      <c r="VLW8" s="71"/>
      <c r="VLX8" s="71"/>
      <c r="VLY8" s="71"/>
      <c r="VLZ8" s="71"/>
      <c r="VMA8" s="71"/>
      <c r="VMB8" s="71"/>
      <c r="VMC8" s="71"/>
      <c r="VMD8" s="71"/>
      <c r="VME8" s="71"/>
      <c r="VMF8" s="71"/>
      <c r="VMG8" s="71"/>
      <c r="VMH8" s="35"/>
      <c r="VMI8" s="14"/>
      <c r="VMJ8" s="71"/>
      <c r="VMK8" s="71"/>
      <c r="VML8" s="71"/>
      <c r="VMM8" s="71"/>
      <c r="VMN8" s="71"/>
      <c r="VMO8" s="71"/>
      <c r="VMP8" s="71"/>
      <c r="VMQ8" s="71"/>
      <c r="VMR8" s="71"/>
      <c r="VMS8" s="71"/>
      <c r="VMT8" s="71"/>
      <c r="VMU8" s="35"/>
      <c r="VMV8" s="14"/>
      <c r="VMW8" s="71"/>
      <c r="VMX8" s="71"/>
      <c r="VMY8" s="71"/>
      <c r="VMZ8" s="71"/>
      <c r="VNA8" s="71"/>
      <c r="VNB8" s="71"/>
      <c r="VNC8" s="71"/>
      <c r="VND8" s="71"/>
      <c r="VNE8" s="71"/>
      <c r="VNF8" s="71"/>
      <c r="VNG8" s="71"/>
      <c r="VNH8" s="35"/>
      <c r="VNI8" s="14"/>
      <c r="VNJ8" s="71"/>
      <c r="VNK8" s="71"/>
      <c r="VNL8" s="71"/>
      <c r="VNM8" s="71"/>
      <c r="VNN8" s="71"/>
      <c r="VNO8" s="71"/>
      <c r="VNP8" s="71"/>
      <c r="VNQ8" s="71"/>
      <c r="VNR8" s="71"/>
      <c r="VNS8" s="71"/>
      <c r="VNT8" s="71"/>
      <c r="VNU8" s="35"/>
      <c r="VNV8" s="14"/>
      <c r="VNW8" s="71"/>
      <c r="VNX8" s="71"/>
      <c r="VNY8" s="71"/>
      <c r="VNZ8" s="71"/>
      <c r="VOA8" s="71"/>
      <c r="VOB8" s="71"/>
      <c r="VOC8" s="71"/>
      <c r="VOD8" s="71"/>
      <c r="VOE8" s="71"/>
      <c r="VOF8" s="71"/>
      <c r="VOG8" s="71"/>
      <c r="VOH8" s="35"/>
      <c r="VOI8" s="14"/>
      <c r="VOJ8" s="71"/>
      <c r="VOK8" s="71"/>
      <c r="VOL8" s="71"/>
      <c r="VOM8" s="71"/>
      <c r="VON8" s="71"/>
      <c r="VOO8" s="71"/>
      <c r="VOP8" s="71"/>
      <c r="VOQ8" s="71"/>
      <c r="VOR8" s="71"/>
      <c r="VOS8" s="71"/>
      <c r="VOT8" s="71"/>
      <c r="VOU8" s="35"/>
      <c r="VOV8" s="14"/>
      <c r="VOW8" s="71"/>
      <c r="VOX8" s="71"/>
      <c r="VOY8" s="71"/>
      <c r="VOZ8" s="71"/>
      <c r="VPA8" s="71"/>
      <c r="VPB8" s="71"/>
      <c r="VPC8" s="71"/>
      <c r="VPD8" s="71"/>
      <c r="VPE8" s="71"/>
      <c r="VPF8" s="71"/>
      <c r="VPG8" s="71"/>
      <c r="VPH8" s="35"/>
      <c r="VPI8" s="14"/>
      <c r="VPJ8" s="71"/>
      <c r="VPK8" s="71"/>
      <c r="VPL8" s="71"/>
      <c r="VPM8" s="71"/>
      <c r="VPN8" s="71"/>
      <c r="VPO8" s="71"/>
      <c r="VPP8" s="71"/>
      <c r="VPQ8" s="71"/>
      <c r="VPR8" s="71"/>
      <c r="VPS8" s="71"/>
      <c r="VPT8" s="71"/>
      <c r="VPU8" s="35"/>
      <c r="VPV8" s="14"/>
      <c r="VPW8" s="71"/>
      <c r="VPX8" s="71"/>
      <c r="VPY8" s="71"/>
      <c r="VPZ8" s="71"/>
      <c r="VQA8" s="71"/>
      <c r="VQB8" s="71"/>
      <c r="VQC8" s="71"/>
      <c r="VQD8" s="71"/>
      <c r="VQE8" s="71"/>
      <c r="VQF8" s="71"/>
      <c r="VQG8" s="71"/>
      <c r="VQH8" s="35"/>
      <c r="VQI8" s="14"/>
      <c r="VQJ8" s="71"/>
      <c r="VQK8" s="71"/>
      <c r="VQL8" s="71"/>
      <c r="VQM8" s="71"/>
      <c r="VQN8" s="71"/>
      <c r="VQO8" s="71"/>
      <c r="VQP8" s="71"/>
      <c r="VQQ8" s="71"/>
      <c r="VQR8" s="71"/>
      <c r="VQS8" s="71"/>
      <c r="VQT8" s="71"/>
      <c r="VQU8" s="35"/>
      <c r="VQV8" s="14"/>
      <c r="VQW8" s="71"/>
      <c r="VQX8" s="71"/>
      <c r="VQY8" s="71"/>
      <c r="VQZ8" s="71"/>
      <c r="VRA8" s="71"/>
      <c r="VRB8" s="71"/>
      <c r="VRC8" s="71"/>
      <c r="VRD8" s="71"/>
      <c r="VRE8" s="71"/>
      <c r="VRF8" s="71"/>
      <c r="VRG8" s="71"/>
      <c r="VRH8" s="35"/>
      <c r="VRI8" s="14"/>
      <c r="VRJ8" s="71"/>
      <c r="VRK8" s="71"/>
      <c r="VRL8" s="71"/>
      <c r="VRM8" s="71"/>
      <c r="VRN8" s="71"/>
      <c r="VRO8" s="71"/>
      <c r="VRP8" s="71"/>
      <c r="VRQ8" s="71"/>
      <c r="VRR8" s="71"/>
      <c r="VRS8" s="71"/>
      <c r="VRT8" s="71"/>
      <c r="VRU8" s="35"/>
      <c r="VRV8" s="14"/>
      <c r="VRW8" s="71"/>
      <c r="VRX8" s="71"/>
      <c r="VRY8" s="71"/>
      <c r="VRZ8" s="71"/>
      <c r="VSA8" s="71"/>
      <c r="VSB8" s="71"/>
      <c r="VSC8" s="71"/>
      <c r="VSD8" s="71"/>
      <c r="VSE8" s="71"/>
      <c r="VSF8" s="71"/>
      <c r="VSG8" s="71"/>
      <c r="VSH8" s="35"/>
      <c r="VSI8" s="14"/>
      <c r="VSJ8" s="71"/>
      <c r="VSK8" s="71"/>
      <c r="VSL8" s="71"/>
      <c r="VSM8" s="71"/>
      <c r="VSN8" s="71"/>
      <c r="VSO8" s="71"/>
      <c r="VSP8" s="71"/>
      <c r="VSQ8" s="71"/>
      <c r="VSR8" s="71"/>
      <c r="VSS8" s="71"/>
      <c r="VST8" s="71"/>
      <c r="VSU8" s="35"/>
      <c r="VSV8" s="14"/>
      <c r="VSW8" s="71"/>
      <c r="VSX8" s="71"/>
      <c r="VSY8" s="71"/>
      <c r="VSZ8" s="71"/>
      <c r="VTA8" s="71"/>
      <c r="VTB8" s="71"/>
      <c r="VTC8" s="71"/>
      <c r="VTD8" s="71"/>
      <c r="VTE8" s="71"/>
      <c r="VTF8" s="71"/>
      <c r="VTG8" s="71"/>
      <c r="VTH8" s="35"/>
      <c r="VTI8" s="14"/>
      <c r="VTJ8" s="71"/>
      <c r="VTK8" s="71"/>
      <c r="VTL8" s="71"/>
      <c r="VTM8" s="71"/>
      <c r="VTN8" s="71"/>
      <c r="VTO8" s="71"/>
      <c r="VTP8" s="71"/>
      <c r="VTQ8" s="71"/>
      <c r="VTR8" s="71"/>
      <c r="VTS8" s="71"/>
      <c r="VTT8" s="71"/>
      <c r="VTU8" s="35"/>
      <c r="VTV8" s="14"/>
      <c r="VTW8" s="71"/>
      <c r="VTX8" s="71"/>
      <c r="VTY8" s="71"/>
      <c r="VTZ8" s="71"/>
      <c r="VUA8" s="71"/>
      <c r="VUB8" s="71"/>
      <c r="VUC8" s="71"/>
      <c r="VUD8" s="71"/>
      <c r="VUE8" s="71"/>
      <c r="VUF8" s="71"/>
      <c r="VUG8" s="71"/>
      <c r="VUH8" s="35"/>
      <c r="VUI8" s="14"/>
      <c r="VUJ8" s="71"/>
      <c r="VUK8" s="71"/>
      <c r="VUL8" s="71"/>
      <c r="VUM8" s="71"/>
      <c r="VUN8" s="71"/>
      <c r="VUO8" s="71"/>
      <c r="VUP8" s="71"/>
      <c r="VUQ8" s="71"/>
      <c r="VUR8" s="71"/>
      <c r="VUS8" s="71"/>
      <c r="VUT8" s="71"/>
      <c r="VUU8" s="35"/>
      <c r="VUV8" s="14"/>
      <c r="VUW8" s="71"/>
      <c r="VUX8" s="71"/>
      <c r="VUY8" s="71"/>
      <c r="VUZ8" s="71"/>
      <c r="VVA8" s="71"/>
      <c r="VVB8" s="71"/>
      <c r="VVC8" s="71"/>
      <c r="VVD8" s="71"/>
      <c r="VVE8" s="71"/>
      <c r="VVF8" s="71"/>
      <c r="VVG8" s="71"/>
      <c r="VVH8" s="35"/>
      <c r="VVI8" s="14"/>
      <c r="VVJ8" s="71"/>
      <c r="VVK8" s="71"/>
      <c r="VVL8" s="71"/>
      <c r="VVM8" s="71"/>
      <c r="VVN8" s="71"/>
      <c r="VVO8" s="71"/>
      <c r="VVP8" s="71"/>
      <c r="VVQ8" s="71"/>
      <c r="VVR8" s="71"/>
      <c r="VVS8" s="71"/>
      <c r="VVT8" s="71"/>
      <c r="VVU8" s="35"/>
      <c r="VVV8" s="14"/>
      <c r="VVW8" s="71"/>
      <c r="VVX8" s="71"/>
      <c r="VVY8" s="71"/>
      <c r="VVZ8" s="71"/>
      <c r="VWA8" s="71"/>
      <c r="VWB8" s="71"/>
      <c r="VWC8" s="71"/>
      <c r="VWD8" s="71"/>
      <c r="VWE8" s="71"/>
      <c r="VWF8" s="71"/>
      <c r="VWG8" s="71"/>
      <c r="VWH8" s="35"/>
      <c r="VWI8" s="14"/>
      <c r="VWJ8" s="71"/>
      <c r="VWK8" s="71"/>
      <c r="VWL8" s="71"/>
      <c r="VWM8" s="71"/>
      <c r="VWN8" s="71"/>
      <c r="VWO8" s="71"/>
      <c r="VWP8" s="71"/>
      <c r="VWQ8" s="71"/>
      <c r="VWR8" s="71"/>
      <c r="VWS8" s="71"/>
      <c r="VWT8" s="71"/>
      <c r="VWU8" s="35"/>
      <c r="VWV8" s="14"/>
      <c r="VWW8" s="71"/>
      <c r="VWX8" s="71"/>
      <c r="VWY8" s="71"/>
      <c r="VWZ8" s="71"/>
      <c r="VXA8" s="71"/>
      <c r="VXB8" s="71"/>
      <c r="VXC8" s="71"/>
      <c r="VXD8" s="71"/>
      <c r="VXE8" s="71"/>
      <c r="VXF8" s="71"/>
      <c r="VXG8" s="71"/>
      <c r="VXH8" s="35"/>
      <c r="VXI8" s="14"/>
      <c r="VXJ8" s="71"/>
      <c r="VXK8" s="71"/>
      <c r="VXL8" s="71"/>
      <c r="VXM8" s="71"/>
      <c r="VXN8" s="71"/>
      <c r="VXO8" s="71"/>
      <c r="VXP8" s="71"/>
      <c r="VXQ8" s="71"/>
      <c r="VXR8" s="71"/>
      <c r="VXS8" s="71"/>
      <c r="VXT8" s="71"/>
      <c r="VXU8" s="35"/>
      <c r="VXV8" s="14"/>
      <c r="VXW8" s="71"/>
      <c r="VXX8" s="71"/>
      <c r="VXY8" s="71"/>
      <c r="VXZ8" s="71"/>
      <c r="VYA8" s="71"/>
      <c r="VYB8" s="71"/>
      <c r="VYC8" s="71"/>
      <c r="VYD8" s="71"/>
      <c r="VYE8" s="71"/>
      <c r="VYF8" s="71"/>
      <c r="VYG8" s="71"/>
      <c r="VYH8" s="35"/>
      <c r="VYI8" s="14"/>
      <c r="VYJ8" s="71"/>
      <c r="VYK8" s="71"/>
      <c r="VYL8" s="71"/>
      <c r="VYM8" s="71"/>
      <c r="VYN8" s="71"/>
      <c r="VYO8" s="71"/>
      <c r="VYP8" s="71"/>
      <c r="VYQ8" s="71"/>
      <c r="VYR8" s="71"/>
      <c r="VYS8" s="71"/>
      <c r="VYT8" s="71"/>
      <c r="VYU8" s="35"/>
      <c r="VYV8" s="14"/>
      <c r="VYW8" s="71"/>
      <c r="VYX8" s="71"/>
      <c r="VYY8" s="71"/>
      <c r="VYZ8" s="71"/>
      <c r="VZA8" s="71"/>
      <c r="VZB8" s="71"/>
      <c r="VZC8" s="71"/>
      <c r="VZD8" s="71"/>
      <c r="VZE8" s="71"/>
      <c r="VZF8" s="71"/>
      <c r="VZG8" s="71"/>
      <c r="VZH8" s="35"/>
      <c r="VZI8" s="14"/>
      <c r="VZJ8" s="71"/>
      <c r="VZK8" s="71"/>
      <c r="VZL8" s="71"/>
      <c r="VZM8" s="71"/>
      <c r="VZN8" s="71"/>
      <c r="VZO8" s="71"/>
      <c r="VZP8" s="71"/>
      <c r="VZQ8" s="71"/>
      <c r="VZR8" s="71"/>
      <c r="VZS8" s="71"/>
      <c r="VZT8" s="71"/>
      <c r="VZU8" s="35"/>
      <c r="VZV8" s="14"/>
      <c r="VZW8" s="71"/>
      <c r="VZX8" s="71"/>
      <c r="VZY8" s="71"/>
      <c r="VZZ8" s="71"/>
      <c r="WAA8" s="71"/>
      <c r="WAB8" s="71"/>
      <c r="WAC8" s="71"/>
      <c r="WAD8" s="71"/>
      <c r="WAE8" s="71"/>
      <c r="WAF8" s="71"/>
      <c r="WAG8" s="71"/>
      <c r="WAH8" s="35"/>
      <c r="WAI8" s="14"/>
      <c r="WAJ8" s="71"/>
      <c r="WAK8" s="71"/>
      <c r="WAL8" s="71"/>
      <c r="WAM8" s="71"/>
      <c r="WAN8" s="71"/>
      <c r="WAO8" s="71"/>
      <c r="WAP8" s="71"/>
      <c r="WAQ8" s="71"/>
      <c r="WAR8" s="71"/>
      <c r="WAS8" s="71"/>
      <c r="WAT8" s="71"/>
      <c r="WAU8" s="35"/>
      <c r="WAV8" s="14"/>
      <c r="WAW8" s="71"/>
      <c r="WAX8" s="71"/>
      <c r="WAY8" s="71"/>
      <c r="WAZ8" s="71"/>
      <c r="WBA8" s="71"/>
      <c r="WBB8" s="71"/>
      <c r="WBC8" s="71"/>
      <c r="WBD8" s="71"/>
      <c r="WBE8" s="71"/>
      <c r="WBF8" s="71"/>
      <c r="WBG8" s="71"/>
      <c r="WBH8" s="35"/>
      <c r="WBI8" s="14"/>
      <c r="WBJ8" s="71"/>
      <c r="WBK8" s="71"/>
      <c r="WBL8" s="71"/>
      <c r="WBM8" s="71"/>
      <c r="WBN8" s="71"/>
      <c r="WBO8" s="71"/>
      <c r="WBP8" s="71"/>
      <c r="WBQ8" s="71"/>
      <c r="WBR8" s="71"/>
      <c r="WBS8" s="71"/>
      <c r="WBT8" s="71"/>
      <c r="WBU8" s="35"/>
      <c r="WBV8" s="14"/>
      <c r="WBW8" s="71"/>
      <c r="WBX8" s="71"/>
      <c r="WBY8" s="71"/>
      <c r="WBZ8" s="71"/>
      <c r="WCA8" s="71"/>
      <c r="WCB8" s="71"/>
      <c r="WCC8" s="71"/>
      <c r="WCD8" s="71"/>
      <c r="WCE8" s="71"/>
      <c r="WCF8" s="71"/>
      <c r="WCG8" s="71"/>
      <c r="WCH8" s="35"/>
      <c r="WCI8" s="14"/>
      <c r="WCJ8" s="71"/>
      <c r="WCK8" s="71"/>
      <c r="WCL8" s="71"/>
      <c r="WCM8" s="71"/>
      <c r="WCN8" s="71"/>
      <c r="WCO8" s="71"/>
      <c r="WCP8" s="71"/>
      <c r="WCQ8" s="71"/>
      <c r="WCR8" s="71"/>
      <c r="WCS8" s="71"/>
      <c r="WCT8" s="71"/>
      <c r="WCU8" s="35"/>
      <c r="WCV8" s="14"/>
      <c r="WCW8" s="71"/>
      <c r="WCX8" s="71"/>
      <c r="WCY8" s="71"/>
      <c r="WCZ8" s="71"/>
      <c r="WDA8" s="71"/>
      <c r="WDB8" s="71"/>
      <c r="WDC8" s="71"/>
      <c r="WDD8" s="71"/>
      <c r="WDE8" s="71"/>
      <c r="WDF8" s="71"/>
      <c r="WDG8" s="71"/>
      <c r="WDH8" s="35"/>
      <c r="WDI8" s="14"/>
      <c r="WDJ8" s="71"/>
      <c r="WDK8" s="71"/>
      <c r="WDL8" s="71"/>
      <c r="WDM8" s="71"/>
      <c r="WDN8" s="71"/>
      <c r="WDO8" s="71"/>
      <c r="WDP8" s="71"/>
      <c r="WDQ8" s="71"/>
      <c r="WDR8" s="71"/>
      <c r="WDS8" s="71"/>
      <c r="WDT8" s="71"/>
      <c r="WDU8" s="35"/>
      <c r="WDV8" s="14"/>
      <c r="WDW8" s="71"/>
      <c r="WDX8" s="71"/>
      <c r="WDY8" s="71"/>
      <c r="WDZ8" s="71"/>
      <c r="WEA8" s="71"/>
      <c r="WEB8" s="71"/>
      <c r="WEC8" s="71"/>
      <c r="WED8" s="71"/>
      <c r="WEE8" s="71"/>
      <c r="WEF8" s="71"/>
      <c r="WEG8" s="71"/>
      <c r="WEH8" s="35"/>
      <c r="WEI8" s="14"/>
      <c r="WEJ8" s="71"/>
      <c r="WEK8" s="71"/>
      <c r="WEL8" s="71"/>
      <c r="WEM8" s="71"/>
      <c r="WEN8" s="71"/>
      <c r="WEO8" s="71"/>
      <c r="WEP8" s="71"/>
      <c r="WEQ8" s="71"/>
      <c r="WER8" s="71"/>
      <c r="WES8" s="71"/>
      <c r="WET8" s="71"/>
      <c r="WEU8" s="35"/>
      <c r="WEV8" s="14"/>
      <c r="WEW8" s="71"/>
      <c r="WEX8" s="71"/>
      <c r="WEY8" s="71"/>
      <c r="WEZ8" s="71"/>
      <c r="WFA8" s="71"/>
      <c r="WFB8" s="71"/>
      <c r="WFC8" s="71"/>
      <c r="WFD8" s="71"/>
      <c r="WFE8" s="71"/>
      <c r="WFF8" s="71"/>
      <c r="WFG8" s="71"/>
      <c r="WFH8" s="35"/>
      <c r="WFI8" s="14"/>
      <c r="WFJ8" s="71"/>
      <c r="WFK8" s="71"/>
      <c r="WFL8" s="71"/>
      <c r="WFM8" s="71"/>
      <c r="WFN8" s="71"/>
      <c r="WFO8" s="71"/>
      <c r="WFP8" s="71"/>
      <c r="WFQ8" s="71"/>
      <c r="WFR8" s="71"/>
      <c r="WFS8" s="71"/>
      <c r="WFT8" s="71"/>
      <c r="WFU8" s="35"/>
      <c r="WFV8" s="14"/>
      <c r="WFW8" s="71"/>
      <c r="WFX8" s="71"/>
      <c r="WFY8" s="71"/>
      <c r="WFZ8" s="71"/>
      <c r="WGA8" s="71"/>
      <c r="WGB8" s="71"/>
      <c r="WGC8" s="71"/>
      <c r="WGD8" s="71"/>
      <c r="WGE8" s="71"/>
      <c r="WGF8" s="71"/>
      <c r="WGG8" s="71"/>
      <c r="WGH8" s="35"/>
      <c r="WGI8" s="14"/>
      <c r="WGJ8" s="71"/>
      <c r="WGK8" s="71"/>
      <c r="WGL8" s="71"/>
      <c r="WGM8" s="71"/>
      <c r="WGN8" s="71"/>
      <c r="WGO8" s="71"/>
      <c r="WGP8" s="71"/>
      <c r="WGQ8" s="71"/>
      <c r="WGR8" s="71"/>
      <c r="WGS8" s="71"/>
      <c r="WGT8" s="71"/>
      <c r="WGU8" s="35"/>
      <c r="WGV8" s="14"/>
      <c r="WGW8" s="71"/>
      <c r="WGX8" s="71"/>
      <c r="WGY8" s="71"/>
      <c r="WGZ8" s="71"/>
      <c r="WHA8" s="71"/>
      <c r="WHB8" s="71"/>
      <c r="WHC8" s="71"/>
      <c r="WHD8" s="71"/>
      <c r="WHE8" s="71"/>
      <c r="WHF8" s="71"/>
      <c r="WHG8" s="71"/>
      <c r="WHH8" s="35"/>
      <c r="WHI8" s="14"/>
      <c r="WHJ8" s="71"/>
      <c r="WHK8" s="71"/>
      <c r="WHL8" s="71"/>
      <c r="WHM8" s="71"/>
      <c r="WHN8" s="71"/>
      <c r="WHO8" s="71"/>
      <c r="WHP8" s="71"/>
      <c r="WHQ8" s="71"/>
      <c r="WHR8" s="71"/>
      <c r="WHS8" s="71"/>
      <c r="WHT8" s="71"/>
      <c r="WHU8" s="35"/>
      <c r="WHV8" s="14"/>
      <c r="WHW8" s="71"/>
      <c r="WHX8" s="71"/>
      <c r="WHY8" s="71"/>
      <c r="WHZ8" s="71"/>
      <c r="WIA8" s="71"/>
      <c r="WIB8" s="71"/>
      <c r="WIC8" s="71"/>
      <c r="WID8" s="71"/>
      <c r="WIE8" s="71"/>
      <c r="WIF8" s="71"/>
      <c r="WIG8" s="71"/>
      <c r="WIH8" s="35"/>
      <c r="WII8" s="14"/>
      <c r="WIJ8" s="71"/>
      <c r="WIK8" s="71"/>
      <c r="WIL8" s="71"/>
      <c r="WIM8" s="71"/>
      <c r="WIN8" s="71"/>
      <c r="WIO8" s="71"/>
      <c r="WIP8" s="71"/>
      <c r="WIQ8" s="71"/>
      <c r="WIR8" s="71"/>
      <c r="WIS8" s="71"/>
      <c r="WIT8" s="71"/>
      <c r="WIU8" s="35"/>
      <c r="WIV8" s="14"/>
      <c r="WIW8" s="71"/>
      <c r="WIX8" s="71"/>
      <c r="WIY8" s="71"/>
      <c r="WIZ8" s="71"/>
      <c r="WJA8" s="71"/>
      <c r="WJB8" s="71"/>
      <c r="WJC8" s="71"/>
      <c r="WJD8" s="71"/>
      <c r="WJE8" s="71"/>
      <c r="WJF8" s="71"/>
      <c r="WJG8" s="71"/>
      <c r="WJH8" s="35"/>
      <c r="WJI8" s="14"/>
      <c r="WJJ8" s="71"/>
      <c r="WJK8" s="71"/>
      <c r="WJL8" s="71"/>
      <c r="WJM8" s="71"/>
      <c r="WJN8" s="71"/>
      <c r="WJO8" s="71"/>
      <c r="WJP8" s="71"/>
      <c r="WJQ8" s="71"/>
      <c r="WJR8" s="71"/>
      <c r="WJS8" s="71"/>
      <c r="WJT8" s="71"/>
      <c r="WJU8" s="35"/>
      <c r="WJV8" s="14"/>
      <c r="WJW8" s="71"/>
      <c r="WJX8" s="71"/>
      <c r="WJY8" s="71"/>
      <c r="WJZ8" s="71"/>
      <c r="WKA8" s="71"/>
      <c r="WKB8" s="71"/>
      <c r="WKC8" s="71"/>
      <c r="WKD8" s="71"/>
      <c r="WKE8" s="71"/>
      <c r="WKF8" s="71"/>
      <c r="WKG8" s="71"/>
      <c r="WKH8" s="35"/>
      <c r="WKI8" s="14"/>
      <c r="WKJ8" s="71"/>
      <c r="WKK8" s="71"/>
      <c r="WKL8" s="71"/>
      <c r="WKM8" s="71"/>
      <c r="WKN8" s="71"/>
      <c r="WKO8" s="71"/>
      <c r="WKP8" s="71"/>
      <c r="WKQ8" s="71"/>
      <c r="WKR8" s="71"/>
      <c r="WKS8" s="71"/>
      <c r="WKT8" s="71"/>
      <c r="WKU8" s="35"/>
      <c r="WKV8" s="14"/>
      <c r="WKW8" s="71"/>
      <c r="WKX8" s="71"/>
      <c r="WKY8" s="71"/>
      <c r="WKZ8" s="71"/>
      <c r="WLA8" s="71"/>
      <c r="WLB8" s="71"/>
      <c r="WLC8" s="71"/>
      <c r="WLD8" s="71"/>
      <c r="WLE8" s="71"/>
      <c r="WLF8" s="71"/>
      <c r="WLG8" s="71"/>
      <c r="WLH8" s="35"/>
      <c r="WLI8" s="14"/>
      <c r="WLJ8" s="71"/>
      <c r="WLK8" s="71"/>
      <c r="WLL8" s="71"/>
      <c r="WLM8" s="71"/>
      <c r="WLN8" s="71"/>
      <c r="WLO8" s="71"/>
      <c r="WLP8" s="71"/>
      <c r="WLQ8" s="71"/>
      <c r="WLR8" s="71"/>
      <c r="WLS8" s="71"/>
      <c r="WLT8" s="71"/>
      <c r="WLU8" s="35"/>
      <c r="WLV8" s="14"/>
      <c r="WLW8" s="71"/>
      <c r="WLX8" s="71"/>
      <c r="WLY8" s="71"/>
      <c r="WLZ8" s="71"/>
      <c r="WMA8" s="71"/>
      <c r="WMB8" s="71"/>
      <c r="WMC8" s="71"/>
      <c r="WMD8" s="71"/>
      <c r="WME8" s="71"/>
      <c r="WMF8" s="71"/>
      <c r="WMG8" s="71"/>
      <c r="WMH8" s="35"/>
      <c r="WMI8" s="14"/>
      <c r="WMJ8" s="71"/>
      <c r="WMK8" s="71"/>
      <c r="WML8" s="71"/>
      <c r="WMM8" s="71"/>
      <c r="WMN8" s="71"/>
      <c r="WMO8" s="71"/>
      <c r="WMP8" s="71"/>
      <c r="WMQ8" s="71"/>
      <c r="WMR8" s="71"/>
      <c r="WMS8" s="71"/>
      <c r="WMT8" s="71"/>
      <c r="WMU8" s="35"/>
      <c r="WMV8" s="14"/>
      <c r="WMW8" s="71"/>
      <c r="WMX8" s="71"/>
      <c r="WMY8" s="71"/>
      <c r="WMZ8" s="71"/>
      <c r="WNA8" s="71"/>
      <c r="WNB8" s="71"/>
      <c r="WNC8" s="71"/>
      <c r="WND8" s="71"/>
      <c r="WNE8" s="71"/>
      <c r="WNF8" s="71"/>
      <c r="WNG8" s="71"/>
      <c r="WNH8" s="35"/>
      <c r="WNI8" s="14"/>
      <c r="WNJ8" s="71"/>
      <c r="WNK8" s="71"/>
      <c r="WNL8" s="71"/>
      <c r="WNM8" s="71"/>
      <c r="WNN8" s="71"/>
      <c r="WNO8" s="71"/>
      <c r="WNP8" s="71"/>
      <c r="WNQ8" s="71"/>
      <c r="WNR8" s="71"/>
      <c r="WNS8" s="71"/>
      <c r="WNT8" s="71"/>
      <c r="WNU8" s="35"/>
      <c r="WNV8" s="14"/>
      <c r="WNW8" s="71"/>
      <c r="WNX8" s="71"/>
      <c r="WNY8" s="71"/>
      <c r="WNZ8" s="71"/>
      <c r="WOA8" s="71"/>
      <c r="WOB8" s="71"/>
      <c r="WOC8" s="71"/>
      <c r="WOD8" s="71"/>
      <c r="WOE8" s="71"/>
      <c r="WOF8" s="71"/>
      <c r="WOG8" s="71"/>
      <c r="WOH8" s="35"/>
      <c r="WOI8" s="14"/>
      <c r="WOJ8" s="71"/>
      <c r="WOK8" s="71"/>
      <c r="WOL8" s="71"/>
      <c r="WOM8" s="71"/>
      <c r="WON8" s="71"/>
      <c r="WOO8" s="71"/>
      <c r="WOP8" s="71"/>
      <c r="WOQ8" s="71"/>
      <c r="WOR8" s="71"/>
      <c r="WOS8" s="71"/>
      <c r="WOT8" s="71"/>
      <c r="WOU8" s="35"/>
      <c r="WOV8" s="14"/>
      <c r="WOW8" s="71"/>
      <c r="WOX8" s="71"/>
      <c r="WOY8" s="71"/>
      <c r="WOZ8" s="71"/>
      <c r="WPA8" s="71"/>
      <c r="WPB8" s="71"/>
      <c r="WPC8" s="71"/>
      <c r="WPD8" s="71"/>
      <c r="WPE8" s="71"/>
      <c r="WPF8" s="71"/>
      <c r="WPG8" s="71"/>
      <c r="WPH8" s="35"/>
      <c r="WPI8" s="14"/>
      <c r="WPJ8" s="71"/>
      <c r="WPK8" s="71"/>
      <c r="WPL8" s="71"/>
      <c r="WPM8" s="71"/>
      <c r="WPN8" s="71"/>
      <c r="WPO8" s="71"/>
      <c r="WPP8" s="71"/>
      <c r="WPQ8" s="71"/>
      <c r="WPR8" s="71"/>
      <c r="WPS8" s="71"/>
      <c r="WPT8" s="71"/>
      <c r="WPU8" s="35"/>
      <c r="WPV8" s="14"/>
      <c r="WPW8" s="71"/>
      <c r="WPX8" s="71"/>
      <c r="WPY8" s="71"/>
      <c r="WPZ8" s="71"/>
      <c r="WQA8" s="71"/>
      <c r="WQB8" s="71"/>
      <c r="WQC8" s="71"/>
      <c r="WQD8" s="71"/>
      <c r="WQE8" s="71"/>
      <c r="WQF8" s="71"/>
      <c r="WQG8" s="71"/>
      <c r="WQH8" s="35"/>
      <c r="WQI8" s="14"/>
      <c r="WQJ8" s="71"/>
      <c r="WQK8" s="71"/>
      <c r="WQL8" s="71"/>
      <c r="WQM8" s="71"/>
      <c r="WQN8" s="71"/>
      <c r="WQO8" s="71"/>
      <c r="WQP8" s="71"/>
      <c r="WQQ8" s="71"/>
      <c r="WQR8" s="71"/>
      <c r="WQS8" s="71"/>
      <c r="WQT8" s="71"/>
      <c r="WQU8" s="35"/>
      <c r="WQV8" s="14"/>
      <c r="WQW8" s="71"/>
      <c r="WQX8" s="71"/>
      <c r="WQY8" s="71"/>
      <c r="WQZ8" s="71"/>
      <c r="WRA8" s="71"/>
      <c r="WRB8" s="71"/>
      <c r="WRC8" s="71"/>
      <c r="WRD8" s="71"/>
      <c r="WRE8" s="71"/>
      <c r="WRF8" s="71"/>
      <c r="WRG8" s="71"/>
      <c r="WRH8" s="35"/>
      <c r="WRI8" s="14"/>
      <c r="WRJ8" s="71"/>
      <c r="WRK8" s="71"/>
      <c r="WRL8" s="71"/>
      <c r="WRM8" s="71"/>
      <c r="WRN8" s="71"/>
      <c r="WRO8" s="71"/>
      <c r="WRP8" s="71"/>
      <c r="WRQ8" s="71"/>
      <c r="WRR8" s="71"/>
      <c r="WRS8" s="71"/>
      <c r="WRT8" s="71"/>
      <c r="WRU8" s="35"/>
      <c r="WRV8" s="14"/>
      <c r="WRW8" s="71"/>
      <c r="WRX8" s="71"/>
      <c r="WRY8" s="71"/>
      <c r="WRZ8" s="71"/>
      <c r="WSA8" s="71"/>
      <c r="WSB8" s="71"/>
      <c r="WSC8" s="71"/>
      <c r="WSD8" s="71"/>
      <c r="WSE8" s="71"/>
      <c r="WSF8" s="71"/>
      <c r="WSG8" s="71"/>
      <c r="WSH8" s="35"/>
      <c r="WSI8" s="14"/>
      <c r="WSJ8" s="71"/>
      <c r="WSK8" s="71"/>
      <c r="WSL8" s="71"/>
      <c r="WSM8" s="71"/>
      <c r="WSN8" s="71"/>
      <c r="WSO8" s="71"/>
      <c r="WSP8" s="71"/>
      <c r="WSQ8" s="71"/>
      <c r="WSR8" s="71"/>
      <c r="WSS8" s="71"/>
      <c r="WST8" s="71"/>
      <c r="WSU8" s="35"/>
      <c r="WSV8" s="14"/>
      <c r="WSW8" s="71"/>
      <c r="WSX8" s="71"/>
      <c r="WSY8" s="71"/>
      <c r="WSZ8" s="71"/>
      <c r="WTA8" s="71"/>
      <c r="WTB8" s="71"/>
      <c r="WTC8" s="71"/>
      <c r="WTD8" s="71"/>
      <c r="WTE8" s="71"/>
      <c r="WTF8" s="71"/>
      <c r="WTG8" s="71"/>
      <c r="WTH8" s="35"/>
      <c r="WTI8" s="14"/>
      <c r="WTJ8" s="71"/>
      <c r="WTK8" s="71"/>
      <c r="WTL8" s="71"/>
      <c r="WTM8" s="71"/>
      <c r="WTN8" s="71"/>
      <c r="WTO8" s="71"/>
      <c r="WTP8" s="71"/>
      <c r="WTQ8" s="71"/>
      <c r="WTR8" s="71"/>
      <c r="WTS8" s="71"/>
      <c r="WTT8" s="71"/>
      <c r="WTU8" s="35"/>
      <c r="WTV8" s="14"/>
      <c r="WTW8" s="71"/>
      <c r="WTX8" s="71"/>
      <c r="WTY8" s="71"/>
      <c r="WTZ8" s="71"/>
      <c r="WUA8" s="71"/>
      <c r="WUB8" s="71"/>
      <c r="WUC8" s="71"/>
      <c r="WUD8" s="71"/>
      <c r="WUE8" s="71"/>
      <c r="WUF8" s="71"/>
      <c r="WUG8" s="71"/>
      <c r="WUH8" s="35"/>
      <c r="WUI8" s="14"/>
      <c r="WUJ8" s="71"/>
      <c r="WUK8" s="71"/>
      <c r="WUL8" s="71"/>
      <c r="WUM8" s="71"/>
      <c r="WUN8" s="71"/>
      <c r="WUO8" s="71"/>
      <c r="WUP8" s="71"/>
      <c r="WUQ8" s="71"/>
      <c r="WUR8" s="71"/>
      <c r="WUS8" s="71"/>
      <c r="WUT8" s="71"/>
      <c r="WUU8" s="35"/>
      <c r="WUV8" s="14"/>
      <c r="WUW8" s="71"/>
      <c r="WUX8" s="71"/>
      <c r="WUY8" s="71"/>
      <c r="WUZ8" s="71"/>
      <c r="WVA8" s="71"/>
      <c r="WVB8" s="71"/>
      <c r="WVC8" s="71"/>
      <c r="WVD8" s="71"/>
      <c r="WVE8" s="71"/>
      <c r="WVF8" s="71"/>
      <c r="WVG8" s="71"/>
      <c r="WVH8" s="35"/>
      <c r="WVI8" s="14"/>
      <c r="WVJ8" s="71"/>
      <c r="WVK8" s="71"/>
      <c r="WVL8" s="71"/>
      <c r="WVM8" s="71"/>
      <c r="WVN8" s="71"/>
      <c r="WVO8" s="71"/>
      <c r="WVP8" s="71"/>
      <c r="WVQ8" s="71"/>
      <c r="WVR8" s="71"/>
      <c r="WVS8" s="71"/>
      <c r="WVT8" s="71"/>
      <c r="WVU8" s="35"/>
      <c r="WVV8" s="14"/>
      <c r="WVW8" s="71"/>
      <c r="WVX8" s="71"/>
      <c r="WVY8" s="71"/>
      <c r="WVZ8" s="71"/>
      <c r="WWA8" s="71"/>
      <c r="WWB8" s="71"/>
      <c r="WWC8" s="71"/>
      <c r="WWD8" s="71"/>
      <c r="WWE8" s="71"/>
      <c r="WWF8" s="71"/>
      <c r="WWG8" s="71"/>
      <c r="WWH8" s="35"/>
      <c r="WWI8" s="14"/>
      <c r="WWJ8" s="71"/>
      <c r="WWK8" s="71"/>
      <c r="WWL8" s="71"/>
      <c r="WWM8" s="71"/>
      <c r="WWN8" s="71"/>
      <c r="WWO8" s="71"/>
      <c r="WWP8" s="71"/>
      <c r="WWQ8" s="71"/>
      <c r="WWR8" s="71"/>
      <c r="WWS8" s="71"/>
      <c r="WWT8" s="71"/>
      <c r="WWU8" s="35"/>
      <c r="WWV8" s="14"/>
      <c r="WWW8" s="71"/>
      <c r="WWX8" s="71"/>
      <c r="WWY8" s="71"/>
      <c r="WWZ8" s="71"/>
      <c r="WXA8" s="71"/>
      <c r="WXB8" s="71"/>
      <c r="WXC8" s="71"/>
      <c r="WXD8" s="71"/>
      <c r="WXE8" s="71"/>
      <c r="WXF8" s="71"/>
      <c r="WXG8" s="71"/>
      <c r="WXH8" s="35"/>
      <c r="WXI8" s="14"/>
      <c r="WXJ8" s="71"/>
      <c r="WXK8" s="71"/>
      <c r="WXL8" s="71"/>
      <c r="WXM8" s="71"/>
      <c r="WXN8" s="71"/>
      <c r="WXO8" s="71"/>
      <c r="WXP8" s="71"/>
      <c r="WXQ8" s="71"/>
      <c r="WXR8" s="71"/>
      <c r="WXS8" s="71"/>
      <c r="WXT8" s="71"/>
      <c r="WXU8" s="35"/>
      <c r="WXV8" s="14"/>
      <c r="WXW8" s="71"/>
      <c r="WXX8" s="71"/>
      <c r="WXY8" s="71"/>
      <c r="WXZ8" s="71"/>
      <c r="WYA8" s="71"/>
      <c r="WYB8" s="71"/>
      <c r="WYC8" s="71"/>
      <c r="WYD8" s="71"/>
      <c r="WYE8" s="71"/>
      <c r="WYF8" s="71"/>
      <c r="WYG8" s="71"/>
      <c r="WYH8" s="35"/>
      <c r="WYI8" s="14"/>
      <c r="WYJ8" s="71"/>
      <c r="WYK8" s="71"/>
      <c r="WYL8" s="71"/>
      <c r="WYM8" s="71"/>
      <c r="WYN8" s="71"/>
      <c r="WYO8" s="71"/>
      <c r="WYP8" s="71"/>
      <c r="WYQ8" s="71"/>
      <c r="WYR8" s="71"/>
      <c r="WYS8" s="71"/>
      <c r="WYT8" s="71"/>
      <c r="WYU8" s="35"/>
      <c r="WYV8" s="14"/>
      <c r="WYW8" s="71"/>
      <c r="WYX8" s="71"/>
      <c r="WYY8" s="71"/>
      <c r="WYZ8" s="71"/>
      <c r="WZA8" s="71"/>
      <c r="WZB8" s="71"/>
      <c r="WZC8" s="71"/>
      <c r="WZD8" s="71"/>
      <c r="WZE8" s="71"/>
      <c r="WZF8" s="71"/>
      <c r="WZG8" s="71"/>
      <c r="WZH8" s="35"/>
      <c r="WZI8" s="14"/>
      <c r="WZJ8" s="71"/>
      <c r="WZK8" s="71"/>
      <c r="WZL8" s="71"/>
      <c r="WZM8" s="71"/>
      <c r="WZN8" s="71"/>
      <c r="WZO8" s="71"/>
      <c r="WZP8" s="71"/>
      <c r="WZQ8" s="71"/>
      <c r="WZR8" s="71"/>
      <c r="WZS8" s="71"/>
      <c r="WZT8" s="71"/>
      <c r="WZU8" s="35"/>
      <c r="WZV8" s="14"/>
      <c r="WZW8" s="71"/>
      <c r="WZX8" s="71"/>
      <c r="WZY8" s="71"/>
      <c r="WZZ8" s="71"/>
      <c r="XAA8" s="71"/>
      <c r="XAB8" s="71"/>
      <c r="XAC8" s="71"/>
      <c r="XAD8" s="71"/>
      <c r="XAE8" s="71"/>
      <c r="XAF8" s="71"/>
      <c r="XAG8" s="71"/>
      <c r="XAH8" s="35"/>
      <c r="XAI8" s="14"/>
      <c r="XAJ8" s="71"/>
      <c r="XAK8" s="71"/>
      <c r="XAL8" s="71"/>
      <c r="XAM8" s="71"/>
      <c r="XAN8" s="71"/>
      <c r="XAO8" s="71"/>
      <c r="XAP8" s="71"/>
      <c r="XAQ8" s="71"/>
      <c r="XAR8" s="71"/>
      <c r="XAS8" s="71"/>
      <c r="XAT8" s="71"/>
      <c r="XAU8" s="35"/>
      <c r="XAV8" s="14"/>
      <c r="XAW8" s="71"/>
      <c r="XAX8" s="71"/>
      <c r="XAY8" s="71"/>
      <c r="XAZ8" s="71"/>
      <c r="XBA8" s="71"/>
      <c r="XBB8" s="71"/>
      <c r="XBC8" s="71"/>
      <c r="XBD8" s="71"/>
      <c r="XBE8" s="71"/>
      <c r="XBF8" s="71"/>
      <c r="XBG8" s="71"/>
      <c r="XBH8" s="35"/>
      <c r="XBI8" s="14"/>
      <c r="XBJ8" s="71"/>
      <c r="XBK8" s="71"/>
      <c r="XBL8" s="71"/>
      <c r="XBM8" s="71"/>
      <c r="XBN8" s="71"/>
      <c r="XBO8" s="71"/>
      <c r="XBP8" s="71"/>
      <c r="XBQ8" s="71"/>
      <c r="XBR8" s="71"/>
      <c r="XBS8" s="71"/>
      <c r="XBT8" s="71"/>
      <c r="XBU8" s="35"/>
      <c r="XBV8" s="14"/>
      <c r="XBW8" s="71"/>
      <c r="XBX8" s="71"/>
      <c r="XBY8" s="71"/>
      <c r="XBZ8" s="71"/>
      <c r="XCA8" s="71"/>
      <c r="XCB8" s="71"/>
      <c r="XCC8" s="71"/>
      <c r="XCD8" s="71"/>
      <c r="XCE8" s="71"/>
      <c r="XCF8" s="71"/>
      <c r="XCG8" s="71"/>
      <c r="XCH8" s="35"/>
      <c r="XCI8" s="14"/>
      <c r="XCJ8" s="71"/>
      <c r="XCK8" s="71"/>
      <c r="XCL8" s="71"/>
      <c r="XCM8" s="71"/>
      <c r="XCN8" s="71"/>
      <c r="XCO8" s="71"/>
      <c r="XCP8" s="71"/>
      <c r="XCQ8" s="71"/>
      <c r="XCR8" s="71"/>
      <c r="XCS8" s="71"/>
      <c r="XCT8" s="71"/>
      <c r="XCU8" s="35"/>
      <c r="XCV8" s="14"/>
      <c r="XCW8" s="71"/>
      <c r="XCX8" s="71"/>
      <c r="XCY8" s="71"/>
      <c r="XCZ8" s="71"/>
      <c r="XDA8" s="71"/>
      <c r="XDB8" s="71"/>
      <c r="XDC8" s="71"/>
      <c r="XDD8" s="71"/>
      <c r="XDE8" s="71"/>
      <c r="XDF8" s="71"/>
      <c r="XDG8" s="71"/>
      <c r="XDH8" s="35"/>
      <c r="XDI8" s="14"/>
      <c r="XDJ8" s="71"/>
      <c r="XDK8" s="71"/>
      <c r="XDL8" s="71"/>
      <c r="XDM8" s="71"/>
      <c r="XDN8" s="71"/>
      <c r="XDO8" s="71"/>
      <c r="XDP8" s="71"/>
      <c r="XDQ8" s="71"/>
      <c r="XDR8" s="71"/>
      <c r="XDS8" s="71"/>
      <c r="XDT8" s="71"/>
      <c r="XDU8" s="35"/>
      <c r="XDV8" s="14"/>
      <c r="XDW8" s="71"/>
      <c r="XDX8" s="71"/>
    </row>
    <row r="9" spans="1:16352" s="2" customFormat="1" ht="54.75" customHeight="1" x14ac:dyDescent="0.25">
      <c r="A9" s="106" t="s">
        <v>21</v>
      </c>
      <c r="B9" s="102">
        <v>650</v>
      </c>
      <c r="C9" s="102">
        <v>1050</v>
      </c>
      <c r="D9" s="102">
        <v>1050</v>
      </c>
      <c r="E9" s="102">
        <v>1050</v>
      </c>
      <c r="F9" s="102">
        <v>760</v>
      </c>
      <c r="G9" s="102">
        <v>1250</v>
      </c>
      <c r="H9" s="102">
        <v>400</v>
      </c>
      <c r="I9" s="102">
        <v>1250</v>
      </c>
      <c r="J9" s="102">
        <v>1650</v>
      </c>
      <c r="K9" s="102">
        <v>1050</v>
      </c>
    </row>
    <row r="10" spans="1:16352" ht="12" customHeight="1" x14ac:dyDescent="0.25">
      <c r="B10" s="10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1:16352" s="2" customFormat="1" ht="48" customHeight="1" x14ac:dyDescent="0.25">
      <c r="A11" s="107" t="s">
        <v>30</v>
      </c>
      <c r="B11" s="102">
        <v>975</v>
      </c>
      <c r="C11" s="102">
        <v>1270</v>
      </c>
      <c r="D11" s="102">
        <v>1270</v>
      </c>
      <c r="E11" s="102">
        <v>1270</v>
      </c>
      <c r="F11" s="102">
        <v>980</v>
      </c>
      <c r="G11" s="102">
        <v>1470</v>
      </c>
      <c r="H11" s="102">
        <v>600</v>
      </c>
      <c r="I11" s="102">
        <v>1470</v>
      </c>
      <c r="J11" s="102">
        <v>1870</v>
      </c>
      <c r="K11" s="102">
        <v>1270</v>
      </c>
    </row>
    <row r="12" spans="1:16352" ht="12" customHeight="1" x14ac:dyDescent="0.25">
      <c r="B12" s="102"/>
      <c r="C12" s="102"/>
      <c r="D12" s="102"/>
      <c r="E12" s="102"/>
      <c r="F12" s="102"/>
      <c r="G12" s="102"/>
      <c r="H12" s="102"/>
      <c r="I12" s="102"/>
      <c r="J12" s="102"/>
      <c r="K12" s="102"/>
    </row>
    <row r="13" spans="1:16352" s="2" customFormat="1" ht="54.75" customHeight="1" x14ac:dyDescent="0.25">
      <c r="A13" s="106" t="s">
        <v>31</v>
      </c>
      <c r="B13" s="102">
        <v>1300</v>
      </c>
      <c r="C13" s="102">
        <v>1480</v>
      </c>
      <c r="D13" s="102">
        <v>1480</v>
      </c>
      <c r="E13" s="102">
        <v>1480</v>
      </c>
      <c r="F13" s="102">
        <v>1190</v>
      </c>
      <c r="G13" s="102">
        <v>1680</v>
      </c>
      <c r="H13" s="102">
        <v>800</v>
      </c>
      <c r="I13" s="102">
        <v>1680</v>
      </c>
      <c r="J13" s="102">
        <v>2080</v>
      </c>
      <c r="K13" s="102">
        <v>1480</v>
      </c>
    </row>
    <row r="14" spans="1:16352" ht="12" customHeight="1" x14ac:dyDescent="0.25">
      <c r="B14" s="102"/>
      <c r="C14" s="102"/>
      <c r="D14" s="102"/>
      <c r="E14" s="102"/>
      <c r="F14" s="102"/>
      <c r="G14" s="102"/>
      <c r="H14" s="102"/>
      <c r="I14" s="102"/>
      <c r="J14" s="102"/>
      <c r="K14" s="102"/>
    </row>
    <row r="15" spans="1:16352" s="2" customFormat="1" ht="53.25" customHeight="1" x14ac:dyDescent="0.25">
      <c r="A15" s="106" t="s">
        <v>55</v>
      </c>
      <c r="B15" s="102">
        <v>425</v>
      </c>
      <c r="C15" s="102">
        <v>625</v>
      </c>
      <c r="D15" s="102">
        <v>625</v>
      </c>
      <c r="E15" s="102">
        <v>625</v>
      </c>
      <c r="F15" s="102">
        <v>480</v>
      </c>
      <c r="G15" s="102">
        <v>725</v>
      </c>
      <c r="H15" s="102">
        <v>250</v>
      </c>
      <c r="I15" s="102">
        <v>725</v>
      </c>
      <c r="J15" s="102">
        <v>925</v>
      </c>
      <c r="K15" s="102">
        <v>625</v>
      </c>
    </row>
    <row r="16" spans="1:16352" ht="12" customHeight="1" x14ac:dyDescent="0.25">
      <c r="B16" s="69"/>
      <c r="C16" s="102"/>
      <c r="D16" s="102"/>
      <c r="E16" s="102"/>
      <c r="F16" s="102"/>
      <c r="G16" s="102"/>
      <c r="H16" s="102"/>
      <c r="I16" s="102"/>
      <c r="J16" s="102"/>
      <c r="K16" s="102"/>
    </row>
    <row r="17" spans="1:15" ht="27" customHeight="1" x14ac:dyDescent="0.25">
      <c r="A17" s="103" t="s">
        <v>22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1:15" s="3" customFormat="1" ht="51.75" customHeight="1" x14ac:dyDescent="0.25">
      <c r="A18" s="104" t="s">
        <v>23</v>
      </c>
      <c r="B18" s="102">
        <v>860</v>
      </c>
      <c r="C18" s="102">
        <v>1430</v>
      </c>
      <c r="D18" s="102">
        <v>1430</v>
      </c>
      <c r="E18" s="102">
        <v>1430</v>
      </c>
      <c r="F18" s="102">
        <v>1140</v>
      </c>
      <c r="G18" s="102">
        <v>1630</v>
      </c>
      <c r="H18" s="102">
        <v>500</v>
      </c>
      <c r="I18" s="102">
        <v>1630</v>
      </c>
      <c r="J18" s="102">
        <v>2030</v>
      </c>
      <c r="K18" s="102">
        <v>1430</v>
      </c>
    </row>
    <row r="19" spans="1:15" ht="12" customHeight="1" x14ac:dyDescent="0.25">
      <c r="B19" s="102"/>
      <c r="C19" s="102"/>
      <c r="D19" s="102"/>
      <c r="E19" s="102"/>
      <c r="F19" s="102"/>
      <c r="G19" s="102"/>
      <c r="H19" s="102"/>
      <c r="I19" s="102"/>
      <c r="J19" s="102"/>
      <c r="K19" s="102"/>
    </row>
    <row r="20" spans="1:15" s="3" customFormat="1" ht="51.75" customHeight="1" x14ac:dyDescent="0.25">
      <c r="A20" s="108" t="s">
        <v>24</v>
      </c>
      <c r="B20" s="102">
        <v>925</v>
      </c>
      <c r="C20" s="102">
        <v>1590</v>
      </c>
      <c r="D20" s="102">
        <v>1590</v>
      </c>
      <c r="E20" s="102">
        <v>1590</v>
      </c>
      <c r="F20" s="102">
        <v>1300</v>
      </c>
      <c r="G20" s="102">
        <v>1790</v>
      </c>
      <c r="H20" s="102">
        <v>600</v>
      </c>
      <c r="I20" s="102">
        <v>1790</v>
      </c>
      <c r="J20" s="102">
        <v>2190</v>
      </c>
      <c r="K20" s="102">
        <v>1590</v>
      </c>
    </row>
    <row r="21" spans="1:15" ht="12" customHeight="1" x14ac:dyDescent="0.25">
      <c r="B21" s="102"/>
      <c r="C21" s="102"/>
      <c r="D21" s="102"/>
      <c r="E21" s="102"/>
      <c r="F21" s="102"/>
      <c r="G21" s="102"/>
      <c r="H21" s="102"/>
      <c r="I21" s="102"/>
      <c r="J21" s="102"/>
      <c r="K21" s="102"/>
    </row>
    <row r="22" spans="1:15" s="3" customFormat="1" ht="51.75" customHeight="1" x14ac:dyDescent="0.25">
      <c r="A22" s="109" t="s">
        <v>40</v>
      </c>
      <c r="B22" s="102">
        <v>1000</v>
      </c>
      <c r="C22" s="102">
        <v>1770</v>
      </c>
      <c r="D22" s="102">
        <v>1770</v>
      </c>
      <c r="E22" s="102">
        <v>1770</v>
      </c>
      <c r="F22" s="102">
        <v>1480</v>
      </c>
      <c r="G22" s="102">
        <v>1970</v>
      </c>
      <c r="H22" s="102">
        <v>700</v>
      </c>
      <c r="I22" s="102">
        <v>1970</v>
      </c>
      <c r="J22" s="102">
        <v>2370</v>
      </c>
      <c r="K22" s="102">
        <v>1770</v>
      </c>
    </row>
    <row r="23" spans="1:15" ht="12" customHeight="1" x14ac:dyDescent="0.25"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1:15" s="3" customFormat="1" ht="51.75" customHeight="1" x14ac:dyDescent="0.25">
      <c r="A24" s="118" t="s">
        <v>56</v>
      </c>
      <c r="B24" s="102">
        <v>1460</v>
      </c>
      <c r="C24" s="102">
        <v>2350</v>
      </c>
      <c r="D24" s="102">
        <v>2350</v>
      </c>
      <c r="E24" s="102">
        <v>2350</v>
      </c>
      <c r="F24" s="102">
        <v>2060</v>
      </c>
      <c r="G24" s="102">
        <v>2550</v>
      </c>
      <c r="H24" s="102">
        <v>900</v>
      </c>
      <c r="I24" s="102">
        <v>2550</v>
      </c>
      <c r="J24" s="102">
        <v>2950</v>
      </c>
      <c r="K24" s="102">
        <v>2350</v>
      </c>
      <c r="O24" s="3">
        <v>1</v>
      </c>
    </row>
    <row r="25" spans="1:15" ht="12" customHeight="1" x14ac:dyDescent="0.25">
      <c r="A25" s="115"/>
      <c r="B25" s="102"/>
      <c r="C25" s="102"/>
      <c r="D25" s="102"/>
      <c r="E25" s="102"/>
      <c r="F25" s="102"/>
      <c r="G25" s="102"/>
      <c r="H25" s="102"/>
      <c r="I25" s="102"/>
      <c r="J25" s="102"/>
      <c r="K25" s="102"/>
    </row>
    <row r="26" spans="1:15" s="2" customFormat="1" ht="51.75" customHeight="1" x14ac:dyDescent="0.25">
      <c r="A26" s="118" t="s">
        <v>57</v>
      </c>
      <c r="B26" s="102">
        <v>1660</v>
      </c>
      <c r="C26" s="102">
        <v>2550</v>
      </c>
      <c r="D26" s="102">
        <v>2550</v>
      </c>
      <c r="E26" s="102">
        <v>2550</v>
      </c>
      <c r="F26" s="102">
        <v>2260</v>
      </c>
      <c r="G26" s="102">
        <v>2750</v>
      </c>
      <c r="H26" s="102">
        <v>1000</v>
      </c>
      <c r="I26" s="102">
        <v>2750</v>
      </c>
      <c r="J26" s="102">
        <v>3150</v>
      </c>
      <c r="K26" s="102">
        <v>2550</v>
      </c>
    </row>
    <row r="27" spans="1:15" ht="12" customHeight="1" x14ac:dyDescent="0.25">
      <c r="B27" s="102"/>
      <c r="C27" s="69"/>
      <c r="D27" s="69"/>
      <c r="E27" s="102"/>
      <c r="F27" s="102"/>
      <c r="G27" s="102"/>
      <c r="H27" s="69"/>
      <c r="I27" s="102"/>
      <c r="J27" s="102"/>
      <c r="K27" s="102"/>
    </row>
    <row r="28" spans="1:15" ht="54" customHeight="1" x14ac:dyDescent="0.25">
      <c r="A28" s="103" t="s">
        <v>89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</row>
    <row r="29" spans="1:15" ht="27" customHeight="1" x14ac:dyDescent="0.25">
      <c r="A29" s="135" t="s">
        <v>5</v>
      </c>
      <c r="B29" s="145">
        <v>132.14285714285714</v>
      </c>
      <c r="C29" s="145">
        <v>227.14285714285714</v>
      </c>
      <c r="D29" s="145">
        <v>227.14285714285714</v>
      </c>
      <c r="E29" s="145">
        <v>227.14285714285714</v>
      </c>
      <c r="F29" s="145">
        <v>185.71428571428572</v>
      </c>
      <c r="G29" s="145">
        <v>255.71428571428572</v>
      </c>
      <c r="H29" s="145">
        <v>85.714285714285708</v>
      </c>
      <c r="I29" s="145">
        <v>255.71428571428572</v>
      </c>
      <c r="J29" s="145">
        <v>312.85714285714283</v>
      </c>
      <c r="K29" s="145">
        <v>227.14285714285714</v>
      </c>
    </row>
    <row r="30" spans="1:15" ht="33.75" x14ac:dyDescent="0.25">
      <c r="A30" s="135" t="s">
        <v>1</v>
      </c>
      <c r="B30" s="145">
        <v>264.28571428571428</v>
      </c>
      <c r="C30" s="145">
        <v>454.28571428571428</v>
      </c>
      <c r="D30" s="145">
        <v>454.28571428571428</v>
      </c>
      <c r="E30" s="145">
        <v>454.28571428571428</v>
      </c>
      <c r="F30" s="145">
        <v>371.42857142857144</v>
      </c>
      <c r="G30" s="145">
        <v>511.42857142857144</v>
      </c>
      <c r="H30" s="145">
        <v>171.42857142857142</v>
      </c>
      <c r="I30" s="145">
        <v>511.42857142857144</v>
      </c>
      <c r="J30" s="145">
        <v>625.71428571428567</v>
      </c>
      <c r="K30" s="145">
        <v>454.28571428571428</v>
      </c>
    </row>
    <row r="31" spans="1:15" ht="33.75" x14ac:dyDescent="0.25">
      <c r="A31" s="135" t="s">
        <v>98</v>
      </c>
      <c r="B31" s="145">
        <v>396.42857142857144</v>
      </c>
      <c r="C31" s="145">
        <v>681.42857142857144</v>
      </c>
      <c r="D31" s="145">
        <v>681.42857142857144</v>
      </c>
      <c r="E31" s="145">
        <v>681.42857142857144</v>
      </c>
      <c r="F31" s="145">
        <v>557.14285714285711</v>
      </c>
      <c r="G31" s="145">
        <v>767.14285714285711</v>
      </c>
      <c r="H31" s="145">
        <v>257.14285714285711</v>
      </c>
      <c r="I31" s="145">
        <v>767.14285714285711</v>
      </c>
      <c r="J31" s="145">
        <v>938.57142857142844</v>
      </c>
      <c r="K31" s="145">
        <v>681.42857142857144</v>
      </c>
    </row>
    <row r="32" spans="1:15" ht="33.75" x14ac:dyDescent="0.25">
      <c r="A32" s="135" t="s">
        <v>2</v>
      </c>
      <c r="B32" s="145">
        <v>528.57142857142856</v>
      </c>
      <c r="C32" s="145">
        <v>908.57142857142856</v>
      </c>
      <c r="D32" s="145">
        <v>908.57142857142856</v>
      </c>
      <c r="E32" s="145">
        <v>908.57142857142856</v>
      </c>
      <c r="F32" s="145">
        <v>742.85714285714289</v>
      </c>
      <c r="G32" s="145">
        <v>1022.8571428571429</v>
      </c>
      <c r="H32" s="145">
        <v>342.85714285714283</v>
      </c>
      <c r="I32" s="145">
        <v>1022.8571428571429</v>
      </c>
      <c r="J32" s="145">
        <v>1251.4285714285713</v>
      </c>
      <c r="K32" s="145">
        <v>908.57142857142856</v>
      </c>
    </row>
    <row r="33" spans="1:11" ht="33.75" x14ac:dyDescent="0.25">
      <c r="A33" s="135" t="s">
        <v>3</v>
      </c>
      <c r="B33" s="145">
        <v>660.71428571428567</v>
      </c>
      <c r="C33" s="145">
        <v>1135.7142857142858</v>
      </c>
      <c r="D33" s="145">
        <v>1135.7142857142858</v>
      </c>
      <c r="E33" s="145">
        <v>1135.7142857142858</v>
      </c>
      <c r="F33" s="145">
        <v>928.57142857142867</v>
      </c>
      <c r="G33" s="145">
        <v>1278.5714285714287</v>
      </c>
      <c r="H33" s="145">
        <v>428.57142857142856</v>
      </c>
      <c r="I33" s="145">
        <v>1278.5714285714287</v>
      </c>
      <c r="J33" s="145">
        <v>1564.2857142857142</v>
      </c>
      <c r="K33" s="145">
        <v>1135.7142857142858</v>
      </c>
    </row>
    <row r="34" spans="1:11" ht="33.75" x14ac:dyDescent="0.25">
      <c r="A34" s="135" t="s">
        <v>4</v>
      </c>
      <c r="B34" s="145">
        <v>792.85714285714289</v>
      </c>
      <c r="C34" s="145">
        <v>1362.8571428571429</v>
      </c>
      <c r="D34" s="145">
        <v>1362.8571428571429</v>
      </c>
      <c r="E34" s="145">
        <v>1362.8571428571429</v>
      </c>
      <c r="F34" s="145">
        <v>1114.2857142857142</v>
      </c>
      <c r="G34" s="145">
        <v>1534.2857142857142</v>
      </c>
      <c r="H34" s="145">
        <v>514.28571428571422</v>
      </c>
      <c r="I34" s="145">
        <v>1534.2857142857142</v>
      </c>
      <c r="J34" s="145">
        <v>1877.1428571428569</v>
      </c>
      <c r="K34" s="145">
        <v>1362.8571428571429</v>
      </c>
    </row>
    <row r="35" spans="1:11" ht="33.75" x14ac:dyDescent="0.25">
      <c r="A35" s="135" t="s">
        <v>8</v>
      </c>
      <c r="B35" s="145">
        <v>925</v>
      </c>
      <c r="C35" s="145">
        <v>1590</v>
      </c>
      <c r="D35" s="145">
        <v>1590</v>
      </c>
      <c r="E35" s="145">
        <v>1590</v>
      </c>
      <c r="F35" s="145">
        <v>1300</v>
      </c>
      <c r="G35" s="145">
        <v>1790</v>
      </c>
      <c r="H35" s="145">
        <v>600</v>
      </c>
      <c r="I35" s="145">
        <v>1790</v>
      </c>
      <c r="J35" s="145">
        <v>2190</v>
      </c>
      <c r="K35" s="145">
        <v>1590</v>
      </c>
    </row>
    <row r="36" spans="1:11" ht="33.75" x14ac:dyDescent="0.25">
      <c r="A36" s="135" t="s">
        <v>90</v>
      </c>
      <c r="B36" s="145">
        <v>25</v>
      </c>
      <c r="C36" s="145">
        <v>30</v>
      </c>
      <c r="D36" s="145">
        <v>30</v>
      </c>
      <c r="E36" s="145">
        <v>30</v>
      </c>
      <c r="F36" s="145">
        <v>25</v>
      </c>
      <c r="G36" s="145">
        <v>30</v>
      </c>
      <c r="H36" s="145">
        <v>20</v>
      </c>
      <c r="I36" s="145">
        <v>30</v>
      </c>
      <c r="J36" s="145">
        <v>35</v>
      </c>
      <c r="K36" s="145">
        <v>30</v>
      </c>
    </row>
  </sheetData>
  <pageMargins left="3.937007874015748E-2" right="3.937007874015748E-2" top="0.98425196850393704" bottom="0.15748031496062992" header="0.31496062992125984" footer="0.31496062992125984"/>
  <pageSetup paperSize="9" scale="43" orientation="landscape" r:id="rId1"/>
  <headerFooter>
    <oddHeader>&amp;C&amp;28Projet tarification T.T.C.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V60"/>
  <sheetViews>
    <sheetView showGridLines="0" zoomScale="60" zoomScaleNormal="60" zoomScaleSheetLayoutView="70" zoomScalePageLayoutView="80" workbookViewId="0">
      <selection activeCell="C33" sqref="C33:D39"/>
    </sheetView>
  </sheetViews>
  <sheetFormatPr baseColWidth="10" defaultRowHeight="15" x14ac:dyDescent="0.25"/>
  <cols>
    <col min="1" max="1" width="8" style="34" customWidth="1"/>
    <col min="2" max="2" width="12.42578125" style="46" customWidth="1"/>
    <col min="3" max="3" width="26.5703125" style="1" customWidth="1"/>
    <col min="4" max="15" width="10.7109375" style="69" customWidth="1"/>
    <col min="16" max="16" width="11.7109375" style="69" customWidth="1"/>
    <col min="17" max="17" width="7.85546875" style="69" customWidth="1"/>
    <col min="18" max="19" width="7.85546875" style="1" customWidth="1"/>
    <col min="20" max="16384" width="11.42578125" style="1"/>
  </cols>
  <sheetData>
    <row r="2" spans="1:22" ht="23.25" x14ac:dyDescent="0.25">
      <c r="A2" s="33" t="s">
        <v>35</v>
      </c>
      <c r="C2" s="44" t="s">
        <v>17</v>
      </c>
    </row>
    <row r="3" spans="1:22" ht="23.25" x14ac:dyDescent="0.25">
      <c r="C3" s="4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ht="24" customHeight="1" x14ac:dyDescent="0.25">
      <c r="A4" s="34" t="s">
        <v>39</v>
      </c>
      <c r="D4" s="209" t="s">
        <v>9</v>
      </c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</row>
    <row r="5" spans="1:22" ht="14.25" customHeight="1" x14ac:dyDescent="0.25">
      <c r="C5" s="3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</row>
    <row r="6" spans="1:22" s="3" customFormat="1" ht="23.25" x14ac:dyDescent="0.25">
      <c r="A6" s="34"/>
      <c r="B6" s="46"/>
      <c r="C6" s="37" t="s">
        <v>7</v>
      </c>
      <c r="D6" s="77" t="s">
        <v>0</v>
      </c>
      <c r="E6" s="77">
        <v>5</v>
      </c>
      <c r="F6" s="77">
        <v>6</v>
      </c>
      <c r="G6" s="77">
        <v>7</v>
      </c>
      <c r="H6" s="77">
        <v>8</v>
      </c>
      <c r="I6" s="77">
        <v>9</v>
      </c>
      <c r="J6" s="77">
        <v>10</v>
      </c>
      <c r="K6" s="77">
        <v>11</v>
      </c>
      <c r="L6" s="77">
        <v>12</v>
      </c>
      <c r="M6" s="77">
        <v>13</v>
      </c>
      <c r="N6" s="77">
        <v>14</v>
      </c>
      <c r="O6" s="77">
        <v>15</v>
      </c>
      <c r="P6" s="77"/>
      <c r="Q6" s="15"/>
    </row>
    <row r="7" spans="1:22" s="3" customFormat="1" ht="33.75" x14ac:dyDescent="0.25">
      <c r="A7" s="34"/>
      <c r="B7" s="46"/>
      <c r="C7" s="78"/>
      <c r="D7" s="192" t="s">
        <v>19</v>
      </c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76"/>
      <c r="Q7" s="5"/>
    </row>
    <row r="8" spans="1:22" s="2" customFormat="1" ht="23.25" x14ac:dyDescent="0.25">
      <c r="A8" s="34"/>
      <c r="B8" s="25" t="s">
        <v>15</v>
      </c>
      <c r="D8" s="193" t="s">
        <v>21</v>
      </c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8"/>
      <c r="Q8" s="4"/>
    </row>
    <row r="9" spans="1:22" ht="26.25" x14ac:dyDescent="0.25">
      <c r="B9" s="25">
        <v>35</v>
      </c>
      <c r="D9" s="17">
        <v>480</v>
      </c>
      <c r="E9" s="17">
        <f t="shared" ref="E9:O9" si="0">D9+$B$9</f>
        <v>515</v>
      </c>
      <c r="F9" s="17">
        <f t="shared" si="0"/>
        <v>550</v>
      </c>
      <c r="G9" s="17">
        <f t="shared" si="0"/>
        <v>585</v>
      </c>
      <c r="H9" s="17">
        <f t="shared" si="0"/>
        <v>620</v>
      </c>
      <c r="I9" s="17">
        <f t="shared" si="0"/>
        <v>655</v>
      </c>
      <c r="J9" s="17">
        <f t="shared" si="0"/>
        <v>690</v>
      </c>
      <c r="K9" s="17">
        <f t="shared" si="0"/>
        <v>725</v>
      </c>
      <c r="L9" s="17">
        <f t="shared" si="0"/>
        <v>760</v>
      </c>
      <c r="M9" s="17">
        <f t="shared" si="0"/>
        <v>795</v>
      </c>
      <c r="N9" s="17">
        <f t="shared" si="0"/>
        <v>830</v>
      </c>
      <c r="O9" s="17">
        <f t="shared" si="0"/>
        <v>865</v>
      </c>
      <c r="P9" s="17"/>
      <c r="Q9" s="21"/>
      <c r="R9" s="22"/>
      <c r="S9" s="22"/>
      <c r="V9" s="3"/>
    </row>
    <row r="10" spans="1:22" s="2" customFormat="1" ht="23.25" x14ac:dyDescent="0.25">
      <c r="A10" s="34"/>
      <c r="B10" s="25"/>
      <c r="D10" s="193" t="s">
        <v>30</v>
      </c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5"/>
      <c r="Q10" s="4"/>
    </row>
    <row r="11" spans="1:22" ht="26.25" x14ac:dyDescent="0.25">
      <c r="A11" s="34">
        <v>100</v>
      </c>
      <c r="B11" s="25">
        <v>45</v>
      </c>
      <c r="D11" s="17">
        <f>D9+$A$11</f>
        <v>580</v>
      </c>
      <c r="E11" s="17">
        <f t="shared" ref="E11:O11" si="1">D11+$B$11</f>
        <v>625</v>
      </c>
      <c r="F11" s="17">
        <f t="shared" si="1"/>
        <v>670</v>
      </c>
      <c r="G11" s="17">
        <f t="shared" si="1"/>
        <v>715</v>
      </c>
      <c r="H11" s="17">
        <f t="shared" si="1"/>
        <v>760</v>
      </c>
      <c r="I11" s="17">
        <f t="shared" si="1"/>
        <v>805</v>
      </c>
      <c r="J11" s="17">
        <f t="shared" si="1"/>
        <v>850</v>
      </c>
      <c r="K11" s="17">
        <f t="shared" si="1"/>
        <v>895</v>
      </c>
      <c r="L11" s="17">
        <f t="shared" si="1"/>
        <v>940</v>
      </c>
      <c r="M11" s="17">
        <f t="shared" si="1"/>
        <v>985</v>
      </c>
      <c r="N11" s="17">
        <f t="shared" si="1"/>
        <v>1030</v>
      </c>
      <c r="O11" s="17">
        <f t="shared" si="1"/>
        <v>1075</v>
      </c>
      <c r="P11" s="17"/>
      <c r="Q11" s="21"/>
      <c r="R11" s="22"/>
      <c r="S11" s="22"/>
    </row>
    <row r="12" spans="1:22" s="2" customFormat="1" ht="23.25" x14ac:dyDescent="0.25">
      <c r="A12" s="34"/>
      <c r="B12" s="25"/>
      <c r="D12" s="193" t="s">
        <v>31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5"/>
      <c r="Q12" s="6"/>
    </row>
    <row r="13" spans="1:22" ht="26.25" x14ac:dyDescent="0.25">
      <c r="A13" s="34">
        <v>200</v>
      </c>
      <c r="B13" s="25">
        <v>55</v>
      </c>
      <c r="D13" s="17">
        <f>D9+A13</f>
        <v>680</v>
      </c>
      <c r="E13" s="17">
        <f t="shared" ref="E13:O13" si="2">D13+$B$13</f>
        <v>735</v>
      </c>
      <c r="F13" s="17">
        <f t="shared" si="2"/>
        <v>790</v>
      </c>
      <c r="G13" s="17">
        <f t="shared" si="2"/>
        <v>845</v>
      </c>
      <c r="H13" s="17">
        <f t="shared" si="2"/>
        <v>900</v>
      </c>
      <c r="I13" s="17">
        <f t="shared" si="2"/>
        <v>955</v>
      </c>
      <c r="J13" s="17">
        <f t="shared" si="2"/>
        <v>1010</v>
      </c>
      <c r="K13" s="17">
        <f t="shared" si="2"/>
        <v>1065</v>
      </c>
      <c r="L13" s="17">
        <f t="shared" si="2"/>
        <v>1120</v>
      </c>
      <c r="M13" s="17">
        <f t="shared" si="2"/>
        <v>1175</v>
      </c>
      <c r="N13" s="17">
        <f t="shared" si="2"/>
        <v>1230</v>
      </c>
      <c r="O13" s="17">
        <f t="shared" si="2"/>
        <v>1285</v>
      </c>
      <c r="P13" s="31"/>
      <c r="Q13" s="21"/>
      <c r="R13" s="22"/>
      <c r="S13" s="22"/>
    </row>
    <row r="14" spans="1:22" s="2" customFormat="1" ht="23.25" x14ac:dyDescent="0.25">
      <c r="A14" s="34"/>
      <c r="B14" s="45"/>
      <c r="D14" s="193" t="s">
        <v>11</v>
      </c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8"/>
      <c r="Q14" s="4"/>
    </row>
    <row r="15" spans="1:22" ht="26.25" x14ac:dyDescent="0.25">
      <c r="A15" s="34">
        <v>170</v>
      </c>
      <c r="B15" s="25">
        <v>30</v>
      </c>
      <c r="D15" s="17">
        <f>D9-A15</f>
        <v>310</v>
      </c>
      <c r="E15" s="17">
        <f t="shared" ref="E15:O15" si="3">D15+$B$15</f>
        <v>340</v>
      </c>
      <c r="F15" s="17">
        <f t="shared" si="3"/>
        <v>370</v>
      </c>
      <c r="G15" s="17">
        <f t="shared" si="3"/>
        <v>400</v>
      </c>
      <c r="H15" s="17">
        <f t="shared" si="3"/>
        <v>430</v>
      </c>
      <c r="I15" s="17">
        <f t="shared" si="3"/>
        <v>460</v>
      </c>
      <c r="J15" s="17">
        <f t="shared" si="3"/>
        <v>490</v>
      </c>
      <c r="K15" s="17">
        <f t="shared" si="3"/>
        <v>520</v>
      </c>
      <c r="L15" s="17">
        <f t="shared" si="3"/>
        <v>550</v>
      </c>
      <c r="M15" s="17">
        <f t="shared" si="3"/>
        <v>580</v>
      </c>
      <c r="N15" s="17">
        <f t="shared" si="3"/>
        <v>610</v>
      </c>
      <c r="O15" s="17">
        <f t="shared" si="3"/>
        <v>640</v>
      </c>
      <c r="P15" s="31"/>
      <c r="Q15" s="21"/>
      <c r="R15" s="22"/>
      <c r="S15" s="22"/>
      <c r="V15" s="3"/>
    </row>
    <row r="16" spans="1:22" s="2" customFormat="1" ht="7.5" customHeight="1" x14ac:dyDescent="0.25">
      <c r="A16" s="34"/>
      <c r="B16" s="4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6"/>
    </row>
    <row r="17" spans="1:19" ht="23.25" x14ac:dyDescent="0.25">
      <c r="C17" s="37" t="s">
        <v>7</v>
      </c>
      <c r="D17" s="77" t="s">
        <v>0</v>
      </c>
      <c r="E17" s="77">
        <v>5</v>
      </c>
      <c r="F17" s="77">
        <v>6</v>
      </c>
      <c r="G17" s="77">
        <v>7</v>
      </c>
      <c r="H17" s="77">
        <v>8</v>
      </c>
      <c r="I17" s="77">
        <v>9</v>
      </c>
      <c r="J17" s="77">
        <v>10</v>
      </c>
      <c r="K17" s="77">
        <v>11</v>
      </c>
      <c r="L17" s="77">
        <v>12</v>
      </c>
      <c r="M17" s="77">
        <v>13</v>
      </c>
      <c r="N17" s="77">
        <v>14</v>
      </c>
      <c r="O17" s="77">
        <v>15</v>
      </c>
      <c r="P17" s="77"/>
    </row>
    <row r="18" spans="1:19" ht="33.75" x14ac:dyDescent="0.25">
      <c r="C18" s="78"/>
      <c r="D18" s="192" t="s">
        <v>22</v>
      </c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</row>
    <row r="19" spans="1:19" s="3" customFormat="1" ht="23.25" x14ac:dyDescent="0.25">
      <c r="A19" s="34"/>
      <c r="B19" s="25" t="s">
        <v>15</v>
      </c>
      <c r="D19" s="196" t="s">
        <v>23</v>
      </c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8"/>
      <c r="Q19" s="5"/>
    </row>
    <row r="20" spans="1:19" s="3" customFormat="1" ht="23.25" x14ac:dyDescent="0.25">
      <c r="A20" s="34"/>
      <c r="B20" s="25">
        <v>70</v>
      </c>
      <c r="D20" s="13">
        <v>730</v>
      </c>
      <c r="E20" s="13">
        <f t="shared" ref="E20:O20" si="4">D20+$B$20</f>
        <v>800</v>
      </c>
      <c r="F20" s="13">
        <f t="shared" si="4"/>
        <v>870</v>
      </c>
      <c r="G20" s="13">
        <f t="shared" si="4"/>
        <v>940</v>
      </c>
      <c r="H20" s="13">
        <f t="shared" si="4"/>
        <v>1010</v>
      </c>
      <c r="I20" s="13">
        <f t="shared" si="4"/>
        <v>1080</v>
      </c>
      <c r="J20" s="13">
        <f t="shared" si="4"/>
        <v>1150</v>
      </c>
      <c r="K20" s="13">
        <f t="shared" si="4"/>
        <v>1220</v>
      </c>
      <c r="L20" s="13">
        <f t="shared" si="4"/>
        <v>1290</v>
      </c>
      <c r="M20" s="13">
        <f t="shared" si="4"/>
        <v>1360</v>
      </c>
      <c r="N20" s="13">
        <f t="shared" si="4"/>
        <v>1430</v>
      </c>
      <c r="O20" s="13">
        <f t="shared" si="4"/>
        <v>1500</v>
      </c>
      <c r="P20" s="13"/>
      <c r="Q20" s="27"/>
      <c r="R20" s="26"/>
      <c r="S20" s="26"/>
    </row>
    <row r="21" spans="1:19" s="3" customFormat="1" ht="23.25" x14ac:dyDescent="0.25">
      <c r="A21" s="34"/>
      <c r="B21" s="25"/>
      <c r="D21" s="199" t="s">
        <v>24</v>
      </c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1"/>
      <c r="Q21" s="5"/>
    </row>
    <row r="22" spans="1:19" s="3" customFormat="1" ht="23.25" x14ac:dyDescent="0.25">
      <c r="A22" s="34">
        <v>40</v>
      </c>
      <c r="B22" s="25">
        <v>75</v>
      </c>
      <c r="D22" s="13">
        <f>D20+A22</f>
        <v>770</v>
      </c>
      <c r="E22" s="13">
        <f t="shared" ref="E22:O22" si="5">D22+$B$22</f>
        <v>845</v>
      </c>
      <c r="F22" s="13">
        <f t="shared" si="5"/>
        <v>920</v>
      </c>
      <c r="G22" s="13">
        <f t="shared" si="5"/>
        <v>995</v>
      </c>
      <c r="H22" s="13">
        <f t="shared" si="5"/>
        <v>1070</v>
      </c>
      <c r="I22" s="13">
        <f t="shared" si="5"/>
        <v>1145</v>
      </c>
      <c r="J22" s="13">
        <f t="shared" si="5"/>
        <v>1220</v>
      </c>
      <c r="K22" s="13">
        <f t="shared" si="5"/>
        <v>1295</v>
      </c>
      <c r="L22" s="13">
        <f t="shared" si="5"/>
        <v>1370</v>
      </c>
      <c r="M22" s="13">
        <f t="shared" si="5"/>
        <v>1445</v>
      </c>
      <c r="N22" s="13">
        <f t="shared" si="5"/>
        <v>1520</v>
      </c>
      <c r="O22" s="13">
        <f t="shared" si="5"/>
        <v>1595</v>
      </c>
      <c r="P22" s="13"/>
      <c r="Q22" s="25"/>
      <c r="R22" s="26"/>
      <c r="S22" s="26"/>
    </row>
    <row r="23" spans="1:19" s="2" customFormat="1" ht="23.25" x14ac:dyDescent="0.25">
      <c r="A23" s="34"/>
      <c r="B23" s="6"/>
      <c r="D23" s="202" t="s">
        <v>41</v>
      </c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4"/>
      <c r="Q23" s="4"/>
    </row>
    <row r="24" spans="1:19" s="3" customFormat="1" ht="23.25" x14ac:dyDescent="0.25">
      <c r="A24" s="34">
        <v>100</v>
      </c>
      <c r="B24" s="25">
        <v>80</v>
      </c>
      <c r="D24" s="13">
        <f>D20+A24</f>
        <v>830</v>
      </c>
      <c r="E24" s="13">
        <f t="shared" ref="E24:O24" si="6">D24+$B$24</f>
        <v>910</v>
      </c>
      <c r="F24" s="13">
        <f t="shared" si="6"/>
        <v>990</v>
      </c>
      <c r="G24" s="13">
        <f t="shared" si="6"/>
        <v>1070</v>
      </c>
      <c r="H24" s="13">
        <f t="shared" si="6"/>
        <v>1150</v>
      </c>
      <c r="I24" s="13">
        <f t="shared" si="6"/>
        <v>1230</v>
      </c>
      <c r="J24" s="13">
        <f t="shared" si="6"/>
        <v>1310</v>
      </c>
      <c r="K24" s="13">
        <f t="shared" si="6"/>
        <v>1390</v>
      </c>
      <c r="L24" s="13">
        <f t="shared" si="6"/>
        <v>1470</v>
      </c>
      <c r="M24" s="13">
        <f t="shared" si="6"/>
        <v>1550</v>
      </c>
      <c r="N24" s="13">
        <f t="shared" si="6"/>
        <v>1630</v>
      </c>
      <c r="O24" s="13">
        <f t="shared" si="6"/>
        <v>1710</v>
      </c>
      <c r="P24" s="13"/>
      <c r="Q24" s="25"/>
      <c r="R24" s="26"/>
      <c r="S24" s="26"/>
    </row>
    <row r="25" spans="1:19" s="2" customFormat="1" ht="23.25" x14ac:dyDescent="0.25">
      <c r="A25" s="34"/>
      <c r="C25" s="61"/>
      <c r="D25" s="205" t="s">
        <v>26</v>
      </c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6"/>
      <c r="Q25" s="4"/>
    </row>
    <row r="26" spans="1:19" s="3" customFormat="1" ht="23.25" x14ac:dyDescent="0.25">
      <c r="A26" s="34">
        <v>630</v>
      </c>
      <c r="B26" s="46"/>
      <c r="D26" s="13">
        <f>D24+A26</f>
        <v>1460</v>
      </c>
      <c r="E26" s="13">
        <f>D26</f>
        <v>1460</v>
      </c>
      <c r="F26" s="13">
        <f t="shared" ref="F26:K26" si="7">E26</f>
        <v>1460</v>
      </c>
      <c r="G26" s="13">
        <f t="shared" si="7"/>
        <v>1460</v>
      </c>
      <c r="H26" s="13">
        <f t="shared" si="7"/>
        <v>1460</v>
      </c>
      <c r="I26" s="13">
        <f t="shared" si="7"/>
        <v>1460</v>
      </c>
      <c r="J26" s="13">
        <f t="shared" si="7"/>
        <v>1460</v>
      </c>
      <c r="K26" s="13">
        <f t="shared" si="7"/>
        <v>1460</v>
      </c>
      <c r="L26" s="13">
        <f>K26</f>
        <v>1460</v>
      </c>
      <c r="M26" s="13">
        <f>L26</f>
        <v>1460</v>
      </c>
      <c r="N26" s="13">
        <f>M26</f>
        <v>1460</v>
      </c>
      <c r="O26" s="13">
        <f>N26</f>
        <v>1460</v>
      </c>
      <c r="P26" s="13"/>
      <c r="Q26" s="25"/>
      <c r="R26" s="26"/>
      <c r="S26" s="26"/>
    </row>
    <row r="27" spans="1:19" s="2" customFormat="1" ht="23.25" x14ac:dyDescent="0.25">
      <c r="A27" s="34"/>
      <c r="C27" s="61"/>
      <c r="D27" s="205" t="s">
        <v>27</v>
      </c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6"/>
      <c r="Q27" s="4"/>
    </row>
    <row r="28" spans="1:19" s="3" customFormat="1" ht="23.25" x14ac:dyDescent="0.25">
      <c r="A28" s="34">
        <v>200</v>
      </c>
      <c r="B28" s="46"/>
      <c r="D28" s="13">
        <f>D26+A28</f>
        <v>1660</v>
      </c>
      <c r="E28" s="13">
        <f>D28</f>
        <v>1660</v>
      </c>
      <c r="F28" s="13">
        <f t="shared" ref="F28:K28" si="8">E28</f>
        <v>1660</v>
      </c>
      <c r="G28" s="13">
        <f t="shared" si="8"/>
        <v>1660</v>
      </c>
      <c r="H28" s="13">
        <f t="shared" si="8"/>
        <v>1660</v>
      </c>
      <c r="I28" s="13">
        <f t="shared" si="8"/>
        <v>1660</v>
      </c>
      <c r="J28" s="13">
        <f t="shared" si="8"/>
        <v>1660</v>
      </c>
      <c r="K28" s="13">
        <f t="shared" si="8"/>
        <v>1660</v>
      </c>
      <c r="L28" s="13">
        <f>K28</f>
        <v>1660</v>
      </c>
      <c r="M28" s="13">
        <f>L28</f>
        <v>1660</v>
      </c>
      <c r="N28" s="13">
        <f>M28</f>
        <v>1660</v>
      </c>
      <c r="O28" s="13">
        <f>N28</f>
        <v>1660</v>
      </c>
      <c r="P28" s="13"/>
      <c r="Q28" s="25"/>
      <c r="R28" s="26"/>
      <c r="S28" s="26"/>
    </row>
    <row r="29" spans="1:19" s="3" customFormat="1" ht="6" customHeight="1" x14ac:dyDescent="0.25">
      <c r="A29" s="34"/>
      <c r="B29" s="4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9" ht="23.25" x14ac:dyDescent="0.25">
      <c r="C30" s="37" t="s">
        <v>7</v>
      </c>
      <c r="D30" s="77" t="s">
        <v>0</v>
      </c>
      <c r="E30" s="77">
        <v>5</v>
      </c>
      <c r="F30" s="77">
        <v>6</v>
      </c>
      <c r="G30" s="77">
        <v>7</v>
      </c>
      <c r="H30" s="77">
        <v>8</v>
      </c>
      <c r="I30" s="77">
        <v>9</v>
      </c>
      <c r="J30" s="77">
        <v>10</v>
      </c>
      <c r="K30" s="77">
        <v>11</v>
      </c>
      <c r="L30" s="77">
        <v>12</v>
      </c>
      <c r="M30" s="77">
        <v>13</v>
      </c>
      <c r="N30" s="77">
        <v>14</v>
      </c>
      <c r="O30" s="77">
        <v>15</v>
      </c>
      <c r="P30" s="77"/>
    </row>
    <row r="31" spans="1:19" ht="33.75" x14ac:dyDescent="0.25">
      <c r="C31" s="78"/>
      <c r="D31" s="192" t="s">
        <v>28</v>
      </c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</row>
    <row r="32" spans="1:19" ht="23.25" x14ac:dyDescent="0.25">
      <c r="B32" s="43" t="s">
        <v>15</v>
      </c>
      <c r="D32" s="193" t="s">
        <v>34</v>
      </c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5"/>
    </row>
    <row r="33" spans="1:19" ht="21" x14ac:dyDescent="0.25">
      <c r="A33" s="35">
        <v>50</v>
      </c>
      <c r="B33" s="35">
        <v>10</v>
      </c>
      <c r="C33" s="14" t="s">
        <v>5</v>
      </c>
      <c r="D33" s="28">
        <f>D22/7+A33</f>
        <v>160</v>
      </c>
      <c r="E33" s="28">
        <f t="shared" ref="E33:O33" si="9">D33+$B$33</f>
        <v>170</v>
      </c>
      <c r="F33" s="28">
        <f t="shared" si="9"/>
        <v>180</v>
      </c>
      <c r="G33" s="28">
        <f t="shared" si="9"/>
        <v>190</v>
      </c>
      <c r="H33" s="28">
        <f t="shared" si="9"/>
        <v>200</v>
      </c>
      <c r="I33" s="28">
        <f t="shared" si="9"/>
        <v>210</v>
      </c>
      <c r="J33" s="28">
        <f t="shared" si="9"/>
        <v>220</v>
      </c>
      <c r="K33" s="28">
        <f t="shared" si="9"/>
        <v>230</v>
      </c>
      <c r="L33" s="28">
        <f t="shared" si="9"/>
        <v>240</v>
      </c>
      <c r="M33" s="28">
        <f t="shared" si="9"/>
        <v>250</v>
      </c>
      <c r="N33" s="28">
        <f t="shared" si="9"/>
        <v>260</v>
      </c>
      <c r="O33" s="28">
        <f t="shared" si="9"/>
        <v>270</v>
      </c>
      <c r="P33" s="28"/>
      <c r="Q33" s="29"/>
      <c r="R33" s="30"/>
      <c r="S33" s="30"/>
    </row>
    <row r="34" spans="1:19" ht="21" x14ac:dyDescent="0.25">
      <c r="A34" s="35">
        <v>110</v>
      </c>
      <c r="B34" s="35">
        <v>25</v>
      </c>
      <c r="C34" s="14" t="s">
        <v>1</v>
      </c>
      <c r="D34" s="28">
        <f>D33+A34</f>
        <v>270</v>
      </c>
      <c r="E34" s="28">
        <f t="shared" ref="E34:O34" si="10">D34+$B$34</f>
        <v>295</v>
      </c>
      <c r="F34" s="28">
        <f t="shared" si="10"/>
        <v>320</v>
      </c>
      <c r="G34" s="28">
        <f t="shared" si="10"/>
        <v>345</v>
      </c>
      <c r="H34" s="28">
        <f t="shared" si="10"/>
        <v>370</v>
      </c>
      <c r="I34" s="28">
        <f t="shared" si="10"/>
        <v>395</v>
      </c>
      <c r="J34" s="28">
        <f t="shared" si="10"/>
        <v>420</v>
      </c>
      <c r="K34" s="28">
        <f t="shared" si="10"/>
        <v>445</v>
      </c>
      <c r="L34" s="28">
        <f t="shared" si="10"/>
        <v>470</v>
      </c>
      <c r="M34" s="28">
        <f t="shared" si="10"/>
        <v>495</v>
      </c>
      <c r="N34" s="28">
        <f t="shared" si="10"/>
        <v>520</v>
      </c>
      <c r="O34" s="28">
        <f t="shared" si="10"/>
        <v>545</v>
      </c>
      <c r="P34" s="28"/>
      <c r="Q34" s="29"/>
      <c r="R34" s="30"/>
      <c r="S34" s="30"/>
    </row>
    <row r="35" spans="1:19" ht="21" x14ac:dyDescent="0.25">
      <c r="A35" s="35">
        <v>110</v>
      </c>
      <c r="B35" s="35">
        <v>35</v>
      </c>
      <c r="C35" s="14" t="s">
        <v>20</v>
      </c>
      <c r="D35" s="28">
        <f>D34+A35</f>
        <v>380</v>
      </c>
      <c r="E35" s="28">
        <f t="shared" ref="E35:O35" si="11">D35+$B$35</f>
        <v>415</v>
      </c>
      <c r="F35" s="28">
        <f t="shared" si="11"/>
        <v>450</v>
      </c>
      <c r="G35" s="28">
        <f t="shared" si="11"/>
        <v>485</v>
      </c>
      <c r="H35" s="28">
        <f t="shared" si="11"/>
        <v>520</v>
      </c>
      <c r="I35" s="28">
        <f t="shared" si="11"/>
        <v>555</v>
      </c>
      <c r="J35" s="28">
        <f t="shared" si="11"/>
        <v>590</v>
      </c>
      <c r="K35" s="28">
        <f t="shared" si="11"/>
        <v>625</v>
      </c>
      <c r="L35" s="28">
        <f t="shared" si="11"/>
        <v>660</v>
      </c>
      <c r="M35" s="28">
        <f t="shared" si="11"/>
        <v>695</v>
      </c>
      <c r="N35" s="28">
        <f t="shared" si="11"/>
        <v>730</v>
      </c>
      <c r="O35" s="28">
        <f t="shared" si="11"/>
        <v>765</v>
      </c>
      <c r="P35" s="28"/>
      <c r="Q35" s="29"/>
      <c r="R35" s="30"/>
      <c r="S35" s="30"/>
    </row>
    <row r="36" spans="1:19" ht="21" x14ac:dyDescent="0.25">
      <c r="A36" s="35">
        <v>110</v>
      </c>
      <c r="B36" s="35">
        <v>45</v>
      </c>
      <c r="C36" s="14" t="s">
        <v>2</v>
      </c>
      <c r="D36" s="28">
        <f t="shared" ref="D36:D39" si="12">D35+A36</f>
        <v>490</v>
      </c>
      <c r="E36" s="28">
        <f t="shared" ref="E36:O36" si="13">D36+$B36</f>
        <v>535</v>
      </c>
      <c r="F36" s="28">
        <f t="shared" si="13"/>
        <v>580</v>
      </c>
      <c r="G36" s="28">
        <f t="shared" si="13"/>
        <v>625</v>
      </c>
      <c r="H36" s="28">
        <f t="shared" si="13"/>
        <v>670</v>
      </c>
      <c r="I36" s="28">
        <f t="shared" si="13"/>
        <v>715</v>
      </c>
      <c r="J36" s="28">
        <f t="shared" si="13"/>
        <v>760</v>
      </c>
      <c r="K36" s="28">
        <f t="shared" si="13"/>
        <v>805</v>
      </c>
      <c r="L36" s="28">
        <f t="shared" si="13"/>
        <v>850</v>
      </c>
      <c r="M36" s="28">
        <f t="shared" si="13"/>
        <v>895</v>
      </c>
      <c r="N36" s="28">
        <f t="shared" si="13"/>
        <v>940</v>
      </c>
      <c r="O36" s="28">
        <f t="shared" si="13"/>
        <v>985</v>
      </c>
      <c r="P36" s="28"/>
      <c r="Q36" s="29"/>
      <c r="R36" s="30"/>
      <c r="S36" s="30"/>
    </row>
    <row r="37" spans="1:19" ht="21" x14ac:dyDescent="0.25">
      <c r="A37" s="35">
        <v>110</v>
      </c>
      <c r="B37" s="35">
        <v>55</v>
      </c>
      <c r="C37" s="14" t="s">
        <v>3</v>
      </c>
      <c r="D37" s="28">
        <f t="shared" si="12"/>
        <v>600</v>
      </c>
      <c r="E37" s="28">
        <f t="shared" ref="E37:O37" si="14">D37+$B37</f>
        <v>655</v>
      </c>
      <c r="F37" s="28">
        <f t="shared" si="14"/>
        <v>710</v>
      </c>
      <c r="G37" s="28">
        <f t="shared" si="14"/>
        <v>765</v>
      </c>
      <c r="H37" s="28">
        <f t="shared" si="14"/>
        <v>820</v>
      </c>
      <c r="I37" s="28">
        <f t="shared" si="14"/>
        <v>875</v>
      </c>
      <c r="J37" s="28">
        <f t="shared" si="14"/>
        <v>930</v>
      </c>
      <c r="K37" s="28">
        <f t="shared" si="14"/>
        <v>985</v>
      </c>
      <c r="L37" s="28">
        <f t="shared" si="14"/>
        <v>1040</v>
      </c>
      <c r="M37" s="28">
        <f t="shared" si="14"/>
        <v>1095</v>
      </c>
      <c r="N37" s="28">
        <f t="shared" si="14"/>
        <v>1150</v>
      </c>
      <c r="O37" s="28">
        <f t="shared" si="14"/>
        <v>1205</v>
      </c>
      <c r="P37" s="28"/>
      <c r="Q37" s="29"/>
      <c r="R37" s="30"/>
      <c r="S37" s="30"/>
    </row>
    <row r="38" spans="1:19" ht="21" x14ac:dyDescent="0.25">
      <c r="A38" s="35">
        <v>110</v>
      </c>
      <c r="B38" s="35">
        <v>65</v>
      </c>
      <c r="C38" s="14" t="s">
        <v>4</v>
      </c>
      <c r="D38" s="28">
        <f t="shared" si="12"/>
        <v>710</v>
      </c>
      <c r="E38" s="28">
        <f t="shared" ref="E38:O38" si="15">D38+$B38</f>
        <v>775</v>
      </c>
      <c r="F38" s="28">
        <f t="shared" si="15"/>
        <v>840</v>
      </c>
      <c r="G38" s="28">
        <f t="shared" si="15"/>
        <v>905</v>
      </c>
      <c r="H38" s="28">
        <f t="shared" si="15"/>
        <v>970</v>
      </c>
      <c r="I38" s="28">
        <f t="shared" si="15"/>
        <v>1035</v>
      </c>
      <c r="J38" s="28">
        <f t="shared" si="15"/>
        <v>1100</v>
      </c>
      <c r="K38" s="28">
        <f t="shared" si="15"/>
        <v>1165</v>
      </c>
      <c r="L38" s="28">
        <f t="shared" si="15"/>
        <v>1230</v>
      </c>
      <c r="M38" s="28">
        <f t="shared" si="15"/>
        <v>1295</v>
      </c>
      <c r="N38" s="28">
        <f t="shared" si="15"/>
        <v>1360</v>
      </c>
      <c r="O38" s="28">
        <f t="shared" si="15"/>
        <v>1425</v>
      </c>
      <c r="P38" s="28"/>
      <c r="Q38" s="29"/>
      <c r="R38" s="30"/>
      <c r="S38" s="30"/>
    </row>
    <row r="39" spans="1:19" ht="21" x14ac:dyDescent="0.25">
      <c r="A39" s="35">
        <v>60</v>
      </c>
      <c r="B39" s="35">
        <v>75</v>
      </c>
      <c r="C39" s="14" t="s">
        <v>8</v>
      </c>
      <c r="D39" s="28">
        <f t="shared" si="12"/>
        <v>770</v>
      </c>
      <c r="E39" s="28">
        <f t="shared" ref="E39:O39" si="16">D39+$B39</f>
        <v>845</v>
      </c>
      <c r="F39" s="28">
        <f t="shared" si="16"/>
        <v>920</v>
      </c>
      <c r="G39" s="28">
        <f t="shared" si="16"/>
        <v>995</v>
      </c>
      <c r="H39" s="28">
        <f t="shared" si="16"/>
        <v>1070</v>
      </c>
      <c r="I39" s="28">
        <f t="shared" si="16"/>
        <v>1145</v>
      </c>
      <c r="J39" s="28">
        <f t="shared" si="16"/>
        <v>1220</v>
      </c>
      <c r="K39" s="28">
        <f t="shared" si="16"/>
        <v>1295</v>
      </c>
      <c r="L39" s="28">
        <f t="shared" si="16"/>
        <v>1370</v>
      </c>
      <c r="M39" s="28">
        <f t="shared" si="16"/>
        <v>1445</v>
      </c>
      <c r="N39" s="28">
        <f t="shared" si="16"/>
        <v>1520</v>
      </c>
      <c r="O39" s="28">
        <f t="shared" si="16"/>
        <v>1595</v>
      </c>
      <c r="P39" s="28"/>
      <c r="Q39" s="29"/>
      <c r="R39" s="30"/>
      <c r="S39" s="30"/>
    </row>
    <row r="52" spans="1:19" x14ac:dyDescent="0.25">
      <c r="C52" s="1" t="s">
        <v>38</v>
      </c>
    </row>
    <row r="54" spans="1:19" ht="21" x14ac:dyDescent="0.25">
      <c r="A54" s="35"/>
      <c r="B54" s="35">
        <v>25</v>
      </c>
      <c r="C54" s="14" t="s">
        <v>5</v>
      </c>
      <c r="D54" s="28">
        <v>330</v>
      </c>
      <c r="E54" s="28">
        <f t="shared" ref="E54:O54" si="17">D54+$B$54</f>
        <v>355</v>
      </c>
      <c r="F54" s="28">
        <f t="shared" si="17"/>
        <v>380</v>
      </c>
      <c r="G54" s="28">
        <f t="shared" si="17"/>
        <v>405</v>
      </c>
      <c r="H54" s="28">
        <f t="shared" si="17"/>
        <v>430</v>
      </c>
      <c r="I54" s="28">
        <f t="shared" si="17"/>
        <v>455</v>
      </c>
      <c r="J54" s="28">
        <f t="shared" si="17"/>
        <v>480</v>
      </c>
      <c r="K54" s="28">
        <f t="shared" si="17"/>
        <v>505</v>
      </c>
      <c r="L54" s="28">
        <f t="shared" si="17"/>
        <v>530</v>
      </c>
      <c r="M54" s="28">
        <f t="shared" si="17"/>
        <v>555</v>
      </c>
      <c r="N54" s="28">
        <f t="shared" si="17"/>
        <v>580</v>
      </c>
      <c r="O54" s="28">
        <f t="shared" si="17"/>
        <v>605</v>
      </c>
      <c r="P54" s="28"/>
      <c r="Q54" s="29"/>
      <c r="R54" s="30"/>
      <c r="S54" s="30"/>
    </row>
    <row r="55" spans="1:19" ht="21" x14ac:dyDescent="0.25">
      <c r="A55" s="35">
        <v>60</v>
      </c>
      <c r="B55" s="35">
        <v>30</v>
      </c>
      <c r="C55" s="14" t="s">
        <v>1</v>
      </c>
      <c r="D55" s="28">
        <f>D54+$A$55</f>
        <v>390</v>
      </c>
      <c r="E55" s="28">
        <f t="shared" ref="E55:E60" si="18">D55+$B55</f>
        <v>420</v>
      </c>
      <c r="F55" s="28">
        <f t="shared" ref="F55:O55" si="19">E55+$B$55</f>
        <v>450</v>
      </c>
      <c r="G55" s="28">
        <f t="shared" si="19"/>
        <v>480</v>
      </c>
      <c r="H55" s="28">
        <f t="shared" si="19"/>
        <v>510</v>
      </c>
      <c r="I55" s="28">
        <f t="shared" si="19"/>
        <v>540</v>
      </c>
      <c r="J55" s="28">
        <f t="shared" si="19"/>
        <v>570</v>
      </c>
      <c r="K55" s="28">
        <f t="shared" si="19"/>
        <v>600</v>
      </c>
      <c r="L55" s="28">
        <f t="shared" si="19"/>
        <v>630</v>
      </c>
      <c r="M55" s="28">
        <f t="shared" si="19"/>
        <v>660</v>
      </c>
      <c r="N55" s="28">
        <f t="shared" si="19"/>
        <v>690</v>
      </c>
      <c r="O55" s="28">
        <f t="shared" si="19"/>
        <v>720</v>
      </c>
      <c r="P55" s="28"/>
      <c r="Q55" s="29"/>
      <c r="R55" s="30"/>
      <c r="S55" s="30"/>
    </row>
    <row r="56" spans="1:19" ht="21" x14ac:dyDescent="0.25">
      <c r="B56" s="35">
        <v>35</v>
      </c>
      <c r="C56" s="14" t="s">
        <v>20</v>
      </c>
      <c r="D56" s="28">
        <f>D55+$A$55</f>
        <v>450</v>
      </c>
      <c r="E56" s="28">
        <f t="shared" si="18"/>
        <v>485</v>
      </c>
      <c r="F56" s="28">
        <f t="shared" ref="F56:O56" si="20">E56+$B56</f>
        <v>520</v>
      </c>
      <c r="G56" s="28">
        <f t="shared" si="20"/>
        <v>555</v>
      </c>
      <c r="H56" s="28">
        <f t="shared" si="20"/>
        <v>590</v>
      </c>
      <c r="I56" s="28">
        <f t="shared" si="20"/>
        <v>625</v>
      </c>
      <c r="J56" s="28">
        <f t="shared" si="20"/>
        <v>660</v>
      </c>
      <c r="K56" s="28">
        <f t="shared" si="20"/>
        <v>695</v>
      </c>
      <c r="L56" s="28">
        <f t="shared" si="20"/>
        <v>730</v>
      </c>
      <c r="M56" s="28">
        <f t="shared" si="20"/>
        <v>765</v>
      </c>
      <c r="N56" s="28">
        <f t="shared" si="20"/>
        <v>800</v>
      </c>
      <c r="O56" s="28">
        <f t="shared" si="20"/>
        <v>835</v>
      </c>
      <c r="P56" s="28"/>
      <c r="Q56" s="29"/>
      <c r="R56" s="30"/>
      <c r="S56" s="30"/>
    </row>
    <row r="57" spans="1:19" ht="21" x14ac:dyDescent="0.25">
      <c r="A57" s="35"/>
      <c r="B57" s="35">
        <v>40</v>
      </c>
      <c r="C57" s="14" t="s">
        <v>2</v>
      </c>
      <c r="D57" s="28">
        <f>D56+$A$55</f>
        <v>510</v>
      </c>
      <c r="E57" s="28">
        <f t="shared" si="18"/>
        <v>550</v>
      </c>
      <c r="F57" s="28">
        <f t="shared" ref="F57:O57" si="21">E57+$B57</f>
        <v>590</v>
      </c>
      <c r="G57" s="28">
        <f t="shared" si="21"/>
        <v>630</v>
      </c>
      <c r="H57" s="28">
        <f t="shared" si="21"/>
        <v>670</v>
      </c>
      <c r="I57" s="28">
        <f t="shared" si="21"/>
        <v>710</v>
      </c>
      <c r="J57" s="28">
        <f t="shared" si="21"/>
        <v>750</v>
      </c>
      <c r="K57" s="28">
        <f t="shared" si="21"/>
        <v>790</v>
      </c>
      <c r="L57" s="28">
        <f t="shared" si="21"/>
        <v>830</v>
      </c>
      <c r="M57" s="28">
        <f t="shared" si="21"/>
        <v>870</v>
      </c>
      <c r="N57" s="28">
        <f t="shared" si="21"/>
        <v>910</v>
      </c>
      <c r="O57" s="28">
        <f t="shared" si="21"/>
        <v>950</v>
      </c>
      <c r="P57" s="28"/>
      <c r="Q57" s="29"/>
      <c r="R57" s="30"/>
      <c r="S57" s="30"/>
    </row>
    <row r="58" spans="1:19" ht="21" x14ac:dyDescent="0.25">
      <c r="A58" s="35"/>
      <c r="B58" s="35">
        <v>45</v>
      </c>
      <c r="C58" s="14" t="s">
        <v>3</v>
      </c>
      <c r="D58" s="28">
        <f>D57+$A$55</f>
        <v>570</v>
      </c>
      <c r="E58" s="28">
        <f t="shared" si="18"/>
        <v>615</v>
      </c>
      <c r="F58" s="28">
        <f t="shared" ref="F58:O58" si="22">E58+$B58</f>
        <v>660</v>
      </c>
      <c r="G58" s="28">
        <f t="shared" si="22"/>
        <v>705</v>
      </c>
      <c r="H58" s="28">
        <f t="shared" si="22"/>
        <v>750</v>
      </c>
      <c r="I58" s="28">
        <f t="shared" si="22"/>
        <v>795</v>
      </c>
      <c r="J58" s="28">
        <f t="shared" si="22"/>
        <v>840</v>
      </c>
      <c r="K58" s="28">
        <f t="shared" si="22"/>
        <v>885</v>
      </c>
      <c r="L58" s="28">
        <f t="shared" si="22"/>
        <v>930</v>
      </c>
      <c r="M58" s="28">
        <f t="shared" si="22"/>
        <v>975</v>
      </c>
      <c r="N58" s="28">
        <f t="shared" si="22"/>
        <v>1020</v>
      </c>
      <c r="O58" s="28">
        <f t="shared" si="22"/>
        <v>1065</v>
      </c>
      <c r="P58" s="28"/>
      <c r="Q58" s="29"/>
      <c r="R58" s="30"/>
      <c r="S58" s="30"/>
    </row>
    <row r="59" spans="1:19" ht="21" x14ac:dyDescent="0.25">
      <c r="A59" s="35">
        <v>80</v>
      </c>
      <c r="B59" s="35">
        <v>50</v>
      </c>
      <c r="C59" s="14" t="s">
        <v>4</v>
      </c>
      <c r="D59" s="28">
        <f>D58+$A$59</f>
        <v>650</v>
      </c>
      <c r="E59" s="28">
        <f t="shared" si="18"/>
        <v>700</v>
      </c>
      <c r="F59" s="28">
        <f t="shared" ref="F59:O59" si="23">E59+$B59</f>
        <v>750</v>
      </c>
      <c r="G59" s="28">
        <f t="shared" si="23"/>
        <v>800</v>
      </c>
      <c r="H59" s="28">
        <f t="shared" si="23"/>
        <v>850</v>
      </c>
      <c r="I59" s="28">
        <f t="shared" si="23"/>
        <v>900</v>
      </c>
      <c r="J59" s="28">
        <f t="shared" si="23"/>
        <v>950</v>
      </c>
      <c r="K59" s="28">
        <f t="shared" si="23"/>
        <v>1000</v>
      </c>
      <c r="L59" s="28">
        <f t="shared" si="23"/>
        <v>1050</v>
      </c>
      <c r="M59" s="28">
        <f t="shared" si="23"/>
        <v>1100</v>
      </c>
      <c r="N59" s="28">
        <f t="shared" si="23"/>
        <v>1150</v>
      </c>
      <c r="O59" s="28">
        <f t="shared" si="23"/>
        <v>1200</v>
      </c>
      <c r="P59" s="28"/>
      <c r="Q59" s="29"/>
      <c r="R59" s="30"/>
      <c r="S59" s="30"/>
    </row>
    <row r="60" spans="1:19" ht="21" x14ac:dyDescent="0.25">
      <c r="A60" s="35"/>
      <c r="B60" s="35">
        <v>70</v>
      </c>
      <c r="C60" s="14" t="s">
        <v>8</v>
      </c>
      <c r="D60" s="28">
        <f>D59+$A$59</f>
        <v>730</v>
      </c>
      <c r="E60" s="28">
        <f t="shared" si="18"/>
        <v>800</v>
      </c>
      <c r="F60" s="28">
        <f t="shared" ref="F60:O60" si="24">E60+$B60</f>
        <v>870</v>
      </c>
      <c r="G60" s="28">
        <f t="shared" si="24"/>
        <v>940</v>
      </c>
      <c r="H60" s="28">
        <f t="shared" si="24"/>
        <v>1010</v>
      </c>
      <c r="I60" s="28">
        <f t="shared" si="24"/>
        <v>1080</v>
      </c>
      <c r="J60" s="28">
        <f t="shared" si="24"/>
        <v>1150</v>
      </c>
      <c r="K60" s="28">
        <f t="shared" si="24"/>
        <v>1220</v>
      </c>
      <c r="L60" s="28">
        <f t="shared" si="24"/>
        <v>1290</v>
      </c>
      <c r="M60" s="28">
        <f t="shared" si="24"/>
        <v>1360</v>
      </c>
      <c r="N60" s="28">
        <f t="shared" si="24"/>
        <v>1430</v>
      </c>
      <c r="O60" s="28">
        <f t="shared" si="24"/>
        <v>1500</v>
      </c>
      <c r="P60" s="28"/>
      <c r="Q60" s="29"/>
      <c r="R60" s="30"/>
      <c r="S60" s="30"/>
    </row>
  </sheetData>
  <mergeCells count="14">
    <mergeCell ref="D14:P14"/>
    <mergeCell ref="D4:P4"/>
    <mergeCell ref="D7:O7"/>
    <mergeCell ref="D8:P8"/>
    <mergeCell ref="D10:P10"/>
    <mergeCell ref="D12:P12"/>
    <mergeCell ref="D31:P31"/>
    <mergeCell ref="D32:P32"/>
    <mergeCell ref="D18:P18"/>
    <mergeCell ref="D19:P19"/>
    <mergeCell ref="D21:P21"/>
    <mergeCell ref="D23:P23"/>
    <mergeCell ref="D25:P25"/>
    <mergeCell ref="D27:P27"/>
  </mergeCells>
  <pageMargins left="3.937007874015748E-2" right="3.937007874015748E-2" top="0.35433070866141736" bottom="0.15748031496062992" header="0.31496062992125984" footer="0.31496062992125984"/>
  <pageSetup paperSize="9" scale="6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XFB64"/>
  <sheetViews>
    <sheetView showGridLines="0" topLeftCell="A10" zoomScale="60" zoomScaleNormal="60" zoomScalePageLayoutView="70" workbookViewId="0">
      <selection activeCell="H42" sqref="H42"/>
    </sheetView>
  </sheetViews>
  <sheetFormatPr baseColWidth="10" defaultRowHeight="15" x14ac:dyDescent="0.25"/>
  <cols>
    <col min="1" max="1" width="14.7109375" style="34" customWidth="1"/>
    <col min="2" max="2" width="12.5703125" style="34" customWidth="1"/>
    <col min="3" max="3" width="24.5703125" style="1" customWidth="1"/>
    <col min="4" max="4" width="10" style="1" customWidth="1"/>
    <col min="5" max="5" width="10.42578125" style="1" customWidth="1"/>
    <col min="6" max="6" width="10" style="1" bestFit="1" customWidth="1"/>
    <col min="7" max="7" width="10.28515625" style="1" customWidth="1"/>
    <col min="8" max="8" width="9.85546875" style="1" customWidth="1"/>
    <col min="9" max="9" width="10.5703125" style="1" customWidth="1"/>
    <col min="10" max="10" width="9.5703125" style="1" customWidth="1"/>
    <col min="11" max="16" width="10.42578125" style="1" customWidth="1"/>
    <col min="17" max="17" width="9.140625" style="69" customWidth="1"/>
    <col min="18" max="19" width="9.140625" style="1" customWidth="1"/>
    <col min="20" max="28" width="11.42578125" style="1" customWidth="1"/>
    <col min="29" max="16384" width="11.42578125" style="1"/>
  </cols>
  <sheetData>
    <row r="2" spans="1:1016 1028:2043 2055:3070 3082:5111 5123:6138 6150:7165 7177:8192 8204:9206 9218:10233 10245:11260 11272:12287 12299:13301 13313:14328 14340:15355 15367:16382" ht="23.25" x14ac:dyDescent="0.25">
      <c r="A2" s="33" t="s">
        <v>35</v>
      </c>
      <c r="B2" s="44"/>
      <c r="C2" s="44" t="s">
        <v>18</v>
      </c>
      <c r="D2" s="22"/>
      <c r="E2" s="22"/>
      <c r="F2" s="22"/>
      <c r="G2" s="22"/>
    </row>
    <row r="3" spans="1:1016 1028:2043 2055:3070 3082:5111 5123:6138 6150:7165 7177:8192 8204:9206 9218:10233 10245:11260 11272:12287 12299:13301 13313:14328 14340:15355 15367:16382" ht="10.5" customHeight="1" x14ac:dyDescent="0.25">
      <c r="B3" s="44"/>
      <c r="C3" s="44"/>
      <c r="D3" s="22"/>
      <c r="E3" s="22"/>
      <c r="F3" s="22"/>
      <c r="G3" s="22"/>
    </row>
    <row r="4" spans="1:1016 1028:2043 2055:3070 3082:5111 5123:6138 6150:7165 7177:8192 8204:9206 9218:10233 10245:11260 11272:12287 12299:13301 13313:14328 14340:15355 15367:16382" ht="24" customHeight="1" x14ac:dyDescent="0.25">
      <c r="A4" s="34" t="s">
        <v>39</v>
      </c>
      <c r="D4" s="79" t="s">
        <v>12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</row>
    <row r="5" spans="1:1016 1028:2043 2055:3070 3082:5111 5123:6138 6150:7165 7177:8192 8204:9206 9218:10233 10245:11260 11272:12287 12299:13301 13313:14328 14340:15355 15367:16382" ht="18" customHeight="1" x14ac:dyDescent="0.25">
      <c r="C5" s="3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016 1028:2043 2055:3070 3082:5111 5123:6138 6150:7165 7177:8192 8204:9206 9218:10233 10245:11260 11272:12287 12299:13301 13313:14328 14340:15355 15367:16382" s="3" customFormat="1" ht="39" customHeight="1" x14ac:dyDescent="0.25">
      <c r="A6" s="34"/>
      <c r="B6" s="34"/>
      <c r="C6" s="38" t="s">
        <v>7</v>
      </c>
      <c r="D6" s="72" t="s">
        <v>6</v>
      </c>
      <c r="E6" s="72">
        <v>11</v>
      </c>
      <c r="F6" s="72">
        <v>12</v>
      </c>
      <c r="G6" s="72">
        <v>13</v>
      </c>
      <c r="H6" s="72">
        <v>14</v>
      </c>
      <c r="I6" s="72">
        <v>15</v>
      </c>
      <c r="J6" s="72">
        <v>16</v>
      </c>
      <c r="K6" s="72">
        <v>17</v>
      </c>
      <c r="L6" s="72">
        <v>18</v>
      </c>
      <c r="M6" s="72">
        <v>19</v>
      </c>
      <c r="N6" s="72">
        <v>20</v>
      </c>
      <c r="O6" s="72">
        <v>21</v>
      </c>
      <c r="P6" s="72">
        <v>22</v>
      </c>
      <c r="Q6" s="72">
        <v>23</v>
      </c>
      <c r="R6" s="72">
        <v>24</v>
      </c>
      <c r="S6" s="94">
        <v>25</v>
      </c>
      <c r="T6" s="95"/>
      <c r="U6" s="95"/>
      <c r="V6" s="95"/>
      <c r="W6" s="95"/>
      <c r="X6" s="95"/>
      <c r="Y6" s="95"/>
      <c r="Z6" s="95"/>
      <c r="AA6" s="95"/>
      <c r="AB6" s="96"/>
    </row>
    <row r="7" spans="1:1016 1028:2043 2055:3070 3082:5111 5123:6138 6150:7165 7177:8192 8204:9206 9218:10233 10245:11260 11272:12287 12299:13301 13313:14328 14340:15355 15367:16382" s="71" customFormat="1" ht="31.5" customHeight="1" x14ac:dyDescent="0.25">
      <c r="A7" s="35"/>
      <c r="B7" s="14"/>
      <c r="D7" s="210" t="s">
        <v>19</v>
      </c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1"/>
      <c r="T7" s="58"/>
      <c r="U7" s="58"/>
      <c r="V7" s="58"/>
      <c r="W7" s="58"/>
      <c r="X7" s="58"/>
      <c r="Y7" s="58"/>
      <c r="Z7" s="58"/>
      <c r="AA7" s="58"/>
      <c r="AB7" s="58"/>
      <c r="AN7" s="35"/>
      <c r="AO7" s="14"/>
      <c r="BA7" s="35"/>
      <c r="BB7" s="14"/>
      <c r="BN7" s="35"/>
      <c r="BO7" s="14"/>
      <c r="CA7" s="35"/>
      <c r="CB7" s="14"/>
      <c r="CN7" s="35"/>
      <c r="CO7" s="14"/>
      <c r="DA7" s="35"/>
      <c r="DB7" s="14"/>
      <c r="DN7" s="35"/>
      <c r="DO7" s="14"/>
      <c r="EA7" s="35"/>
      <c r="EB7" s="14"/>
      <c r="EN7" s="35"/>
      <c r="EO7" s="14"/>
      <c r="FA7" s="35"/>
      <c r="FB7" s="14"/>
      <c r="FN7" s="35"/>
      <c r="FO7" s="14"/>
      <c r="GA7" s="35"/>
      <c r="GB7" s="14"/>
      <c r="GN7" s="35"/>
      <c r="GO7" s="14"/>
      <c r="HA7" s="35"/>
      <c r="HB7" s="14"/>
      <c r="HN7" s="35"/>
      <c r="HO7" s="14"/>
      <c r="IA7" s="35"/>
      <c r="IB7" s="14"/>
      <c r="IN7" s="35"/>
      <c r="IO7" s="14"/>
      <c r="JA7" s="35"/>
      <c r="JB7" s="14"/>
      <c r="JN7" s="35"/>
      <c r="JO7" s="14"/>
      <c r="KA7" s="35"/>
      <c r="KB7" s="14"/>
      <c r="KN7" s="35"/>
      <c r="KO7" s="14"/>
      <c r="LA7" s="35"/>
      <c r="LB7" s="14"/>
      <c r="LN7" s="35"/>
      <c r="LO7" s="14"/>
      <c r="MA7" s="35"/>
      <c r="MB7" s="14"/>
      <c r="MN7" s="35"/>
      <c r="MO7" s="14"/>
      <c r="NA7" s="35"/>
      <c r="NB7" s="14"/>
      <c r="NN7" s="35"/>
      <c r="NO7" s="14"/>
      <c r="OA7" s="35"/>
      <c r="OB7" s="14"/>
      <c r="ON7" s="35"/>
      <c r="OO7" s="14"/>
      <c r="PA7" s="35"/>
      <c r="PB7" s="14"/>
      <c r="PN7" s="35"/>
      <c r="PO7" s="14"/>
      <c r="QA7" s="35"/>
      <c r="QB7" s="14"/>
      <c r="QN7" s="35"/>
      <c r="QO7" s="14"/>
      <c r="RA7" s="35"/>
      <c r="RB7" s="14"/>
      <c r="RN7" s="35"/>
      <c r="RO7" s="14"/>
      <c r="SA7" s="35"/>
      <c r="SB7" s="14"/>
      <c r="SN7" s="35"/>
      <c r="SO7" s="14"/>
      <c r="TA7" s="35"/>
      <c r="TB7" s="14"/>
      <c r="TN7" s="35"/>
      <c r="TO7" s="14"/>
      <c r="UA7" s="35"/>
      <c r="UB7" s="14"/>
      <c r="UN7" s="35"/>
      <c r="UO7" s="14"/>
      <c r="VA7" s="35"/>
      <c r="VB7" s="14"/>
      <c r="VN7" s="35"/>
      <c r="VO7" s="14"/>
      <c r="WA7" s="35"/>
      <c r="WB7" s="14"/>
      <c r="WN7" s="35"/>
      <c r="WO7" s="14"/>
      <c r="XA7" s="35"/>
      <c r="XB7" s="14"/>
      <c r="XN7" s="35"/>
      <c r="XO7" s="14"/>
      <c r="YA7" s="35"/>
      <c r="YB7" s="14"/>
      <c r="YN7" s="35"/>
      <c r="YO7" s="14"/>
      <c r="ZA7" s="35"/>
      <c r="ZB7" s="14"/>
      <c r="ZN7" s="35"/>
      <c r="ZO7" s="14"/>
      <c r="AAA7" s="35"/>
      <c r="AAB7" s="14"/>
      <c r="AAN7" s="35"/>
      <c r="AAO7" s="14"/>
      <c r="ABA7" s="35"/>
      <c r="ABB7" s="14"/>
      <c r="ABN7" s="35"/>
      <c r="ABO7" s="14"/>
      <c r="ACA7" s="35"/>
      <c r="ACB7" s="14"/>
      <c r="ACN7" s="35"/>
      <c r="ACO7" s="14"/>
      <c r="ADA7" s="35"/>
      <c r="ADB7" s="14"/>
      <c r="ADN7" s="35"/>
      <c r="ADO7" s="14"/>
      <c r="AEA7" s="35"/>
      <c r="AEB7" s="14"/>
      <c r="AEN7" s="35"/>
      <c r="AEO7" s="14"/>
      <c r="AFA7" s="35"/>
      <c r="AFB7" s="14"/>
      <c r="AFN7" s="35"/>
      <c r="AFO7" s="14"/>
      <c r="AGA7" s="35"/>
      <c r="AGB7" s="14"/>
      <c r="AGN7" s="35"/>
      <c r="AGO7" s="14"/>
      <c r="AHA7" s="35"/>
      <c r="AHB7" s="14"/>
      <c r="AHN7" s="35"/>
      <c r="AHO7" s="14"/>
      <c r="AIA7" s="35"/>
      <c r="AIB7" s="14"/>
      <c r="AIN7" s="35"/>
      <c r="AIO7" s="14"/>
      <c r="AJA7" s="35"/>
      <c r="AJB7" s="14"/>
      <c r="AJN7" s="35"/>
      <c r="AJO7" s="14"/>
      <c r="AKA7" s="35"/>
      <c r="AKB7" s="14"/>
      <c r="AKN7" s="35"/>
      <c r="AKO7" s="14"/>
      <c r="ALA7" s="35"/>
      <c r="ALB7" s="14"/>
      <c r="ALN7" s="35"/>
      <c r="ALO7" s="14"/>
      <c r="AMA7" s="35"/>
      <c r="AMB7" s="14"/>
      <c r="AMN7" s="35"/>
      <c r="AMO7" s="14"/>
      <c r="ANA7" s="35"/>
      <c r="ANB7" s="14"/>
      <c r="ANN7" s="35"/>
      <c r="ANO7" s="14"/>
      <c r="AOA7" s="35"/>
      <c r="AOB7" s="14"/>
      <c r="AON7" s="35"/>
      <c r="AOO7" s="14"/>
      <c r="APA7" s="35"/>
      <c r="APB7" s="14"/>
      <c r="APN7" s="35"/>
      <c r="APO7" s="14"/>
      <c r="AQA7" s="35"/>
      <c r="AQB7" s="14"/>
      <c r="AQN7" s="35"/>
      <c r="AQO7" s="14"/>
      <c r="ARA7" s="35"/>
      <c r="ARB7" s="14"/>
      <c r="ARN7" s="35"/>
      <c r="ARO7" s="14"/>
      <c r="ASA7" s="35"/>
      <c r="ASB7" s="14"/>
      <c r="ASN7" s="35"/>
      <c r="ASO7" s="14"/>
      <c r="ATA7" s="35"/>
      <c r="ATB7" s="14"/>
      <c r="ATN7" s="35"/>
      <c r="ATO7" s="14"/>
      <c r="AUA7" s="35"/>
      <c r="AUB7" s="14"/>
      <c r="AUN7" s="35"/>
      <c r="AUO7" s="14"/>
      <c r="AVA7" s="35"/>
      <c r="AVB7" s="14"/>
      <c r="AVN7" s="35"/>
      <c r="AVO7" s="14"/>
      <c r="AWA7" s="35"/>
      <c r="AWB7" s="14"/>
      <c r="AWN7" s="35"/>
      <c r="AWO7" s="14"/>
      <c r="AXA7" s="35"/>
      <c r="AXB7" s="14"/>
      <c r="AXN7" s="35"/>
      <c r="AXO7" s="14"/>
      <c r="AYA7" s="35"/>
      <c r="AYB7" s="14"/>
      <c r="AYN7" s="35"/>
      <c r="AYO7" s="14"/>
      <c r="AZA7" s="35"/>
      <c r="AZB7" s="14"/>
      <c r="AZN7" s="35"/>
      <c r="AZO7" s="14"/>
      <c r="BAA7" s="35"/>
      <c r="BAB7" s="14"/>
      <c r="BAN7" s="35"/>
      <c r="BAO7" s="14"/>
      <c r="BBA7" s="35"/>
      <c r="BBB7" s="14"/>
      <c r="BBN7" s="35"/>
      <c r="BBO7" s="14"/>
      <c r="BCA7" s="35"/>
      <c r="BCB7" s="14"/>
      <c r="BCN7" s="35"/>
      <c r="BCO7" s="14"/>
      <c r="BDA7" s="35"/>
      <c r="BDB7" s="14"/>
      <c r="BDN7" s="35"/>
      <c r="BDO7" s="14"/>
      <c r="BEA7" s="35"/>
      <c r="BEB7" s="14"/>
      <c r="BEN7" s="35"/>
      <c r="BEO7" s="14"/>
      <c r="BFA7" s="35"/>
      <c r="BFB7" s="14"/>
      <c r="BFN7" s="35"/>
      <c r="BFO7" s="14"/>
      <c r="BGA7" s="35"/>
      <c r="BGB7" s="14"/>
      <c r="BGN7" s="35"/>
      <c r="BGO7" s="14"/>
      <c r="BHA7" s="35"/>
      <c r="BHB7" s="14"/>
      <c r="BHN7" s="35"/>
      <c r="BHO7" s="14"/>
      <c r="BIA7" s="35"/>
      <c r="BIB7" s="14"/>
      <c r="BIN7" s="35"/>
      <c r="BIO7" s="14"/>
      <c r="BJA7" s="35"/>
      <c r="BJB7" s="14"/>
      <c r="BJN7" s="35"/>
      <c r="BJO7" s="14"/>
      <c r="BKA7" s="35"/>
      <c r="BKB7" s="14"/>
      <c r="BKN7" s="35"/>
      <c r="BKO7" s="14"/>
      <c r="BLA7" s="35"/>
      <c r="BLB7" s="14"/>
      <c r="BLN7" s="35"/>
      <c r="BLO7" s="14"/>
      <c r="BMA7" s="35"/>
      <c r="BMB7" s="14"/>
      <c r="BMN7" s="35"/>
      <c r="BMO7" s="14"/>
      <c r="BNA7" s="35"/>
      <c r="BNB7" s="14"/>
      <c r="BNN7" s="35"/>
      <c r="BNO7" s="14"/>
      <c r="BOA7" s="35"/>
      <c r="BOB7" s="14"/>
      <c r="BON7" s="35"/>
      <c r="BOO7" s="14"/>
      <c r="BPA7" s="35"/>
      <c r="BPB7" s="14"/>
      <c r="BPN7" s="35"/>
      <c r="BPO7" s="14"/>
      <c r="BQA7" s="35"/>
      <c r="BQB7" s="14"/>
      <c r="BQN7" s="35"/>
      <c r="BQO7" s="14"/>
      <c r="BRA7" s="35"/>
      <c r="BRB7" s="14"/>
      <c r="BRN7" s="35"/>
      <c r="BRO7" s="14"/>
      <c r="BSA7" s="35"/>
      <c r="BSB7" s="14"/>
      <c r="BSN7" s="35"/>
      <c r="BSO7" s="14"/>
      <c r="BTA7" s="35"/>
      <c r="BTB7" s="14"/>
      <c r="BTN7" s="35"/>
      <c r="BTO7" s="14"/>
      <c r="BUA7" s="35"/>
      <c r="BUB7" s="14"/>
      <c r="BUN7" s="35"/>
      <c r="BUO7" s="14"/>
      <c r="BVA7" s="35"/>
      <c r="BVB7" s="14"/>
      <c r="BVN7" s="35"/>
      <c r="BVO7" s="14"/>
      <c r="BWA7" s="35"/>
      <c r="BWB7" s="14"/>
      <c r="BWN7" s="35"/>
      <c r="BWO7" s="14"/>
      <c r="BXA7" s="35"/>
      <c r="BXB7" s="14"/>
      <c r="BXN7" s="35"/>
      <c r="BXO7" s="14"/>
      <c r="BYA7" s="35"/>
      <c r="BYB7" s="14"/>
      <c r="BYN7" s="35"/>
      <c r="BYO7" s="14"/>
      <c r="BZA7" s="35"/>
      <c r="BZB7" s="14"/>
      <c r="BZN7" s="35"/>
      <c r="BZO7" s="14"/>
      <c r="CAA7" s="35"/>
      <c r="CAB7" s="14"/>
      <c r="CAN7" s="35"/>
      <c r="CAO7" s="14"/>
      <c r="CBA7" s="35"/>
      <c r="CBB7" s="14"/>
      <c r="CBN7" s="35"/>
      <c r="CBO7" s="14"/>
      <c r="CCA7" s="35"/>
      <c r="CCB7" s="14"/>
      <c r="CCN7" s="35"/>
      <c r="CCO7" s="14"/>
      <c r="CDA7" s="35"/>
      <c r="CDB7" s="14"/>
      <c r="CDN7" s="35"/>
      <c r="CDO7" s="14"/>
      <c r="CEA7" s="35"/>
      <c r="CEB7" s="14"/>
      <c r="CEN7" s="35"/>
      <c r="CEO7" s="14"/>
      <c r="CFA7" s="35"/>
      <c r="CFB7" s="14"/>
      <c r="CFN7" s="35"/>
      <c r="CFO7" s="14"/>
      <c r="CGA7" s="35"/>
      <c r="CGB7" s="14"/>
      <c r="CGN7" s="35"/>
      <c r="CGO7" s="14"/>
      <c r="CHA7" s="35"/>
      <c r="CHB7" s="14"/>
      <c r="CHN7" s="35"/>
      <c r="CHO7" s="14"/>
      <c r="CIA7" s="35"/>
      <c r="CIB7" s="14"/>
      <c r="CIN7" s="35"/>
      <c r="CIO7" s="14"/>
      <c r="CJA7" s="35"/>
      <c r="CJB7" s="14"/>
      <c r="CJN7" s="35"/>
      <c r="CJO7" s="14"/>
      <c r="CKA7" s="35"/>
      <c r="CKB7" s="14"/>
      <c r="CKN7" s="35"/>
      <c r="CKO7" s="14"/>
      <c r="CLA7" s="35"/>
      <c r="CLB7" s="14"/>
      <c r="CLN7" s="35"/>
      <c r="CLO7" s="14"/>
      <c r="CMA7" s="35"/>
      <c r="CMB7" s="14"/>
      <c r="CMN7" s="35"/>
      <c r="CMO7" s="14"/>
      <c r="CNA7" s="35"/>
      <c r="CNB7" s="14"/>
      <c r="CNN7" s="35"/>
      <c r="CNO7" s="14"/>
      <c r="COA7" s="35"/>
      <c r="COB7" s="14"/>
      <c r="CON7" s="35"/>
      <c r="COO7" s="14"/>
      <c r="CPA7" s="35"/>
      <c r="CPB7" s="14"/>
      <c r="CPN7" s="35"/>
      <c r="CPO7" s="14"/>
      <c r="CQA7" s="35"/>
      <c r="CQB7" s="14"/>
      <c r="CQN7" s="35"/>
      <c r="CQO7" s="14"/>
      <c r="CRA7" s="35"/>
      <c r="CRB7" s="14"/>
      <c r="CRN7" s="35"/>
      <c r="CRO7" s="14"/>
      <c r="CSA7" s="35"/>
      <c r="CSB7" s="14"/>
      <c r="CSN7" s="35"/>
      <c r="CSO7" s="14"/>
      <c r="CTA7" s="35"/>
      <c r="CTB7" s="14"/>
      <c r="CTN7" s="35"/>
      <c r="CTO7" s="14"/>
      <c r="CUA7" s="35"/>
      <c r="CUB7" s="14"/>
      <c r="CUN7" s="35"/>
      <c r="CUO7" s="14"/>
      <c r="CVA7" s="35"/>
      <c r="CVB7" s="14"/>
      <c r="CVN7" s="35"/>
      <c r="CVO7" s="14"/>
      <c r="CWA7" s="35"/>
      <c r="CWB7" s="14"/>
      <c r="CWN7" s="35"/>
      <c r="CWO7" s="14"/>
      <c r="CXA7" s="35"/>
      <c r="CXB7" s="14"/>
      <c r="CXN7" s="35"/>
      <c r="CXO7" s="14"/>
      <c r="CYA7" s="35"/>
      <c r="CYB7" s="14"/>
      <c r="CYN7" s="35"/>
      <c r="CYO7" s="14"/>
      <c r="CZA7" s="35"/>
      <c r="CZB7" s="14"/>
      <c r="CZN7" s="35"/>
      <c r="CZO7" s="14"/>
      <c r="DAA7" s="35"/>
      <c r="DAB7" s="14"/>
      <c r="DAN7" s="35"/>
      <c r="DAO7" s="14"/>
      <c r="DBA7" s="35"/>
      <c r="DBB7" s="14"/>
      <c r="DBN7" s="35"/>
      <c r="DBO7" s="14"/>
      <c r="DCA7" s="35"/>
      <c r="DCB7" s="14"/>
      <c r="DCN7" s="35"/>
      <c r="DCO7" s="14"/>
      <c r="DDA7" s="35"/>
      <c r="DDB7" s="14"/>
      <c r="DDN7" s="35"/>
      <c r="DDO7" s="14"/>
      <c r="DEA7" s="35"/>
      <c r="DEB7" s="14"/>
      <c r="DEN7" s="35"/>
      <c r="DEO7" s="14"/>
      <c r="DFA7" s="35"/>
      <c r="DFB7" s="14"/>
      <c r="DFN7" s="35"/>
      <c r="DFO7" s="14"/>
      <c r="DGA7" s="35"/>
      <c r="DGB7" s="14"/>
      <c r="DGN7" s="35"/>
      <c r="DGO7" s="14"/>
      <c r="DHA7" s="35"/>
      <c r="DHB7" s="14"/>
      <c r="DHN7" s="35"/>
      <c r="DHO7" s="14"/>
      <c r="DIA7" s="35"/>
      <c r="DIB7" s="14"/>
      <c r="DIN7" s="35"/>
      <c r="DIO7" s="14"/>
      <c r="DJA7" s="35"/>
      <c r="DJB7" s="14"/>
      <c r="DJN7" s="35"/>
      <c r="DJO7" s="14"/>
      <c r="DKA7" s="35"/>
      <c r="DKB7" s="14"/>
      <c r="DKN7" s="35"/>
      <c r="DKO7" s="14"/>
      <c r="DLA7" s="35"/>
      <c r="DLB7" s="14"/>
      <c r="DLN7" s="35"/>
      <c r="DLO7" s="14"/>
      <c r="DMA7" s="35"/>
      <c r="DMB7" s="14"/>
      <c r="DMN7" s="35"/>
      <c r="DMO7" s="14"/>
      <c r="DNA7" s="35"/>
      <c r="DNB7" s="14"/>
      <c r="DNN7" s="35"/>
      <c r="DNO7" s="14"/>
      <c r="DOA7" s="35"/>
      <c r="DOB7" s="14"/>
      <c r="DON7" s="35"/>
      <c r="DOO7" s="14"/>
      <c r="DPA7" s="35"/>
      <c r="DPB7" s="14"/>
      <c r="DPN7" s="35"/>
      <c r="DPO7" s="14"/>
      <c r="DQA7" s="35"/>
      <c r="DQB7" s="14"/>
      <c r="DQN7" s="35"/>
      <c r="DQO7" s="14"/>
      <c r="DRA7" s="35"/>
      <c r="DRB7" s="14"/>
      <c r="DRN7" s="35"/>
      <c r="DRO7" s="14"/>
      <c r="DSA7" s="35"/>
      <c r="DSB7" s="14"/>
      <c r="DSN7" s="35"/>
      <c r="DSO7" s="14"/>
      <c r="DTA7" s="35"/>
      <c r="DTB7" s="14"/>
      <c r="DTN7" s="35"/>
      <c r="DTO7" s="14"/>
      <c r="DUA7" s="35"/>
      <c r="DUB7" s="14"/>
      <c r="DUN7" s="35"/>
      <c r="DUO7" s="14"/>
      <c r="DVA7" s="35"/>
      <c r="DVB7" s="14"/>
      <c r="DVN7" s="35"/>
      <c r="DVO7" s="14"/>
      <c r="DWA7" s="35"/>
      <c r="DWB7" s="14"/>
      <c r="DWN7" s="35"/>
      <c r="DWO7" s="14"/>
      <c r="DXA7" s="35"/>
      <c r="DXB7" s="14"/>
      <c r="DXN7" s="35"/>
      <c r="DXO7" s="14"/>
      <c r="DYA7" s="35"/>
      <c r="DYB7" s="14"/>
      <c r="DYN7" s="35"/>
      <c r="DYO7" s="14"/>
      <c r="DZA7" s="35"/>
      <c r="DZB7" s="14"/>
      <c r="DZN7" s="35"/>
      <c r="DZO7" s="14"/>
      <c r="EAA7" s="35"/>
      <c r="EAB7" s="14"/>
      <c r="EAN7" s="35"/>
      <c r="EAO7" s="14"/>
      <c r="EBA7" s="35"/>
      <c r="EBB7" s="14"/>
      <c r="EBN7" s="35"/>
      <c r="EBO7" s="14"/>
      <c r="ECA7" s="35"/>
      <c r="ECB7" s="14"/>
      <c r="ECN7" s="35"/>
      <c r="ECO7" s="14"/>
      <c r="EDA7" s="35"/>
      <c r="EDB7" s="14"/>
      <c r="EDN7" s="35"/>
      <c r="EDO7" s="14"/>
      <c r="EEA7" s="35"/>
      <c r="EEB7" s="14"/>
      <c r="EEN7" s="35"/>
      <c r="EEO7" s="14"/>
      <c r="EFA7" s="35"/>
      <c r="EFB7" s="14"/>
      <c r="EFN7" s="35"/>
      <c r="EFO7" s="14"/>
      <c r="EGA7" s="35"/>
      <c r="EGB7" s="14"/>
      <c r="EGN7" s="35"/>
      <c r="EGO7" s="14"/>
      <c r="EHA7" s="35"/>
      <c r="EHB7" s="14"/>
      <c r="EHN7" s="35"/>
      <c r="EHO7" s="14"/>
      <c r="EIA7" s="35"/>
      <c r="EIB7" s="14"/>
      <c r="EIN7" s="35"/>
      <c r="EIO7" s="14"/>
      <c r="EJA7" s="35"/>
      <c r="EJB7" s="14"/>
      <c r="EJN7" s="35"/>
      <c r="EJO7" s="14"/>
      <c r="EKA7" s="35"/>
      <c r="EKB7" s="14"/>
      <c r="EKN7" s="35"/>
      <c r="EKO7" s="14"/>
      <c r="ELA7" s="35"/>
      <c r="ELB7" s="14"/>
      <c r="ELN7" s="35"/>
      <c r="ELO7" s="14"/>
      <c r="EMA7" s="35"/>
      <c r="EMB7" s="14"/>
      <c r="EMN7" s="35"/>
      <c r="EMO7" s="14"/>
      <c r="ENA7" s="35"/>
      <c r="ENB7" s="14"/>
      <c r="ENN7" s="35"/>
      <c r="ENO7" s="14"/>
      <c r="EOA7" s="35"/>
      <c r="EOB7" s="14"/>
      <c r="EON7" s="35"/>
      <c r="EOO7" s="14"/>
      <c r="EPA7" s="35"/>
      <c r="EPB7" s="14"/>
      <c r="EPN7" s="35"/>
      <c r="EPO7" s="14"/>
      <c r="EQA7" s="35"/>
      <c r="EQB7" s="14"/>
      <c r="EQN7" s="35"/>
      <c r="EQO7" s="14"/>
      <c r="ERA7" s="35"/>
      <c r="ERB7" s="14"/>
      <c r="ERN7" s="35"/>
      <c r="ERO7" s="14"/>
      <c r="ESA7" s="35"/>
      <c r="ESB7" s="14"/>
      <c r="ESN7" s="35"/>
      <c r="ESO7" s="14"/>
      <c r="ETA7" s="35"/>
      <c r="ETB7" s="14"/>
      <c r="ETN7" s="35"/>
      <c r="ETO7" s="14"/>
      <c r="EUA7" s="35"/>
      <c r="EUB7" s="14"/>
      <c r="EUN7" s="35"/>
      <c r="EUO7" s="14"/>
      <c r="EVA7" s="35"/>
      <c r="EVB7" s="14"/>
      <c r="EVN7" s="35"/>
      <c r="EVO7" s="14"/>
      <c r="EWA7" s="35"/>
      <c r="EWB7" s="14"/>
      <c r="EWN7" s="35"/>
      <c r="EWO7" s="14"/>
      <c r="EXA7" s="35"/>
      <c r="EXB7" s="14"/>
      <c r="EXN7" s="35"/>
      <c r="EXO7" s="14"/>
      <c r="EYA7" s="35"/>
      <c r="EYB7" s="14"/>
      <c r="EYN7" s="35"/>
      <c r="EYO7" s="14"/>
      <c r="EZA7" s="35"/>
      <c r="EZB7" s="14"/>
      <c r="EZN7" s="35"/>
      <c r="EZO7" s="14"/>
      <c r="FAA7" s="35"/>
      <c r="FAB7" s="14"/>
      <c r="FAN7" s="35"/>
      <c r="FAO7" s="14"/>
      <c r="FBA7" s="35"/>
      <c r="FBB7" s="14"/>
      <c r="FBN7" s="35"/>
      <c r="FBO7" s="14"/>
      <c r="FCA7" s="35"/>
      <c r="FCB7" s="14"/>
      <c r="FCN7" s="35"/>
      <c r="FCO7" s="14"/>
      <c r="FDA7" s="35"/>
      <c r="FDB7" s="14"/>
      <c r="FDN7" s="35"/>
      <c r="FDO7" s="14"/>
      <c r="FEA7" s="35"/>
      <c r="FEB7" s="14"/>
      <c r="FEN7" s="35"/>
      <c r="FEO7" s="14"/>
      <c r="FFA7" s="35"/>
      <c r="FFB7" s="14"/>
      <c r="FFN7" s="35"/>
      <c r="FFO7" s="14"/>
      <c r="FGA7" s="35"/>
      <c r="FGB7" s="14"/>
      <c r="FGN7" s="35"/>
      <c r="FGO7" s="14"/>
      <c r="FHA7" s="35"/>
      <c r="FHB7" s="14"/>
      <c r="FHN7" s="35"/>
      <c r="FHO7" s="14"/>
      <c r="FIA7" s="35"/>
      <c r="FIB7" s="14"/>
      <c r="FIN7" s="35"/>
      <c r="FIO7" s="14"/>
      <c r="FJA7" s="35"/>
      <c r="FJB7" s="14"/>
      <c r="FJN7" s="35"/>
      <c r="FJO7" s="14"/>
      <c r="FKA7" s="35"/>
      <c r="FKB7" s="14"/>
      <c r="FKN7" s="35"/>
      <c r="FKO7" s="14"/>
      <c r="FLA7" s="35"/>
      <c r="FLB7" s="14"/>
      <c r="FLN7" s="35"/>
      <c r="FLO7" s="14"/>
      <c r="FMA7" s="35"/>
      <c r="FMB7" s="14"/>
      <c r="FMN7" s="35"/>
      <c r="FMO7" s="14"/>
      <c r="FNA7" s="35"/>
      <c r="FNB7" s="14"/>
      <c r="FNN7" s="35"/>
      <c r="FNO7" s="14"/>
      <c r="FOA7" s="35"/>
      <c r="FOB7" s="14"/>
      <c r="FON7" s="35"/>
      <c r="FOO7" s="14"/>
      <c r="FPA7" s="35"/>
      <c r="FPB7" s="14"/>
      <c r="FPN7" s="35"/>
      <c r="FPO7" s="14"/>
      <c r="FQA7" s="35"/>
      <c r="FQB7" s="14"/>
      <c r="FQN7" s="35"/>
      <c r="FQO7" s="14"/>
      <c r="FRA7" s="35"/>
      <c r="FRB7" s="14"/>
      <c r="FRN7" s="35"/>
      <c r="FRO7" s="14"/>
      <c r="FSA7" s="35"/>
      <c r="FSB7" s="14"/>
      <c r="FSN7" s="35"/>
      <c r="FSO7" s="14"/>
      <c r="FTA7" s="35"/>
      <c r="FTB7" s="14"/>
      <c r="FTN7" s="35"/>
      <c r="FTO7" s="14"/>
      <c r="FUA7" s="35"/>
      <c r="FUB7" s="14"/>
      <c r="FUN7" s="35"/>
      <c r="FUO7" s="14"/>
      <c r="FVA7" s="35"/>
      <c r="FVB7" s="14"/>
      <c r="FVN7" s="35"/>
      <c r="FVO7" s="14"/>
      <c r="FWA7" s="35"/>
      <c r="FWB7" s="14"/>
      <c r="FWN7" s="35"/>
      <c r="FWO7" s="14"/>
      <c r="FXA7" s="35"/>
      <c r="FXB7" s="14"/>
      <c r="FXN7" s="35"/>
      <c r="FXO7" s="14"/>
      <c r="FYA7" s="35"/>
      <c r="FYB7" s="14"/>
      <c r="FYN7" s="35"/>
      <c r="FYO7" s="14"/>
      <c r="FZA7" s="35"/>
      <c r="FZB7" s="14"/>
      <c r="FZN7" s="35"/>
      <c r="FZO7" s="14"/>
      <c r="GAA7" s="35"/>
      <c r="GAB7" s="14"/>
      <c r="GAN7" s="35"/>
      <c r="GAO7" s="14"/>
      <c r="GBA7" s="35"/>
      <c r="GBB7" s="14"/>
      <c r="GBN7" s="35"/>
      <c r="GBO7" s="14"/>
      <c r="GCA7" s="35"/>
      <c r="GCB7" s="14"/>
      <c r="GCN7" s="35"/>
      <c r="GCO7" s="14"/>
      <c r="GDA7" s="35"/>
      <c r="GDB7" s="14"/>
      <c r="GDN7" s="35"/>
      <c r="GDO7" s="14"/>
      <c r="GEA7" s="35"/>
      <c r="GEB7" s="14"/>
      <c r="GEN7" s="35"/>
      <c r="GEO7" s="14"/>
      <c r="GFA7" s="35"/>
      <c r="GFB7" s="14"/>
      <c r="GFN7" s="35"/>
      <c r="GFO7" s="14"/>
      <c r="GGA7" s="35"/>
      <c r="GGB7" s="14"/>
      <c r="GGN7" s="35"/>
      <c r="GGO7" s="14"/>
      <c r="GHA7" s="35"/>
      <c r="GHB7" s="14"/>
      <c r="GHN7" s="35"/>
      <c r="GHO7" s="14"/>
      <c r="GIA7" s="35"/>
      <c r="GIB7" s="14"/>
      <c r="GIN7" s="35"/>
      <c r="GIO7" s="14"/>
      <c r="GJA7" s="35"/>
      <c r="GJB7" s="14"/>
      <c r="GJN7" s="35"/>
      <c r="GJO7" s="14"/>
      <c r="GKA7" s="35"/>
      <c r="GKB7" s="14"/>
      <c r="GKN7" s="35"/>
      <c r="GKO7" s="14"/>
      <c r="GLA7" s="35"/>
      <c r="GLB7" s="14"/>
      <c r="GLN7" s="35"/>
      <c r="GLO7" s="14"/>
      <c r="GMA7" s="35"/>
      <c r="GMB7" s="14"/>
      <c r="GMN7" s="35"/>
      <c r="GMO7" s="14"/>
      <c r="GNA7" s="35"/>
      <c r="GNB7" s="14"/>
      <c r="GNN7" s="35"/>
      <c r="GNO7" s="14"/>
      <c r="GOA7" s="35"/>
      <c r="GOB7" s="14"/>
      <c r="GON7" s="35"/>
      <c r="GOO7" s="14"/>
      <c r="GPA7" s="35"/>
      <c r="GPB7" s="14"/>
      <c r="GPN7" s="35"/>
      <c r="GPO7" s="14"/>
      <c r="GQA7" s="35"/>
      <c r="GQB7" s="14"/>
      <c r="GQN7" s="35"/>
      <c r="GQO7" s="14"/>
      <c r="GRA7" s="35"/>
      <c r="GRB7" s="14"/>
      <c r="GRN7" s="35"/>
      <c r="GRO7" s="14"/>
      <c r="GSA7" s="35"/>
      <c r="GSB7" s="14"/>
      <c r="GSN7" s="35"/>
      <c r="GSO7" s="14"/>
      <c r="GTA7" s="35"/>
      <c r="GTB7" s="14"/>
      <c r="GTN7" s="35"/>
      <c r="GTO7" s="14"/>
      <c r="GUA7" s="35"/>
      <c r="GUB7" s="14"/>
      <c r="GUN7" s="35"/>
      <c r="GUO7" s="14"/>
      <c r="GVA7" s="35"/>
      <c r="GVB7" s="14"/>
      <c r="GVN7" s="35"/>
      <c r="GVO7" s="14"/>
      <c r="GWA7" s="35"/>
      <c r="GWB7" s="14"/>
      <c r="GWN7" s="35"/>
      <c r="GWO7" s="14"/>
      <c r="GXA7" s="35"/>
      <c r="GXB7" s="14"/>
      <c r="GXN7" s="35"/>
      <c r="GXO7" s="14"/>
      <c r="GYA7" s="35"/>
      <c r="GYB7" s="14"/>
      <c r="GYN7" s="35"/>
      <c r="GYO7" s="14"/>
      <c r="GZA7" s="35"/>
      <c r="GZB7" s="14"/>
      <c r="GZN7" s="35"/>
      <c r="GZO7" s="14"/>
      <c r="HAA7" s="35"/>
      <c r="HAB7" s="14"/>
      <c r="HAN7" s="35"/>
      <c r="HAO7" s="14"/>
      <c r="HBA7" s="35"/>
      <c r="HBB7" s="14"/>
      <c r="HBN7" s="35"/>
      <c r="HBO7" s="14"/>
      <c r="HCA7" s="35"/>
      <c r="HCB7" s="14"/>
      <c r="HCN7" s="35"/>
      <c r="HCO7" s="14"/>
      <c r="HDA7" s="35"/>
      <c r="HDB7" s="14"/>
      <c r="HDN7" s="35"/>
      <c r="HDO7" s="14"/>
      <c r="HEA7" s="35"/>
      <c r="HEB7" s="14"/>
      <c r="HEN7" s="35"/>
      <c r="HEO7" s="14"/>
      <c r="HFA7" s="35"/>
      <c r="HFB7" s="14"/>
      <c r="HFN7" s="35"/>
      <c r="HFO7" s="14"/>
      <c r="HGA7" s="35"/>
      <c r="HGB7" s="14"/>
      <c r="HGN7" s="35"/>
      <c r="HGO7" s="14"/>
      <c r="HHA7" s="35"/>
      <c r="HHB7" s="14"/>
      <c r="HHN7" s="35"/>
      <c r="HHO7" s="14"/>
      <c r="HIA7" s="35"/>
      <c r="HIB7" s="14"/>
      <c r="HIN7" s="35"/>
      <c r="HIO7" s="14"/>
      <c r="HJA7" s="35"/>
      <c r="HJB7" s="14"/>
      <c r="HJN7" s="35"/>
      <c r="HJO7" s="14"/>
      <c r="HKA7" s="35"/>
      <c r="HKB7" s="14"/>
      <c r="HKN7" s="35"/>
      <c r="HKO7" s="14"/>
      <c r="HLA7" s="35"/>
      <c r="HLB7" s="14"/>
      <c r="HLN7" s="35"/>
      <c r="HLO7" s="14"/>
      <c r="HMA7" s="35"/>
      <c r="HMB7" s="14"/>
      <c r="HMN7" s="35"/>
      <c r="HMO7" s="14"/>
      <c r="HNA7" s="35"/>
      <c r="HNB7" s="14"/>
      <c r="HNN7" s="35"/>
      <c r="HNO7" s="14"/>
      <c r="HOA7" s="35"/>
      <c r="HOB7" s="14"/>
      <c r="HON7" s="35"/>
      <c r="HOO7" s="14"/>
      <c r="HPA7" s="35"/>
      <c r="HPB7" s="14"/>
      <c r="HPN7" s="35"/>
      <c r="HPO7" s="14"/>
      <c r="HQA7" s="35"/>
      <c r="HQB7" s="14"/>
      <c r="HQN7" s="35"/>
      <c r="HQO7" s="14"/>
      <c r="HRA7" s="35"/>
      <c r="HRB7" s="14"/>
      <c r="HRN7" s="35"/>
      <c r="HRO7" s="14"/>
      <c r="HSA7" s="35"/>
      <c r="HSB7" s="14"/>
      <c r="HSN7" s="35"/>
      <c r="HSO7" s="14"/>
      <c r="HTA7" s="35"/>
      <c r="HTB7" s="14"/>
      <c r="HTN7" s="35"/>
      <c r="HTO7" s="14"/>
      <c r="HUA7" s="35"/>
      <c r="HUB7" s="14"/>
      <c r="HUN7" s="35"/>
      <c r="HUO7" s="14"/>
      <c r="HVA7" s="35"/>
      <c r="HVB7" s="14"/>
      <c r="HVN7" s="35"/>
      <c r="HVO7" s="14"/>
      <c r="HWA7" s="35"/>
      <c r="HWB7" s="14"/>
      <c r="HWN7" s="35"/>
      <c r="HWO7" s="14"/>
      <c r="HXA7" s="35"/>
      <c r="HXB7" s="14"/>
      <c r="HXN7" s="35"/>
      <c r="HXO7" s="14"/>
      <c r="HYA7" s="35"/>
      <c r="HYB7" s="14"/>
      <c r="HYN7" s="35"/>
      <c r="HYO7" s="14"/>
      <c r="HZA7" s="35"/>
      <c r="HZB7" s="14"/>
      <c r="HZN7" s="35"/>
      <c r="HZO7" s="14"/>
      <c r="IAA7" s="35"/>
      <c r="IAB7" s="14"/>
      <c r="IAN7" s="35"/>
      <c r="IAO7" s="14"/>
      <c r="IBA7" s="35"/>
      <c r="IBB7" s="14"/>
      <c r="IBN7" s="35"/>
      <c r="IBO7" s="14"/>
      <c r="ICA7" s="35"/>
      <c r="ICB7" s="14"/>
      <c r="ICN7" s="35"/>
      <c r="ICO7" s="14"/>
      <c r="IDA7" s="35"/>
      <c r="IDB7" s="14"/>
      <c r="IDN7" s="35"/>
      <c r="IDO7" s="14"/>
      <c r="IEA7" s="35"/>
      <c r="IEB7" s="14"/>
      <c r="IEN7" s="35"/>
      <c r="IEO7" s="14"/>
      <c r="IFA7" s="35"/>
      <c r="IFB7" s="14"/>
      <c r="IFN7" s="35"/>
      <c r="IFO7" s="14"/>
      <c r="IGA7" s="35"/>
      <c r="IGB7" s="14"/>
      <c r="IGN7" s="35"/>
      <c r="IGO7" s="14"/>
      <c r="IHA7" s="35"/>
      <c r="IHB7" s="14"/>
      <c r="IHN7" s="35"/>
      <c r="IHO7" s="14"/>
      <c r="IIA7" s="35"/>
      <c r="IIB7" s="14"/>
      <c r="IIN7" s="35"/>
      <c r="IIO7" s="14"/>
      <c r="IJA7" s="35"/>
      <c r="IJB7" s="14"/>
      <c r="IJN7" s="35"/>
      <c r="IJO7" s="14"/>
      <c r="IKA7" s="35"/>
      <c r="IKB7" s="14"/>
      <c r="IKN7" s="35"/>
      <c r="IKO7" s="14"/>
      <c r="ILA7" s="35"/>
      <c r="ILB7" s="14"/>
      <c r="ILN7" s="35"/>
      <c r="ILO7" s="14"/>
      <c r="IMA7" s="35"/>
      <c r="IMB7" s="14"/>
      <c r="IMN7" s="35"/>
      <c r="IMO7" s="14"/>
      <c r="INA7" s="35"/>
      <c r="INB7" s="14"/>
      <c r="INN7" s="35"/>
      <c r="INO7" s="14"/>
      <c r="IOA7" s="35"/>
      <c r="IOB7" s="14"/>
      <c r="ION7" s="35"/>
      <c r="IOO7" s="14"/>
      <c r="IPA7" s="35"/>
      <c r="IPB7" s="14"/>
      <c r="IPN7" s="35"/>
      <c r="IPO7" s="14"/>
      <c r="IQA7" s="35"/>
      <c r="IQB7" s="14"/>
      <c r="IQN7" s="35"/>
      <c r="IQO7" s="14"/>
      <c r="IRA7" s="35"/>
      <c r="IRB7" s="14"/>
      <c r="IRN7" s="35"/>
      <c r="IRO7" s="14"/>
      <c r="ISA7" s="35"/>
      <c r="ISB7" s="14"/>
      <c r="ISN7" s="35"/>
      <c r="ISO7" s="14"/>
      <c r="ITA7" s="35"/>
      <c r="ITB7" s="14"/>
      <c r="ITN7" s="35"/>
      <c r="ITO7" s="14"/>
      <c r="IUA7" s="35"/>
      <c r="IUB7" s="14"/>
      <c r="IUN7" s="35"/>
      <c r="IUO7" s="14"/>
      <c r="IVA7" s="35"/>
      <c r="IVB7" s="14"/>
      <c r="IVN7" s="35"/>
      <c r="IVO7" s="14"/>
      <c r="IWA7" s="35"/>
      <c r="IWB7" s="14"/>
      <c r="IWN7" s="35"/>
      <c r="IWO7" s="14"/>
      <c r="IXA7" s="35"/>
      <c r="IXB7" s="14"/>
      <c r="IXN7" s="35"/>
      <c r="IXO7" s="14"/>
      <c r="IYA7" s="35"/>
      <c r="IYB7" s="14"/>
      <c r="IYN7" s="35"/>
      <c r="IYO7" s="14"/>
      <c r="IZA7" s="35"/>
      <c r="IZB7" s="14"/>
      <c r="IZN7" s="35"/>
      <c r="IZO7" s="14"/>
      <c r="JAA7" s="35"/>
      <c r="JAB7" s="14"/>
      <c r="JAN7" s="35"/>
      <c r="JAO7" s="14"/>
      <c r="JBA7" s="35"/>
      <c r="JBB7" s="14"/>
      <c r="JBN7" s="35"/>
      <c r="JBO7" s="14"/>
      <c r="JCA7" s="35"/>
      <c r="JCB7" s="14"/>
      <c r="JCN7" s="35"/>
      <c r="JCO7" s="14"/>
      <c r="JDA7" s="35"/>
      <c r="JDB7" s="14"/>
      <c r="JDN7" s="35"/>
      <c r="JDO7" s="14"/>
      <c r="JEA7" s="35"/>
      <c r="JEB7" s="14"/>
      <c r="JEN7" s="35"/>
      <c r="JEO7" s="14"/>
      <c r="JFA7" s="35"/>
      <c r="JFB7" s="14"/>
      <c r="JFN7" s="35"/>
      <c r="JFO7" s="14"/>
      <c r="JGA7" s="35"/>
      <c r="JGB7" s="14"/>
      <c r="JGN7" s="35"/>
      <c r="JGO7" s="14"/>
      <c r="JHA7" s="35"/>
      <c r="JHB7" s="14"/>
      <c r="JHN7" s="35"/>
      <c r="JHO7" s="14"/>
      <c r="JIA7" s="35"/>
      <c r="JIB7" s="14"/>
      <c r="JIN7" s="35"/>
      <c r="JIO7" s="14"/>
      <c r="JJA7" s="35"/>
      <c r="JJB7" s="14"/>
      <c r="JJN7" s="35"/>
      <c r="JJO7" s="14"/>
      <c r="JKA7" s="35"/>
      <c r="JKB7" s="14"/>
      <c r="JKN7" s="35"/>
      <c r="JKO7" s="14"/>
      <c r="JLA7" s="35"/>
      <c r="JLB7" s="14"/>
      <c r="JLN7" s="35"/>
      <c r="JLO7" s="14"/>
      <c r="JMA7" s="35"/>
      <c r="JMB7" s="14"/>
      <c r="JMN7" s="35"/>
      <c r="JMO7" s="14"/>
      <c r="JNA7" s="35"/>
      <c r="JNB7" s="14"/>
      <c r="JNN7" s="35"/>
      <c r="JNO7" s="14"/>
      <c r="JOA7" s="35"/>
      <c r="JOB7" s="14"/>
      <c r="JON7" s="35"/>
      <c r="JOO7" s="14"/>
      <c r="JPA7" s="35"/>
      <c r="JPB7" s="14"/>
      <c r="JPN7" s="35"/>
      <c r="JPO7" s="14"/>
      <c r="JQA7" s="35"/>
      <c r="JQB7" s="14"/>
      <c r="JQN7" s="35"/>
      <c r="JQO7" s="14"/>
      <c r="JRA7" s="35"/>
      <c r="JRB7" s="14"/>
      <c r="JRN7" s="35"/>
      <c r="JRO7" s="14"/>
      <c r="JSA7" s="35"/>
      <c r="JSB7" s="14"/>
      <c r="JSN7" s="35"/>
      <c r="JSO7" s="14"/>
      <c r="JTA7" s="35"/>
      <c r="JTB7" s="14"/>
      <c r="JTN7" s="35"/>
      <c r="JTO7" s="14"/>
      <c r="JUA7" s="35"/>
      <c r="JUB7" s="14"/>
      <c r="JUN7" s="35"/>
      <c r="JUO7" s="14"/>
      <c r="JVA7" s="35"/>
      <c r="JVB7" s="14"/>
      <c r="JVN7" s="35"/>
      <c r="JVO7" s="14"/>
      <c r="JWA7" s="35"/>
      <c r="JWB7" s="14"/>
      <c r="JWN7" s="35"/>
      <c r="JWO7" s="14"/>
      <c r="JXA7" s="35"/>
      <c r="JXB7" s="14"/>
      <c r="JXN7" s="35"/>
      <c r="JXO7" s="14"/>
      <c r="JYA7" s="35"/>
      <c r="JYB7" s="14"/>
      <c r="JYN7" s="35"/>
      <c r="JYO7" s="14"/>
      <c r="JZA7" s="35"/>
      <c r="JZB7" s="14"/>
      <c r="JZN7" s="35"/>
      <c r="JZO7" s="14"/>
      <c r="KAA7" s="35"/>
      <c r="KAB7" s="14"/>
      <c r="KAN7" s="35"/>
      <c r="KAO7" s="14"/>
      <c r="KBA7" s="35"/>
      <c r="KBB7" s="14"/>
      <c r="KBN7" s="35"/>
      <c r="KBO7" s="14"/>
      <c r="KCA7" s="35"/>
      <c r="KCB7" s="14"/>
      <c r="KCN7" s="35"/>
      <c r="KCO7" s="14"/>
      <c r="KDA7" s="35"/>
      <c r="KDB7" s="14"/>
      <c r="KDN7" s="35"/>
      <c r="KDO7" s="14"/>
      <c r="KEA7" s="35"/>
      <c r="KEB7" s="14"/>
      <c r="KEN7" s="35"/>
      <c r="KEO7" s="14"/>
      <c r="KFA7" s="35"/>
      <c r="KFB7" s="14"/>
      <c r="KFN7" s="35"/>
      <c r="KFO7" s="14"/>
      <c r="KGA7" s="35"/>
      <c r="KGB7" s="14"/>
      <c r="KGN7" s="35"/>
      <c r="KGO7" s="14"/>
      <c r="KHA7" s="35"/>
      <c r="KHB7" s="14"/>
      <c r="KHN7" s="35"/>
      <c r="KHO7" s="14"/>
      <c r="KIA7" s="35"/>
      <c r="KIB7" s="14"/>
      <c r="KIN7" s="35"/>
      <c r="KIO7" s="14"/>
      <c r="KJA7" s="35"/>
      <c r="KJB7" s="14"/>
      <c r="KJN7" s="35"/>
      <c r="KJO7" s="14"/>
      <c r="KKA7" s="35"/>
      <c r="KKB7" s="14"/>
      <c r="KKN7" s="35"/>
      <c r="KKO7" s="14"/>
      <c r="KLA7" s="35"/>
      <c r="KLB7" s="14"/>
      <c r="KLN7" s="35"/>
      <c r="KLO7" s="14"/>
      <c r="KMA7" s="35"/>
      <c r="KMB7" s="14"/>
      <c r="KMN7" s="35"/>
      <c r="KMO7" s="14"/>
      <c r="KNA7" s="35"/>
      <c r="KNB7" s="14"/>
      <c r="KNN7" s="35"/>
      <c r="KNO7" s="14"/>
      <c r="KOA7" s="35"/>
      <c r="KOB7" s="14"/>
      <c r="KON7" s="35"/>
      <c r="KOO7" s="14"/>
      <c r="KPA7" s="35"/>
      <c r="KPB7" s="14"/>
      <c r="KPN7" s="35"/>
      <c r="KPO7" s="14"/>
      <c r="KQA7" s="35"/>
      <c r="KQB7" s="14"/>
      <c r="KQN7" s="35"/>
      <c r="KQO7" s="14"/>
      <c r="KRA7" s="35"/>
      <c r="KRB7" s="14"/>
      <c r="KRN7" s="35"/>
      <c r="KRO7" s="14"/>
      <c r="KSA7" s="35"/>
      <c r="KSB7" s="14"/>
      <c r="KSN7" s="35"/>
      <c r="KSO7" s="14"/>
      <c r="KTA7" s="35"/>
      <c r="KTB7" s="14"/>
      <c r="KTN7" s="35"/>
      <c r="KTO7" s="14"/>
      <c r="KUA7" s="35"/>
      <c r="KUB7" s="14"/>
      <c r="KUN7" s="35"/>
      <c r="KUO7" s="14"/>
      <c r="KVA7" s="35"/>
      <c r="KVB7" s="14"/>
      <c r="KVN7" s="35"/>
      <c r="KVO7" s="14"/>
      <c r="KWA7" s="35"/>
      <c r="KWB7" s="14"/>
      <c r="KWN7" s="35"/>
      <c r="KWO7" s="14"/>
      <c r="KXA7" s="35"/>
      <c r="KXB7" s="14"/>
      <c r="KXN7" s="35"/>
      <c r="KXO7" s="14"/>
      <c r="KYA7" s="35"/>
      <c r="KYB7" s="14"/>
      <c r="KYN7" s="35"/>
      <c r="KYO7" s="14"/>
      <c r="KZA7" s="35"/>
      <c r="KZB7" s="14"/>
      <c r="KZN7" s="35"/>
      <c r="KZO7" s="14"/>
      <c r="LAA7" s="35"/>
      <c r="LAB7" s="14"/>
      <c r="LAN7" s="35"/>
      <c r="LAO7" s="14"/>
      <c r="LBA7" s="35"/>
      <c r="LBB7" s="14"/>
      <c r="LBN7" s="35"/>
      <c r="LBO7" s="14"/>
      <c r="LCA7" s="35"/>
      <c r="LCB7" s="14"/>
      <c r="LCN7" s="35"/>
      <c r="LCO7" s="14"/>
      <c r="LDA7" s="35"/>
      <c r="LDB7" s="14"/>
      <c r="LDN7" s="35"/>
      <c r="LDO7" s="14"/>
      <c r="LEA7" s="35"/>
      <c r="LEB7" s="14"/>
      <c r="LEN7" s="35"/>
      <c r="LEO7" s="14"/>
      <c r="LFA7" s="35"/>
      <c r="LFB7" s="14"/>
      <c r="LFN7" s="35"/>
      <c r="LFO7" s="14"/>
      <c r="LGA7" s="35"/>
      <c r="LGB7" s="14"/>
      <c r="LGN7" s="35"/>
      <c r="LGO7" s="14"/>
      <c r="LHA7" s="35"/>
      <c r="LHB7" s="14"/>
      <c r="LHN7" s="35"/>
      <c r="LHO7" s="14"/>
      <c r="LIA7" s="35"/>
      <c r="LIB7" s="14"/>
      <c r="LIN7" s="35"/>
      <c r="LIO7" s="14"/>
      <c r="LJA7" s="35"/>
      <c r="LJB7" s="14"/>
      <c r="LJN7" s="35"/>
      <c r="LJO7" s="14"/>
      <c r="LKA7" s="35"/>
      <c r="LKB7" s="14"/>
      <c r="LKN7" s="35"/>
      <c r="LKO7" s="14"/>
      <c r="LLA7" s="35"/>
      <c r="LLB7" s="14"/>
      <c r="LLN7" s="35"/>
      <c r="LLO7" s="14"/>
      <c r="LMA7" s="35"/>
      <c r="LMB7" s="14"/>
      <c r="LMN7" s="35"/>
      <c r="LMO7" s="14"/>
      <c r="LNA7" s="35"/>
      <c r="LNB7" s="14"/>
      <c r="LNN7" s="35"/>
      <c r="LNO7" s="14"/>
      <c r="LOA7" s="35"/>
      <c r="LOB7" s="14"/>
      <c r="LON7" s="35"/>
      <c r="LOO7" s="14"/>
      <c r="LPA7" s="35"/>
      <c r="LPB7" s="14"/>
      <c r="LPN7" s="35"/>
      <c r="LPO7" s="14"/>
      <c r="LQA7" s="35"/>
      <c r="LQB7" s="14"/>
      <c r="LQN7" s="35"/>
      <c r="LQO7" s="14"/>
      <c r="LRA7" s="35"/>
      <c r="LRB7" s="14"/>
      <c r="LRN7" s="35"/>
      <c r="LRO7" s="14"/>
      <c r="LSA7" s="35"/>
      <c r="LSB7" s="14"/>
      <c r="LSN7" s="35"/>
      <c r="LSO7" s="14"/>
      <c r="LTA7" s="35"/>
      <c r="LTB7" s="14"/>
      <c r="LTN7" s="35"/>
      <c r="LTO7" s="14"/>
      <c r="LUA7" s="35"/>
      <c r="LUB7" s="14"/>
      <c r="LUN7" s="35"/>
      <c r="LUO7" s="14"/>
      <c r="LVA7" s="35"/>
      <c r="LVB7" s="14"/>
      <c r="LVN7" s="35"/>
      <c r="LVO7" s="14"/>
      <c r="LWA7" s="35"/>
      <c r="LWB7" s="14"/>
      <c r="LWN7" s="35"/>
      <c r="LWO7" s="14"/>
      <c r="LXA7" s="35"/>
      <c r="LXB7" s="14"/>
      <c r="LXN7" s="35"/>
      <c r="LXO7" s="14"/>
      <c r="LYA7" s="35"/>
      <c r="LYB7" s="14"/>
      <c r="LYN7" s="35"/>
      <c r="LYO7" s="14"/>
      <c r="LZA7" s="35"/>
      <c r="LZB7" s="14"/>
      <c r="LZN7" s="35"/>
      <c r="LZO7" s="14"/>
      <c r="MAA7" s="35"/>
      <c r="MAB7" s="14"/>
      <c r="MAN7" s="35"/>
      <c r="MAO7" s="14"/>
      <c r="MBA7" s="35"/>
      <c r="MBB7" s="14"/>
      <c r="MBN7" s="35"/>
      <c r="MBO7" s="14"/>
      <c r="MCA7" s="35"/>
      <c r="MCB7" s="14"/>
      <c r="MCN7" s="35"/>
      <c r="MCO7" s="14"/>
      <c r="MDA7" s="35"/>
      <c r="MDB7" s="14"/>
      <c r="MDN7" s="35"/>
      <c r="MDO7" s="14"/>
      <c r="MEA7" s="35"/>
      <c r="MEB7" s="14"/>
      <c r="MEN7" s="35"/>
      <c r="MEO7" s="14"/>
      <c r="MFA7" s="35"/>
      <c r="MFB7" s="14"/>
      <c r="MFN7" s="35"/>
      <c r="MFO7" s="14"/>
      <c r="MGA7" s="35"/>
      <c r="MGB7" s="14"/>
      <c r="MGN7" s="35"/>
      <c r="MGO7" s="14"/>
      <c r="MHA7" s="35"/>
      <c r="MHB7" s="14"/>
      <c r="MHN7" s="35"/>
      <c r="MHO7" s="14"/>
      <c r="MIA7" s="35"/>
      <c r="MIB7" s="14"/>
      <c r="MIN7" s="35"/>
      <c r="MIO7" s="14"/>
      <c r="MJA7" s="35"/>
      <c r="MJB7" s="14"/>
      <c r="MJN7" s="35"/>
      <c r="MJO7" s="14"/>
      <c r="MKA7" s="35"/>
      <c r="MKB7" s="14"/>
      <c r="MKN7" s="35"/>
      <c r="MKO7" s="14"/>
      <c r="MLA7" s="35"/>
      <c r="MLB7" s="14"/>
      <c r="MLN7" s="35"/>
      <c r="MLO7" s="14"/>
      <c r="MMA7" s="35"/>
      <c r="MMB7" s="14"/>
      <c r="MMN7" s="35"/>
      <c r="MMO7" s="14"/>
      <c r="MNA7" s="35"/>
      <c r="MNB7" s="14"/>
      <c r="MNN7" s="35"/>
      <c r="MNO7" s="14"/>
      <c r="MOA7" s="35"/>
      <c r="MOB7" s="14"/>
      <c r="MON7" s="35"/>
      <c r="MOO7" s="14"/>
      <c r="MPA7" s="35"/>
      <c r="MPB7" s="14"/>
      <c r="MPN7" s="35"/>
      <c r="MPO7" s="14"/>
      <c r="MQA7" s="35"/>
      <c r="MQB7" s="14"/>
      <c r="MQN7" s="35"/>
      <c r="MQO7" s="14"/>
      <c r="MRA7" s="35"/>
      <c r="MRB7" s="14"/>
      <c r="MRN7" s="35"/>
      <c r="MRO7" s="14"/>
      <c r="MSA7" s="35"/>
      <c r="MSB7" s="14"/>
      <c r="MSN7" s="35"/>
      <c r="MSO7" s="14"/>
      <c r="MTA7" s="35"/>
      <c r="MTB7" s="14"/>
      <c r="MTN7" s="35"/>
      <c r="MTO7" s="14"/>
      <c r="MUA7" s="35"/>
      <c r="MUB7" s="14"/>
      <c r="MUN7" s="35"/>
      <c r="MUO7" s="14"/>
      <c r="MVA7" s="35"/>
      <c r="MVB7" s="14"/>
      <c r="MVN7" s="35"/>
      <c r="MVO7" s="14"/>
      <c r="MWA7" s="35"/>
      <c r="MWB7" s="14"/>
      <c r="MWN7" s="35"/>
      <c r="MWO7" s="14"/>
      <c r="MXA7" s="35"/>
      <c r="MXB7" s="14"/>
      <c r="MXN7" s="35"/>
      <c r="MXO7" s="14"/>
      <c r="MYA7" s="35"/>
      <c r="MYB7" s="14"/>
      <c r="MYN7" s="35"/>
      <c r="MYO7" s="14"/>
      <c r="MZA7" s="35"/>
      <c r="MZB7" s="14"/>
      <c r="MZN7" s="35"/>
      <c r="MZO7" s="14"/>
      <c r="NAA7" s="35"/>
      <c r="NAB7" s="14"/>
      <c r="NAN7" s="35"/>
      <c r="NAO7" s="14"/>
      <c r="NBA7" s="35"/>
      <c r="NBB7" s="14"/>
      <c r="NBN7" s="35"/>
      <c r="NBO7" s="14"/>
      <c r="NCA7" s="35"/>
      <c r="NCB7" s="14"/>
      <c r="NCN7" s="35"/>
      <c r="NCO7" s="14"/>
      <c r="NDA7" s="35"/>
      <c r="NDB7" s="14"/>
      <c r="NDN7" s="35"/>
      <c r="NDO7" s="14"/>
      <c r="NEA7" s="35"/>
      <c r="NEB7" s="14"/>
      <c r="NEN7" s="35"/>
      <c r="NEO7" s="14"/>
      <c r="NFA7" s="35"/>
      <c r="NFB7" s="14"/>
      <c r="NFN7" s="35"/>
      <c r="NFO7" s="14"/>
      <c r="NGA7" s="35"/>
      <c r="NGB7" s="14"/>
      <c r="NGN7" s="35"/>
      <c r="NGO7" s="14"/>
      <c r="NHA7" s="35"/>
      <c r="NHB7" s="14"/>
      <c r="NHN7" s="35"/>
      <c r="NHO7" s="14"/>
      <c r="NIA7" s="35"/>
      <c r="NIB7" s="14"/>
      <c r="NIN7" s="35"/>
      <c r="NIO7" s="14"/>
      <c r="NJA7" s="35"/>
      <c r="NJB7" s="14"/>
      <c r="NJN7" s="35"/>
      <c r="NJO7" s="14"/>
      <c r="NKA7" s="35"/>
      <c r="NKB7" s="14"/>
      <c r="NKN7" s="35"/>
      <c r="NKO7" s="14"/>
      <c r="NLA7" s="35"/>
      <c r="NLB7" s="14"/>
      <c r="NLN7" s="35"/>
      <c r="NLO7" s="14"/>
      <c r="NMA7" s="35"/>
      <c r="NMB7" s="14"/>
      <c r="NMN7" s="35"/>
      <c r="NMO7" s="14"/>
      <c r="NNA7" s="35"/>
      <c r="NNB7" s="14"/>
      <c r="NNN7" s="35"/>
      <c r="NNO7" s="14"/>
      <c r="NOA7" s="35"/>
      <c r="NOB7" s="14"/>
      <c r="NON7" s="35"/>
      <c r="NOO7" s="14"/>
      <c r="NPA7" s="35"/>
      <c r="NPB7" s="14"/>
      <c r="NPN7" s="35"/>
      <c r="NPO7" s="14"/>
      <c r="NQA7" s="35"/>
      <c r="NQB7" s="14"/>
      <c r="NQN7" s="35"/>
      <c r="NQO7" s="14"/>
      <c r="NRA7" s="35"/>
      <c r="NRB7" s="14"/>
      <c r="NRN7" s="35"/>
      <c r="NRO7" s="14"/>
      <c r="NSA7" s="35"/>
      <c r="NSB7" s="14"/>
      <c r="NSN7" s="35"/>
      <c r="NSO7" s="14"/>
      <c r="NTA7" s="35"/>
      <c r="NTB7" s="14"/>
      <c r="NTN7" s="35"/>
      <c r="NTO7" s="14"/>
      <c r="NUA7" s="35"/>
      <c r="NUB7" s="14"/>
      <c r="NUN7" s="35"/>
      <c r="NUO7" s="14"/>
      <c r="NVA7" s="35"/>
      <c r="NVB7" s="14"/>
      <c r="NVN7" s="35"/>
      <c r="NVO7" s="14"/>
      <c r="NWA7" s="35"/>
      <c r="NWB7" s="14"/>
      <c r="NWN7" s="35"/>
      <c r="NWO7" s="14"/>
      <c r="NXA7" s="35"/>
      <c r="NXB7" s="14"/>
      <c r="NXN7" s="35"/>
      <c r="NXO7" s="14"/>
      <c r="NYA7" s="35"/>
      <c r="NYB7" s="14"/>
      <c r="NYN7" s="35"/>
      <c r="NYO7" s="14"/>
      <c r="NZA7" s="35"/>
      <c r="NZB7" s="14"/>
      <c r="NZN7" s="35"/>
      <c r="NZO7" s="14"/>
      <c r="OAA7" s="35"/>
      <c r="OAB7" s="14"/>
      <c r="OAN7" s="35"/>
      <c r="OAO7" s="14"/>
      <c r="OBA7" s="35"/>
      <c r="OBB7" s="14"/>
      <c r="OBN7" s="35"/>
      <c r="OBO7" s="14"/>
      <c r="OCA7" s="35"/>
      <c r="OCB7" s="14"/>
      <c r="OCN7" s="35"/>
      <c r="OCO7" s="14"/>
      <c r="ODA7" s="35"/>
      <c r="ODB7" s="14"/>
      <c r="ODN7" s="35"/>
      <c r="ODO7" s="14"/>
      <c r="OEA7" s="35"/>
      <c r="OEB7" s="14"/>
      <c r="OEN7" s="35"/>
      <c r="OEO7" s="14"/>
      <c r="OFA7" s="35"/>
      <c r="OFB7" s="14"/>
      <c r="OFN7" s="35"/>
      <c r="OFO7" s="14"/>
      <c r="OGA7" s="35"/>
      <c r="OGB7" s="14"/>
      <c r="OGN7" s="35"/>
      <c r="OGO7" s="14"/>
      <c r="OHA7" s="35"/>
      <c r="OHB7" s="14"/>
      <c r="OHN7" s="35"/>
      <c r="OHO7" s="14"/>
      <c r="OIA7" s="35"/>
      <c r="OIB7" s="14"/>
      <c r="OIN7" s="35"/>
      <c r="OIO7" s="14"/>
      <c r="OJA7" s="35"/>
      <c r="OJB7" s="14"/>
      <c r="OJN7" s="35"/>
      <c r="OJO7" s="14"/>
      <c r="OKA7" s="35"/>
      <c r="OKB7" s="14"/>
      <c r="OKN7" s="35"/>
      <c r="OKO7" s="14"/>
      <c r="OLA7" s="35"/>
      <c r="OLB7" s="14"/>
      <c r="OLN7" s="35"/>
      <c r="OLO7" s="14"/>
      <c r="OMA7" s="35"/>
      <c r="OMB7" s="14"/>
      <c r="OMN7" s="35"/>
      <c r="OMO7" s="14"/>
      <c r="ONA7" s="35"/>
      <c r="ONB7" s="14"/>
      <c r="ONN7" s="35"/>
      <c r="ONO7" s="14"/>
      <c r="OOA7" s="35"/>
      <c r="OOB7" s="14"/>
      <c r="OON7" s="35"/>
      <c r="OOO7" s="14"/>
      <c r="OPA7" s="35"/>
      <c r="OPB7" s="14"/>
      <c r="OPN7" s="35"/>
      <c r="OPO7" s="14"/>
      <c r="OQA7" s="35"/>
      <c r="OQB7" s="14"/>
      <c r="OQN7" s="35"/>
      <c r="OQO7" s="14"/>
      <c r="ORA7" s="35"/>
      <c r="ORB7" s="14"/>
      <c r="ORN7" s="35"/>
      <c r="ORO7" s="14"/>
      <c r="OSA7" s="35"/>
      <c r="OSB7" s="14"/>
      <c r="OSN7" s="35"/>
      <c r="OSO7" s="14"/>
      <c r="OTA7" s="35"/>
      <c r="OTB7" s="14"/>
      <c r="OTN7" s="35"/>
      <c r="OTO7" s="14"/>
      <c r="OUA7" s="35"/>
      <c r="OUB7" s="14"/>
      <c r="OUN7" s="35"/>
      <c r="OUO7" s="14"/>
      <c r="OVA7" s="35"/>
      <c r="OVB7" s="14"/>
      <c r="OVN7" s="35"/>
      <c r="OVO7" s="14"/>
      <c r="OWA7" s="35"/>
      <c r="OWB7" s="14"/>
      <c r="OWN7" s="35"/>
      <c r="OWO7" s="14"/>
      <c r="OXA7" s="35"/>
      <c r="OXB7" s="14"/>
      <c r="OXN7" s="35"/>
      <c r="OXO7" s="14"/>
      <c r="OYA7" s="35"/>
      <c r="OYB7" s="14"/>
      <c r="OYN7" s="35"/>
      <c r="OYO7" s="14"/>
      <c r="OZA7" s="35"/>
      <c r="OZB7" s="14"/>
      <c r="OZN7" s="35"/>
      <c r="OZO7" s="14"/>
      <c r="PAA7" s="35"/>
      <c r="PAB7" s="14"/>
      <c r="PAN7" s="35"/>
      <c r="PAO7" s="14"/>
      <c r="PBA7" s="35"/>
      <c r="PBB7" s="14"/>
      <c r="PBN7" s="35"/>
      <c r="PBO7" s="14"/>
      <c r="PCA7" s="35"/>
      <c r="PCB7" s="14"/>
      <c r="PCN7" s="35"/>
      <c r="PCO7" s="14"/>
      <c r="PDA7" s="35"/>
      <c r="PDB7" s="14"/>
      <c r="PDN7" s="35"/>
      <c r="PDO7" s="14"/>
      <c r="PEA7" s="35"/>
      <c r="PEB7" s="14"/>
      <c r="PEN7" s="35"/>
      <c r="PEO7" s="14"/>
      <c r="PFA7" s="35"/>
      <c r="PFB7" s="14"/>
      <c r="PFN7" s="35"/>
      <c r="PFO7" s="14"/>
      <c r="PGA7" s="35"/>
      <c r="PGB7" s="14"/>
      <c r="PGN7" s="35"/>
      <c r="PGO7" s="14"/>
      <c r="PHA7" s="35"/>
      <c r="PHB7" s="14"/>
      <c r="PHN7" s="35"/>
      <c r="PHO7" s="14"/>
      <c r="PIA7" s="35"/>
      <c r="PIB7" s="14"/>
      <c r="PIN7" s="35"/>
      <c r="PIO7" s="14"/>
      <c r="PJA7" s="35"/>
      <c r="PJB7" s="14"/>
      <c r="PJN7" s="35"/>
      <c r="PJO7" s="14"/>
      <c r="PKA7" s="35"/>
      <c r="PKB7" s="14"/>
      <c r="PKN7" s="35"/>
      <c r="PKO7" s="14"/>
      <c r="PLA7" s="35"/>
      <c r="PLB7" s="14"/>
      <c r="PLN7" s="35"/>
      <c r="PLO7" s="14"/>
      <c r="PMA7" s="35"/>
      <c r="PMB7" s="14"/>
      <c r="PMN7" s="35"/>
      <c r="PMO7" s="14"/>
      <c r="PNA7" s="35"/>
      <c r="PNB7" s="14"/>
      <c r="PNN7" s="35"/>
      <c r="PNO7" s="14"/>
      <c r="POA7" s="35"/>
      <c r="POB7" s="14"/>
      <c r="PON7" s="35"/>
      <c r="POO7" s="14"/>
      <c r="PPA7" s="35"/>
      <c r="PPB7" s="14"/>
      <c r="PPN7" s="35"/>
      <c r="PPO7" s="14"/>
      <c r="PQA7" s="35"/>
      <c r="PQB7" s="14"/>
      <c r="PQN7" s="35"/>
      <c r="PQO7" s="14"/>
      <c r="PRA7" s="35"/>
      <c r="PRB7" s="14"/>
      <c r="PRN7" s="35"/>
      <c r="PRO7" s="14"/>
      <c r="PSA7" s="35"/>
      <c r="PSB7" s="14"/>
      <c r="PSN7" s="35"/>
      <c r="PSO7" s="14"/>
      <c r="PTA7" s="35"/>
      <c r="PTB7" s="14"/>
      <c r="PTN7" s="35"/>
      <c r="PTO7" s="14"/>
      <c r="PUA7" s="35"/>
      <c r="PUB7" s="14"/>
      <c r="PUN7" s="35"/>
      <c r="PUO7" s="14"/>
      <c r="PVA7" s="35"/>
      <c r="PVB7" s="14"/>
      <c r="PVN7" s="35"/>
      <c r="PVO7" s="14"/>
      <c r="PWA7" s="35"/>
      <c r="PWB7" s="14"/>
      <c r="PWN7" s="35"/>
      <c r="PWO7" s="14"/>
      <c r="PXA7" s="35"/>
      <c r="PXB7" s="14"/>
      <c r="PXN7" s="35"/>
      <c r="PXO7" s="14"/>
      <c r="PYA7" s="35"/>
      <c r="PYB7" s="14"/>
      <c r="PYN7" s="35"/>
      <c r="PYO7" s="14"/>
      <c r="PZA7" s="35"/>
      <c r="PZB7" s="14"/>
      <c r="PZN7" s="35"/>
      <c r="PZO7" s="14"/>
      <c r="QAA7" s="35"/>
      <c r="QAB7" s="14"/>
      <c r="QAN7" s="35"/>
      <c r="QAO7" s="14"/>
      <c r="QBA7" s="35"/>
      <c r="QBB7" s="14"/>
      <c r="QBN7" s="35"/>
      <c r="QBO7" s="14"/>
      <c r="QCA7" s="35"/>
      <c r="QCB7" s="14"/>
      <c r="QCN7" s="35"/>
      <c r="QCO7" s="14"/>
      <c r="QDA7" s="35"/>
      <c r="QDB7" s="14"/>
      <c r="QDN7" s="35"/>
      <c r="QDO7" s="14"/>
      <c r="QEA7" s="35"/>
      <c r="QEB7" s="14"/>
      <c r="QEN7" s="35"/>
      <c r="QEO7" s="14"/>
      <c r="QFA7" s="35"/>
      <c r="QFB7" s="14"/>
      <c r="QFN7" s="35"/>
      <c r="QFO7" s="14"/>
      <c r="QGA7" s="35"/>
      <c r="QGB7" s="14"/>
      <c r="QGN7" s="35"/>
      <c r="QGO7" s="14"/>
      <c r="QHA7" s="35"/>
      <c r="QHB7" s="14"/>
      <c r="QHN7" s="35"/>
      <c r="QHO7" s="14"/>
      <c r="QIA7" s="35"/>
      <c r="QIB7" s="14"/>
      <c r="QIN7" s="35"/>
      <c r="QIO7" s="14"/>
      <c r="QJA7" s="35"/>
      <c r="QJB7" s="14"/>
      <c r="QJN7" s="35"/>
      <c r="QJO7" s="14"/>
      <c r="QKA7" s="35"/>
      <c r="QKB7" s="14"/>
      <c r="QKN7" s="35"/>
      <c r="QKO7" s="14"/>
      <c r="QLA7" s="35"/>
      <c r="QLB7" s="14"/>
      <c r="QLN7" s="35"/>
      <c r="QLO7" s="14"/>
      <c r="QMA7" s="35"/>
      <c r="QMB7" s="14"/>
      <c r="QMN7" s="35"/>
      <c r="QMO7" s="14"/>
      <c r="QNA7" s="35"/>
      <c r="QNB7" s="14"/>
      <c r="QNN7" s="35"/>
      <c r="QNO7" s="14"/>
      <c r="QOA7" s="35"/>
      <c r="QOB7" s="14"/>
      <c r="QON7" s="35"/>
      <c r="QOO7" s="14"/>
      <c r="QPA7" s="35"/>
      <c r="QPB7" s="14"/>
      <c r="QPN7" s="35"/>
      <c r="QPO7" s="14"/>
      <c r="QQA7" s="35"/>
      <c r="QQB7" s="14"/>
      <c r="QQN7" s="35"/>
      <c r="QQO7" s="14"/>
      <c r="QRA7" s="35"/>
      <c r="QRB7" s="14"/>
      <c r="QRN7" s="35"/>
      <c r="QRO7" s="14"/>
      <c r="QSA7" s="35"/>
      <c r="QSB7" s="14"/>
      <c r="QSN7" s="35"/>
      <c r="QSO7" s="14"/>
      <c r="QTA7" s="35"/>
      <c r="QTB7" s="14"/>
      <c r="QTN7" s="35"/>
      <c r="QTO7" s="14"/>
      <c r="QUA7" s="35"/>
      <c r="QUB7" s="14"/>
      <c r="QUN7" s="35"/>
      <c r="QUO7" s="14"/>
      <c r="QVA7" s="35"/>
      <c r="QVB7" s="14"/>
      <c r="QVN7" s="35"/>
      <c r="QVO7" s="14"/>
      <c r="QWA7" s="35"/>
      <c r="QWB7" s="14"/>
      <c r="QWN7" s="35"/>
      <c r="QWO7" s="14"/>
      <c r="QXA7" s="35"/>
      <c r="QXB7" s="14"/>
      <c r="QXN7" s="35"/>
      <c r="QXO7" s="14"/>
      <c r="QYA7" s="35"/>
      <c r="QYB7" s="14"/>
      <c r="QYN7" s="35"/>
      <c r="QYO7" s="14"/>
      <c r="QZA7" s="35"/>
      <c r="QZB7" s="14"/>
      <c r="QZN7" s="35"/>
      <c r="QZO7" s="14"/>
      <c r="RAA7" s="35"/>
      <c r="RAB7" s="14"/>
      <c r="RAN7" s="35"/>
      <c r="RAO7" s="14"/>
      <c r="RBA7" s="35"/>
      <c r="RBB7" s="14"/>
      <c r="RBN7" s="35"/>
      <c r="RBO7" s="14"/>
      <c r="RCA7" s="35"/>
      <c r="RCB7" s="14"/>
      <c r="RCN7" s="35"/>
      <c r="RCO7" s="14"/>
      <c r="RDA7" s="35"/>
      <c r="RDB7" s="14"/>
      <c r="RDN7" s="35"/>
      <c r="RDO7" s="14"/>
      <c r="REA7" s="35"/>
      <c r="REB7" s="14"/>
      <c r="REN7" s="35"/>
      <c r="REO7" s="14"/>
      <c r="RFA7" s="35"/>
      <c r="RFB7" s="14"/>
      <c r="RFN7" s="35"/>
      <c r="RFO7" s="14"/>
      <c r="RGA7" s="35"/>
      <c r="RGB7" s="14"/>
      <c r="RGN7" s="35"/>
      <c r="RGO7" s="14"/>
      <c r="RHA7" s="35"/>
      <c r="RHB7" s="14"/>
      <c r="RHN7" s="35"/>
      <c r="RHO7" s="14"/>
      <c r="RIA7" s="35"/>
      <c r="RIB7" s="14"/>
      <c r="RIN7" s="35"/>
      <c r="RIO7" s="14"/>
      <c r="RJA7" s="35"/>
      <c r="RJB7" s="14"/>
      <c r="RJN7" s="35"/>
      <c r="RJO7" s="14"/>
      <c r="RKA7" s="35"/>
      <c r="RKB7" s="14"/>
      <c r="RKN7" s="35"/>
      <c r="RKO7" s="14"/>
      <c r="RLA7" s="35"/>
      <c r="RLB7" s="14"/>
      <c r="RLN7" s="35"/>
      <c r="RLO7" s="14"/>
      <c r="RMA7" s="35"/>
      <c r="RMB7" s="14"/>
      <c r="RMN7" s="35"/>
      <c r="RMO7" s="14"/>
      <c r="RNA7" s="35"/>
      <c r="RNB7" s="14"/>
      <c r="RNN7" s="35"/>
      <c r="RNO7" s="14"/>
      <c r="ROA7" s="35"/>
      <c r="ROB7" s="14"/>
      <c r="RON7" s="35"/>
      <c r="ROO7" s="14"/>
      <c r="RPA7" s="35"/>
      <c r="RPB7" s="14"/>
      <c r="RPN7" s="35"/>
      <c r="RPO7" s="14"/>
      <c r="RQA7" s="35"/>
      <c r="RQB7" s="14"/>
      <c r="RQN7" s="35"/>
      <c r="RQO7" s="14"/>
      <c r="RRA7" s="35"/>
      <c r="RRB7" s="14"/>
      <c r="RRN7" s="35"/>
      <c r="RRO7" s="14"/>
      <c r="RSA7" s="35"/>
      <c r="RSB7" s="14"/>
      <c r="RSN7" s="35"/>
      <c r="RSO7" s="14"/>
      <c r="RTA7" s="35"/>
      <c r="RTB7" s="14"/>
      <c r="RTN7" s="35"/>
      <c r="RTO7" s="14"/>
      <c r="RUA7" s="35"/>
      <c r="RUB7" s="14"/>
      <c r="RUN7" s="35"/>
      <c r="RUO7" s="14"/>
      <c r="RVA7" s="35"/>
      <c r="RVB7" s="14"/>
      <c r="RVN7" s="35"/>
      <c r="RVO7" s="14"/>
      <c r="RWA7" s="35"/>
      <c r="RWB7" s="14"/>
      <c r="RWN7" s="35"/>
      <c r="RWO7" s="14"/>
      <c r="RXA7" s="35"/>
      <c r="RXB7" s="14"/>
      <c r="RXN7" s="35"/>
      <c r="RXO7" s="14"/>
      <c r="RYA7" s="35"/>
      <c r="RYB7" s="14"/>
      <c r="RYN7" s="35"/>
      <c r="RYO7" s="14"/>
      <c r="RZA7" s="35"/>
      <c r="RZB7" s="14"/>
      <c r="RZN7" s="35"/>
      <c r="RZO7" s="14"/>
      <c r="SAA7" s="35"/>
      <c r="SAB7" s="14"/>
      <c r="SAN7" s="35"/>
      <c r="SAO7" s="14"/>
      <c r="SBA7" s="35"/>
      <c r="SBB7" s="14"/>
      <c r="SBN7" s="35"/>
      <c r="SBO7" s="14"/>
      <c r="SCA7" s="35"/>
      <c r="SCB7" s="14"/>
      <c r="SCN7" s="35"/>
      <c r="SCO7" s="14"/>
      <c r="SDA7" s="35"/>
      <c r="SDB7" s="14"/>
      <c r="SDN7" s="35"/>
      <c r="SDO7" s="14"/>
      <c r="SEA7" s="35"/>
      <c r="SEB7" s="14"/>
      <c r="SEN7" s="35"/>
      <c r="SEO7" s="14"/>
      <c r="SFA7" s="35"/>
      <c r="SFB7" s="14"/>
      <c r="SFN7" s="35"/>
      <c r="SFO7" s="14"/>
      <c r="SGA7" s="35"/>
      <c r="SGB7" s="14"/>
      <c r="SGN7" s="35"/>
      <c r="SGO7" s="14"/>
      <c r="SHA7" s="35"/>
      <c r="SHB7" s="14"/>
      <c r="SHN7" s="35"/>
      <c r="SHO7" s="14"/>
      <c r="SIA7" s="35"/>
      <c r="SIB7" s="14"/>
      <c r="SIN7" s="35"/>
      <c r="SIO7" s="14"/>
      <c r="SJA7" s="35"/>
      <c r="SJB7" s="14"/>
      <c r="SJN7" s="35"/>
      <c r="SJO7" s="14"/>
      <c r="SKA7" s="35"/>
      <c r="SKB7" s="14"/>
      <c r="SKN7" s="35"/>
      <c r="SKO7" s="14"/>
      <c r="SLA7" s="35"/>
      <c r="SLB7" s="14"/>
      <c r="SLN7" s="35"/>
      <c r="SLO7" s="14"/>
      <c r="SMA7" s="35"/>
      <c r="SMB7" s="14"/>
      <c r="SMN7" s="35"/>
      <c r="SMO7" s="14"/>
      <c r="SNA7" s="35"/>
      <c r="SNB7" s="14"/>
      <c r="SNN7" s="35"/>
      <c r="SNO7" s="14"/>
      <c r="SOA7" s="35"/>
      <c r="SOB7" s="14"/>
      <c r="SON7" s="35"/>
      <c r="SOO7" s="14"/>
      <c r="SPA7" s="35"/>
      <c r="SPB7" s="14"/>
      <c r="SPN7" s="35"/>
      <c r="SPO7" s="14"/>
      <c r="SQA7" s="35"/>
      <c r="SQB7" s="14"/>
      <c r="SQN7" s="35"/>
      <c r="SQO7" s="14"/>
      <c r="SRA7" s="35"/>
      <c r="SRB7" s="14"/>
      <c r="SRN7" s="35"/>
      <c r="SRO7" s="14"/>
      <c r="SSA7" s="35"/>
      <c r="SSB7" s="14"/>
      <c r="SSN7" s="35"/>
      <c r="SSO7" s="14"/>
      <c r="STA7" s="35"/>
      <c r="STB7" s="14"/>
      <c r="STN7" s="35"/>
      <c r="STO7" s="14"/>
      <c r="SUA7" s="35"/>
      <c r="SUB7" s="14"/>
      <c r="SUN7" s="35"/>
      <c r="SUO7" s="14"/>
      <c r="SVA7" s="35"/>
      <c r="SVB7" s="14"/>
      <c r="SVN7" s="35"/>
      <c r="SVO7" s="14"/>
      <c r="SWA7" s="35"/>
      <c r="SWB7" s="14"/>
      <c r="SWN7" s="35"/>
      <c r="SWO7" s="14"/>
      <c r="SXA7" s="35"/>
      <c r="SXB7" s="14"/>
      <c r="SXN7" s="35"/>
      <c r="SXO7" s="14"/>
      <c r="SYA7" s="35"/>
      <c r="SYB7" s="14"/>
      <c r="SYN7" s="35"/>
      <c r="SYO7" s="14"/>
      <c r="SZA7" s="35"/>
      <c r="SZB7" s="14"/>
      <c r="SZN7" s="35"/>
      <c r="SZO7" s="14"/>
      <c r="TAA7" s="35"/>
      <c r="TAB7" s="14"/>
      <c r="TAN7" s="35"/>
      <c r="TAO7" s="14"/>
      <c r="TBA7" s="35"/>
      <c r="TBB7" s="14"/>
      <c r="TBN7" s="35"/>
      <c r="TBO7" s="14"/>
      <c r="TCA7" s="35"/>
      <c r="TCB7" s="14"/>
      <c r="TCN7" s="35"/>
      <c r="TCO7" s="14"/>
      <c r="TDA7" s="35"/>
      <c r="TDB7" s="14"/>
      <c r="TDN7" s="35"/>
      <c r="TDO7" s="14"/>
      <c r="TEA7" s="35"/>
      <c r="TEB7" s="14"/>
      <c r="TEN7" s="35"/>
      <c r="TEO7" s="14"/>
      <c r="TFA7" s="35"/>
      <c r="TFB7" s="14"/>
      <c r="TFN7" s="35"/>
      <c r="TFO7" s="14"/>
      <c r="TGA7" s="35"/>
      <c r="TGB7" s="14"/>
      <c r="TGN7" s="35"/>
      <c r="TGO7" s="14"/>
      <c r="THA7" s="35"/>
      <c r="THB7" s="14"/>
      <c r="THN7" s="35"/>
      <c r="THO7" s="14"/>
      <c r="TIA7" s="35"/>
      <c r="TIB7" s="14"/>
      <c r="TIN7" s="35"/>
      <c r="TIO7" s="14"/>
      <c r="TJA7" s="35"/>
      <c r="TJB7" s="14"/>
      <c r="TJN7" s="35"/>
      <c r="TJO7" s="14"/>
      <c r="TKA7" s="35"/>
      <c r="TKB7" s="14"/>
      <c r="TKN7" s="35"/>
      <c r="TKO7" s="14"/>
      <c r="TLA7" s="35"/>
      <c r="TLB7" s="14"/>
      <c r="TLN7" s="35"/>
      <c r="TLO7" s="14"/>
      <c r="TMA7" s="35"/>
      <c r="TMB7" s="14"/>
      <c r="TMN7" s="35"/>
      <c r="TMO7" s="14"/>
      <c r="TNA7" s="35"/>
      <c r="TNB7" s="14"/>
      <c r="TNN7" s="35"/>
      <c r="TNO7" s="14"/>
      <c r="TOA7" s="35"/>
      <c r="TOB7" s="14"/>
      <c r="TON7" s="35"/>
      <c r="TOO7" s="14"/>
      <c r="TPA7" s="35"/>
      <c r="TPB7" s="14"/>
      <c r="TPN7" s="35"/>
      <c r="TPO7" s="14"/>
      <c r="TQA7" s="35"/>
      <c r="TQB7" s="14"/>
      <c r="TQN7" s="35"/>
      <c r="TQO7" s="14"/>
      <c r="TRA7" s="35"/>
      <c r="TRB7" s="14"/>
      <c r="TRN7" s="35"/>
      <c r="TRO7" s="14"/>
      <c r="TSA7" s="35"/>
      <c r="TSB7" s="14"/>
      <c r="TSN7" s="35"/>
      <c r="TSO7" s="14"/>
      <c r="TTA7" s="35"/>
      <c r="TTB7" s="14"/>
      <c r="TTN7" s="35"/>
      <c r="TTO7" s="14"/>
      <c r="TUA7" s="35"/>
      <c r="TUB7" s="14"/>
      <c r="TUN7" s="35"/>
      <c r="TUO7" s="14"/>
      <c r="TVA7" s="35"/>
      <c r="TVB7" s="14"/>
      <c r="TVN7" s="35"/>
      <c r="TVO7" s="14"/>
      <c r="TWA7" s="35"/>
      <c r="TWB7" s="14"/>
      <c r="TWN7" s="35"/>
      <c r="TWO7" s="14"/>
      <c r="TXA7" s="35"/>
      <c r="TXB7" s="14"/>
      <c r="TXN7" s="35"/>
      <c r="TXO7" s="14"/>
      <c r="TYA7" s="35"/>
      <c r="TYB7" s="14"/>
      <c r="TYN7" s="35"/>
      <c r="TYO7" s="14"/>
      <c r="TZA7" s="35"/>
      <c r="TZB7" s="14"/>
      <c r="TZN7" s="35"/>
      <c r="TZO7" s="14"/>
      <c r="UAA7" s="35"/>
      <c r="UAB7" s="14"/>
      <c r="UAN7" s="35"/>
      <c r="UAO7" s="14"/>
      <c r="UBA7" s="35"/>
      <c r="UBB7" s="14"/>
      <c r="UBN7" s="35"/>
      <c r="UBO7" s="14"/>
      <c r="UCA7" s="35"/>
      <c r="UCB7" s="14"/>
      <c r="UCN7" s="35"/>
      <c r="UCO7" s="14"/>
      <c r="UDA7" s="35"/>
      <c r="UDB7" s="14"/>
      <c r="UDN7" s="35"/>
      <c r="UDO7" s="14"/>
      <c r="UEA7" s="35"/>
      <c r="UEB7" s="14"/>
      <c r="UEN7" s="35"/>
      <c r="UEO7" s="14"/>
      <c r="UFA7" s="35"/>
      <c r="UFB7" s="14"/>
      <c r="UFN7" s="35"/>
      <c r="UFO7" s="14"/>
      <c r="UGA7" s="35"/>
      <c r="UGB7" s="14"/>
      <c r="UGN7" s="35"/>
      <c r="UGO7" s="14"/>
      <c r="UHA7" s="35"/>
      <c r="UHB7" s="14"/>
      <c r="UHN7" s="35"/>
      <c r="UHO7" s="14"/>
      <c r="UIA7" s="35"/>
      <c r="UIB7" s="14"/>
      <c r="UIN7" s="35"/>
      <c r="UIO7" s="14"/>
      <c r="UJA7" s="35"/>
      <c r="UJB7" s="14"/>
      <c r="UJN7" s="35"/>
      <c r="UJO7" s="14"/>
      <c r="UKA7" s="35"/>
      <c r="UKB7" s="14"/>
      <c r="UKN7" s="35"/>
      <c r="UKO7" s="14"/>
      <c r="ULA7" s="35"/>
      <c r="ULB7" s="14"/>
      <c r="ULN7" s="35"/>
      <c r="ULO7" s="14"/>
      <c r="UMA7" s="35"/>
      <c r="UMB7" s="14"/>
      <c r="UMN7" s="35"/>
      <c r="UMO7" s="14"/>
      <c r="UNA7" s="35"/>
      <c r="UNB7" s="14"/>
      <c r="UNN7" s="35"/>
      <c r="UNO7" s="14"/>
      <c r="UOA7" s="35"/>
      <c r="UOB7" s="14"/>
      <c r="UON7" s="35"/>
      <c r="UOO7" s="14"/>
      <c r="UPA7" s="35"/>
      <c r="UPB7" s="14"/>
      <c r="UPN7" s="35"/>
      <c r="UPO7" s="14"/>
      <c r="UQA7" s="35"/>
      <c r="UQB7" s="14"/>
      <c r="UQN7" s="35"/>
      <c r="UQO7" s="14"/>
      <c r="URA7" s="35"/>
      <c r="URB7" s="14"/>
      <c r="URN7" s="35"/>
      <c r="URO7" s="14"/>
      <c r="USA7" s="35"/>
      <c r="USB7" s="14"/>
      <c r="USN7" s="35"/>
      <c r="USO7" s="14"/>
      <c r="UTA7" s="35"/>
      <c r="UTB7" s="14"/>
      <c r="UTN7" s="35"/>
      <c r="UTO7" s="14"/>
      <c r="UUA7" s="35"/>
      <c r="UUB7" s="14"/>
      <c r="UUN7" s="35"/>
      <c r="UUO7" s="14"/>
      <c r="UVA7" s="35"/>
      <c r="UVB7" s="14"/>
      <c r="UVN7" s="35"/>
      <c r="UVO7" s="14"/>
      <c r="UWA7" s="35"/>
      <c r="UWB7" s="14"/>
      <c r="UWN7" s="35"/>
      <c r="UWO7" s="14"/>
      <c r="UXA7" s="35"/>
      <c r="UXB7" s="14"/>
      <c r="UXN7" s="35"/>
      <c r="UXO7" s="14"/>
      <c r="UYA7" s="35"/>
      <c r="UYB7" s="14"/>
      <c r="UYN7" s="35"/>
      <c r="UYO7" s="14"/>
      <c r="UZA7" s="35"/>
      <c r="UZB7" s="14"/>
      <c r="UZN7" s="35"/>
      <c r="UZO7" s="14"/>
      <c r="VAA7" s="35"/>
      <c r="VAB7" s="14"/>
      <c r="VAN7" s="35"/>
      <c r="VAO7" s="14"/>
      <c r="VBA7" s="35"/>
      <c r="VBB7" s="14"/>
      <c r="VBN7" s="35"/>
      <c r="VBO7" s="14"/>
      <c r="VCA7" s="35"/>
      <c r="VCB7" s="14"/>
      <c r="VCN7" s="35"/>
      <c r="VCO7" s="14"/>
      <c r="VDA7" s="35"/>
      <c r="VDB7" s="14"/>
      <c r="VDN7" s="35"/>
      <c r="VDO7" s="14"/>
      <c r="VEA7" s="35"/>
      <c r="VEB7" s="14"/>
      <c r="VEN7" s="35"/>
      <c r="VEO7" s="14"/>
      <c r="VFA7" s="35"/>
      <c r="VFB7" s="14"/>
      <c r="VFN7" s="35"/>
      <c r="VFO7" s="14"/>
      <c r="VGA7" s="35"/>
      <c r="VGB7" s="14"/>
      <c r="VGN7" s="35"/>
      <c r="VGO7" s="14"/>
      <c r="VHA7" s="35"/>
      <c r="VHB7" s="14"/>
      <c r="VHN7" s="35"/>
      <c r="VHO7" s="14"/>
      <c r="VIA7" s="35"/>
      <c r="VIB7" s="14"/>
      <c r="VIN7" s="35"/>
      <c r="VIO7" s="14"/>
      <c r="VJA7" s="35"/>
      <c r="VJB7" s="14"/>
      <c r="VJN7" s="35"/>
      <c r="VJO7" s="14"/>
      <c r="VKA7" s="35"/>
      <c r="VKB7" s="14"/>
      <c r="VKN7" s="35"/>
      <c r="VKO7" s="14"/>
      <c r="VLA7" s="35"/>
      <c r="VLB7" s="14"/>
      <c r="VLN7" s="35"/>
      <c r="VLO7" s="14"/>
      <c r="VMA7" s="35"/>
      <c r="VMB7" s="14"/>
      <c r="VMN7" s="35"/>
      <c r="VMO7" s="14"/>
      <c r="VNA7" s="35"/>
      <c r="VNB7" s="14"/>
      <c r="VNN7" s="35"/>
      <c r="VNO7" s="14"/>
      <c r="VOA7" s="35"/>
      <c r="VOB7" s="14"/>
      <c r="VON7" s="35"/>
      <c r="VOO7" s="14"/>
      <c r="VPA7" s="35"/>
      <c r="VPB7" s="14"/>
      <c r="VPN7" s="35"/>
      <c r="VPO7" s="14"/>
      <c r="VQA7" s="35"/>
      <c r="VQB7" s="14"/>
      <c r="VQN7" s="35"/>
      <c r="VQO7" s="14"/>
      <c r="VRA7" s="35"/>
      <c r="VRB7" s="14"/>
      <c r="VRN7" s="35"/>
      <c r="VRO7" s="14"/>
      <c r="VSA7" s="35"/>
      <c r="VSB7" s="14"/>
      <c r="VSN7" s="35"/>
      <c r="VSO7" s="14"/>
      <c r="VTA7" s="35"/>
      <c r="VTB7" s="14"/>
      <c r="VTN7" s="35"/>
      <c r="VTO7" s="14"/>
      <c r="VUA7" s="35"/>
      <c r="VUB7" s="14"/>
      <c r="VUN7" s="35"/>
      <c r="VUO7" s="14"/>
      <c r="VVA7" s="35"/>
      <c r="VVB7" s="14"/>
      <c r="VVN7" s="35"/>
      <c r="VVO7" s="14"/>
      <c r="VWA7" s="35"/>
      <c r="VWB7" s="14"/>
      <c r="VWN7" s="35"/>
      <c r="VWO7" s="14"/>
      <c r="VXA7" s="35"/>
      <c r="VXB7" s="14"/>
      <c r="VXN7" s="35"/>
      <c r="VXO7" s="14"/>
      <c r="VYA7" s="35"/>
      <c r="VYB7" s="14"/>
      <c r="VYN7" s="35"/>
      <c r="VYO7" s="14"/>
      <c r="VZA7" s="35"/>
      <c r="VZB7" s="14"/>
      <c r="VZN7" s="35"/>
      <c r="VZO7" s="14"/>
      <c r="WAA7" s="35"/>
      <c r="WAB7" s="14"/>
      <c r="WAN7" s="35"/>
      <c r="WAO7" s="14"/>
      <c r="WBA7" s="35"/>
      <c r="WBB7" s="14"/>
      <c r="WBN7" s="35"/>
      <c r="WBO7" s="14"/>
      <c r="WCA7" s="35"/>
      <c r="WCB7" s="14"/>
      <c r="WCN7" s="35"/>
      <c r="WCO7" s="14"/>
      <c r="WDA7" s="35"/>
      <c r="WDB7" s="14"/>
      <c r="WDN7" s="35"/>
      <c r="WDO7" s="14"/>
      <c r="WEA7" s="35"/>
      <c r="WEB7" s="14"/>
      <c r="WEN7" s="35"/>
      <c r="WEO7" s="14"/>
      <c r="WFA7" s="35"/>
      <c r="WFB7" s="14"/>
      <c r="WFN7" s="35"/>
      <c r="WFO7" s="14"/>
      <c r="WGA7" s="35"/>
      <c r="WGB7" s="14"/>
      <c r="WGN7" s="35"/>
      <c r="WGO7" s="14"/>
      <c r="WHA7" s="35"/>
      <c r="WHB7" s="14"/>
      <c r="WHN7" s="35"/>
      <c r="WHO7" s="14"/>
      <c r="WIA7" s="35"/>
      <c r="WIB7" s="14"/>
      <c r="WIN7" s="35"/>
      <c r="WIO7" s="14"/>
      <c r="WJA7" s="35"/>
      <c r="WJB7" s="14"/>
      <c r="WJN7" s="35"/>
      <c r="WJO7" s="14"/>
      <c r="WKA7" s="35"/>
      <c r="WKB7" s="14"/>
      <c r="WKN7" s="35"/>
      <c r="WKO7" s="14"/>
      <c r="WLA7" s="35"/>
      <c r="WLB7" s="14"/>
      <c r="WLN7" s="35"/>
      <c r="WLO7" s="14"/>
      <c r="WMA7" s="35"/>
      <c r="WMB7" s="14"/>
      <c r="WMN7" s="35"/>
      <c r="WMO7" s="14"/>
      <c r="WNA7" s="35"/>
      <c r="WNB7" s="14"/>
      <c r="WNN7" s="35"/>
      <c r="WNO7" s="14"/>
      <c r="WOA7" s="35"/>
      <c r="WOB7" s="14"/>
      <c r="WON7" s="35"/>
      <c r="WOO7" s="14"/>
      <c r="WPA7" s="35"/>
      <c r="WPB7" s="14"/>
      <c r="WPN7" s="35"/>
      <c r="WPO7" s="14"/>
      <c r="WQA7" s="35"/>
      <c r="WQB7" s="14"/>
      <c r="WQN7" s="35"/>
      <c r="WQO7" s="14"/>
      <c r="WRA7" s="35"/>
      <c r="WRB7" s="14"/>
      <c r="WRN7" s="35"/>
      <c r="WRO7" s="14"/>
      <c r="WSA7" s="35"/>
      <c r="WSB7" s="14"/>
      <c r="WSN7" s="35"/>
      <c r="WSO7" s="14"/>
      <c r="WTA7" s="35"/>
      <c r="WTB7" s="14"/>
      <c r="WTN7" s="35"/>
      <c r="WTO7" s="14"/>
      <c r="WUA7" s="35"/>
      <c r="WUB7" s="14"/>
      <c r="WUN7" s="35"/>
      <c r="WUO7" s="14"/>
      <c r="WVA7" s="35"/>
      <c r="WVB7" s="14"/>
      <c r="WVN7" s="35"/>
      <c r="WVO7" s="14"/>
      <c r="WWA7" s="35"/>
      <c r="WWB7" s="14"/>
      <c r="WWN7" s="35"/>
      <c r="WWO7" s="14"/>
      <c r="WXA7" s="35"/>
      <c r="WXB7" s="14"/>
      <c r="WXN7" s="35"/>
      <c r="WXO7" s="14"/>
      <c r="WYA7" s="35"/>
      <c r="WYB7" s="14"/>
      <c r="WYN7" s="35"/>
      <c r="WYO7" s="14"/>
      <c r="WZA7" s="35"/>
      <c r="WZB7" s="14"/>
      <c r="WZN7" s="35"/>
      <c r="WZO7" s="14"/>
      <c r="XAA7" s="35"/>
      <c r="XAB7" s="14"/>
      <c r="XAN7" s="35"/>
      <c r="XAO7" s="14"/>
      <c r="XBA7" s="35"/>
      <c r="XBB7" s="14"/>
      <c r="XBN7" s="35"/>
      <c r="XBO7" s="14"/>
      <c r="XCA7" s="35"/>
      <c r="XCB7" s="14"/>
      <c r="XCN7" s="35"/>
      <c r="XCO7" s="14"/>
      <c r="XDA7" s="35"/>
      <c r="XDB7" s="14"/>
      <c r="XDN7" s="35"/>
      <c r="XDO7" s="14"/>
      <c r="XEA7" s="35"/>
      <c r="XEB7" s="14"/>
      <c r="XEN7" s="35"/>
      <c r="XEO7" s="14"/>
      <c r="XFA7" s="35"/>
      <c r="XFB7" s="14"/>
    </row>
    <row r="8" spans="1:1016 1028:2043 2055:3070 3082:5111 5123:6138 6150:7165 7177:8192 8204:9206 9218:10233 10245:11260 11272:12287 12299:13301 13313:14328 14340:15355 15367:16382" s="2" customFormat="1" ht="23.25" x14ac:dyDescent="0.25">
      <c r="A8" s="34"/>
      <c r="B8" s="45" t="s">
        <v>14</v>
      </c>
      <c r="D8" s="48" t="s">
        <v>21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8"/>
      <c r="U8" s="49"/>
      <c r="V8" s="49"/>
      <c r="W8" s="49"/>
      <c r="X8" s="49"/>
      <c r="Y8" s="49"/>
      <c r="Z8" s="49"/>
      <c r="AA8" s="49"/>
      <c r="AB8" s="49"/>
    </row>
    <row r="9" spans="1:1016 1028:2043 2055:3070 3082:5111 5123:6138 6150:7165 7177:8192 8204:9206 9218:10233 10245:11260 11272:12287 12299:13301 13313:14328 14340:15355 15367:16382" ht="26.25" x14ac:dyDescent="0.25">
      <c r="B9" s="25">
        <v>50</v>
      </c>
      <c r="D9" s="18">
        <v>950</v>
      </c>
      <c r="E9" s="18">
        <f t="shared" ref="E9:S9" si="0">D9+$B$9</f>
        <v>1000</v>
      </c>
      <c r="F9" s="18">
        <f t="shared" si="0"/>
        <v>1050</v>
      </c>
      <c r="G9" s="18">
        <f t="shared" si="0"/>
        <v>1100</v>
      </c>
      <c r="H9" s="18">
        <f t="shared" si="0"/>
        <v>1150</v>
      </c>
      <c r="I9" s="18">
        <f t="shared" si="0"/>
        <v>1200</v>
      </c>
      <c r="J9" s="18">
        <f t="shared" si="0"/>
        <v>1250</v>
      </c>
      <c r="K9" s="18">
        <f t="shared" si="0"/>
        <v>1300</v>
      </c>
      <c r="L9" s="18">
        <f t="shared" si="0"/>
        <v>1350</v>
      </c>
      <c r="M9" s="18">
        <f t="shared" si="0"/>
        <v>1400</v>
      </c>
      <c r="N9" s="18">
        <f t="shared" si="0"/>
        <v>1450</v>
      </c>
      <c r="O9" s="18">
        <f t="shared" si="0"/>
        <v>1500</v>
      </c>
      <c r="P9" s="18">
        <f t="shared" si="0"/>
        <v>1550</v>
      </c>
      <c r="Q9" s="20">
        <f t="shared" si="0"/>
        <v>1600</v>
      </c>
      <c r="R9" s="20">
        <f t="shared" si="0"/>
        <v>1650</v>
      </c>
      <c r="S9" s="20">
        <f t="shared" si="0"/>
        <v>1700</v>
      </c>
    </row>
    <row r="10" spans="1:1016 1028:2043 2055:3070 3082:5111 5123:6138 6150:7165 7177:8192 8204:9206 9218:10233 10245:11260 11272:12287 12299:13301 13313:14328 14340:15355 15367:16382" s="2" customFormat="1" ht="23.25" x14ac:dyDescent="0.25">
      <c r="A10" s="34"/>
      <c r="B10" s="25"/>
      <c r="D10" s="48" t="s">
        <v>30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8"/>
      <c r="U10" s="49"/>
      <c r="V10" s="49"/>
      <c r="W10" s="49"/>
      <c r="X10" s="49"/>
      <c r="Y10" s="49"/>
      <c r="Z10" s="49"/>
      <c r="AA10" s="49"/>
      <c r="AB10" s="49"/>
    </row>
    <row r="11" spans="1:1016 1028:2043 2055:3070 3082:5111 5123:6138 6150:7165 7177:8192 8204:9206 9218:10233 10245:11260 11272:12287 12299:13301 13313:14328 14340:15355 15367:16382" ht="26.25" x14ac:dyDescent="0.25">
      <c r="A11" s="34">
        <v>110</v>
      </c>
      <c r="B11" s="25">
        <v>60</v>
      </c>
      <c r="D11" s="19">
        <f>D9+A11</f>
        <v>1060</v>
      </c>
      <c r="E11" s="19">
        <f t="shared" ref="E11:S11" si="1">D11+$B$11</f>
        <v>1120</v>
      </c>
      <c r="F11" s="19">
        <f t="shared" si="1"/>
        <v>1180</v>
      </c>
      <c r="G11" s="19">
        <f t="shared" si="1"/>
        <v>1240</v>
      </c>
      <c r="H11" s="19">
        <f t="shared" si="1"/>
        <v>1300</v>
      </c>
      <c r="I11" s="19">
        <f t="shared" si="1"/>
        <v>1360</v>
      </c>
      <c r="J11" s="19">
        <f t="shared" si="1"/>
        <v>1420</v>
      </c>
      <c r="K11" s="19">
        <f t="shared" si="1"/>
        <v>1480</v>
      </c>
      <c r="L11" s="19">
        <f t="shared" si="1"/>
        <v>1540</v>
      </c>
      <c r="M11" s="19">
        <f t="shared" si="1"/>
        <v>1600</v>
      </c>
      <c r="N11" s="19">
        <f t="shared" si="1"/>
        <v>1660</v>
      </c>
      <c r="O11" s="40">
        <f t="shared" si="1"/>
        <v>1720</v>
      </c>
      <c r="P11" s="40">
        <f t="shared" si="1"/>
        <v>1780</v>
      </c>
      <c r="Q11" s="41">
        <f t="shared" si="1"/>
        <v>1840</v>
      </c>
      <c r="R11" s="41">
        <f t="shared" si="1"/>
        <v>1900</v>
      </c>
      <c r="S11" s="41">
        <f t="shared" si="1"/>
        <v>1960</v>
      </c>
    </row>
    <row r="12" spans="1:1016 1028:2043 2055:3070 3082:5111 5123:6138 6150:7165 7177:8192 8204:9206 9218:10233 10245:11260 11272:12287 12299:13301 13313:14328 14340:15355 15367:16382" s="2" customFormat="1" ht="23.25" x14ac:dyDescent="0.25">
      <c r="A12" s="34"/>
      <c r="B12" s="25"/>
      <c r="D12" s="48" t="s">
        <v>31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8"/>
      <c r="U12" s="49"/>
      <c r="V12" s="49"/>
      <c r="W12" s="49"/>
      <c r="X12" s="49"/>
      <c r="Y12" s="49"/>
      <c r="Z12" s="49"/>
      <c r="AA12" s="49"/>
      <c r="AB12" s="49"/>
    </row>
    <row r="13" spans="1:1016 1028:2043 2055:3070 3082:5111 5123:6138 6150:7165 7177:8192 8204:9206 9218:10233 10245:11260 11272:12287 12299:13301 13313:14328 14340:15355 15367:16382" ht="26.25" x14ac:dyDescent="0.25">
      <c r="A13" s="34">
        <v>220</v>
      </c>
      <c r="B13" s="25">
        <v>70</v>
      </c>
      <c r="D13" s="19">
        <f>D9+A13</f>
        <v>1170</v>
      </c>
      <c r="E13" s="19">
        <f t="shared" ref="E13:S13" si="2">D13+$B$13</f>
        <v>1240</v>
      </c>
      <c r="F13" s="19">
        <f t="shared" si="2"/>
        <v>1310</v>
      </c>
      <c r="G13" s="19">
        <f t="shared" si="2"/>
        <v>1380</v>
      </c>
      <c r="H13" s="19">
        <f t="shared" si="2"/>
        <v>1450</v>
      </c>
      <c r="I13" s="19">
        <f t="shared" si="2"/>
        <v>1520</v>
      </c>
      <c r="J13" s="19">
        <f t="shared" si="2"/>
        <v>1590</v>
      </c>
      <c r="K13" s="19">
        <f t="shared" si="2"/>
        <v>1660</v>
      </c>
      <c r="L13" s="19">
        <f t="shared" si="2"/>
        <v>1730</v>
      </c>
      <c r="M13" s="19">
        <f t="shared" si="2"/>
        <v>1800</v>
      </c>
      <c r="N13" s="19">
        <f t="shared" si="2"/>
        <v>1870</v>
      </c>
      <c r="O13" s="18">
        <f t="shared" si="2"/>
        <v>1940</v>
      </c>
      <c r="P13" s="18">
        <f t="shared" si="2"/>
        <v>2010</v>
      </c>
      <c r="Q13" s="20">
        <f t="shared" si="2"/>
        <v>2080</v>
      </c>
      <c r="R13" s="20">
        <f t="shared" si="2"/>
        <v>2150</v>
      </c>
      <c r="S13" s="20">
        <f t="shared" si="2"/>
        <v>2220</v>
      </c>
    </row>
    <row r="14" spans="1:1016 1028:2043 2055:3070 3082:5111 5123:6138 6150:7165 7177:8192 8204:9206 9218:10233 10245:11260 11272:12287 12299:13301 13313:14328 14340:15355 15367:16382" s="2" customFormat="1" ht="23.25" x14ac:dyDescent="0.25">
      <c r="A14" s="34"/>
      <c r="B14" s="34"/>
      <c r="D14" s="48" t="s">
        <v>11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8"/>
      <c r="U14" s="49"/>
      <c r="V14" s="49"/>
      <c r="W14" s="49"/>
      <c r="X14" s="49"/>
      <c r="Y14" s="49"/>
      <c r="Z14" s="49"/>
      <c r="AA14" s="49"/>
      <c r="AB14" s="49"/>
    </row>
    <row r="15" spans="1:1016 1028:2043 2055:3070 3082:5111 5123:6138 6150:7165 7177:8192 8204:9206 9218:10233 10245:11260 11272:12287 12299:13301 13313:14328 14340:15355 15367:16382" ht="26.25" x14ac:dyDescent="0.25">
      <c r="A15" s="34">
        <v>380</v>
      </c>
      <c r="B15" s="25">
        <v>40</v>
      </c>
      <c r="D15" s="18">
        <f>D9-A15</f>
        <v>570</v>
      </c>
      <c r="E15" s="18">
        <f t="shared" ref="E15:S15" si="3">D15+$B$15</f>
        <v>610</v>
      </c>
      <c r="F15" s="18">
        <f t="shared" si="3"/>
        <v>650</v>
      </c>
      <c r="G15" s="18">
        <f t="shared" si="3"/>
        <v>690</v>
      </c>
      <c r="H15" s="18">
        <f t="shared" si="3"/>
        <v>730</v>
      </c>
      <c r="I15" s="18">
        <f t="shared" si="3"/>
        <v>770</v>
      </c>
      <c r="J15" s="18">
        <f t="shared" si="3"/>
        <v>810</v>
      </c>
      <c r="K15" s="18">
        <f t="shared" si="3"/>
        <v>850</v>
      </c>
      <c r="L15" s="18">
        <f t="shared" si="3"/>
        <v>890</v>
      </c>
      <c r="M15" s="18">
        <f t="shared" si="3"/>
        <v>930</v>
      </c>
      <c r="N15" s="18">
        <f t="shared" si="3"/>
        <v>970</v>
      </c>
      <c r="O15" s="18">
        <f t="shared" si="3"/>
        <v>1010</v>
      </c>
      <c r="P15" s="18">
        <f t="shared" si="3"/>
        <v>1050</v>
      </c>
      <c r="Q15" s="20">
        <f t="shared" si="3"/>
        <v>1090</v>
      </c>
      <c r="R15" s="20">
        <f t="shared" si="3"/>
        <v>1130</v>
      </c>
      <c r="S15" s="20">
        <f t="shared" si="3"/>
        <v>1170</v>
      </c>
    </row>
    <row r="16" spans="1:1016 1028:2043 2055:3070 3082:5111 5123:6138 6150:7165 7177:8192 8204:9206 9218:10233 10245:11260 11272:12287 12299:13301 13313:14328 14340:15355 15367:16382" s="2" customFormat="1" ht="9" customHeight="1" x14ac:dyDescent="0.25">
      <c r="A16" s="34"/>
      <c r="B16" s="3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</row>
    <row r="17" spans="1:28" ht="44.25" customHeight="1" x14ac:dyDescent="0.25">
      <c r="C17" s="38" t="s">
        <v>7</v>
      </c>
      <c r="D17" s="72" t="s">
        <v>6</v>
      </c>
      <c r="E17" s="72">
        <v>11</v>
      </c>
      <c r="F17" s="72">
        <v>12</v>
      </c>
      <c r="G17" s="72">
        <v>13</v>
      </c>
      <c r="H17" s="72">
        <v>14</v>
      </c>
      <c r="I17" s="72">
        <v>15</v>
      </c>
      <c r="J17" s="72">
        <v>16</v>
      </c>
      <c r="K17" s="72">
        <v>17</v>
      </c>
      <c r="L17" s="72">
        <v>18</v>
      </c>
      <c r="M17" s="72">
        <v>19</v>
      </c>
      <c r="N17" s="72">
        <v>20</v>
      </c>
      <c r="O17" s="72">
        <v>21</v>
      </c>
      <c r="P17" s="72">
        <v>22</v>
      </c>
      <c r="Q17" s="72">
        <v>23</v>
      </c>
      <c r="R17" s="72">
        <v>24</v>
      </c>
      <c r="S17" s="72">
        <v>25</v>
      </c>
      <c r="T17" s="95"/>
      <c r="U17" s="95"/>
      <c r="V17" s="95"/>
      <c r="W17" s="95"/>
      <c r="X17" s="95"/>
      <c r="Y17" s="95"/>
      <c r="Z17" s="95"/>
      <c r="AA17" s="95"/>
      <c r="AB17" s="96"/>
    </row>
    <row r="18" spans="1:28" ht="30.75" customHeight="1" x14ac:dyDescent="0.25">
      <c r="C18" s="71"/>
      <c r="D18" s="210" t="s">
        <v>22</v>
      </c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1"/>
      <c r="T18" s="58"/>
      <c r="U18" s="58"/>
      <c r="V18" s="58"/>
      <c r="W18" s="58"/>
      <c r="X18" s="58"/>
      <c r="Y18" s="58"/>
      <c r="Z18" s="58"/>
      <c r="AA18" s="58"/>
      <c r="AB18" s="58"/>
    </row>
    <row r="19" spans="1:28" s="3" customFormat="1" ht="23.25" x14ac:dyDescent="0.25">
      <c r="A19" s="34"/>
      <c r="B19" s="45" t="s">
        <v>14</v>
      </c>
      <c r="D19" s="73" t="s">
        <v>23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5"/>
      <c r="U19" s="75"/>
      <c r="V19" s="75"/>
      <c r="W19" s="75"/>
      <c r="X19" s="75"/>
      <c r="Y19" s="75"/>
      <c r="Z19" s="75"/>
      <c r="AA19" s="75"/>
      <c r="AB19" s="75"/>
    </row>
    <row r="20" spans="1:28" s="3" customFormat="1" ht="23.25" x14ac:dyDescent="0.25">
      <c r="A20" s="34"/>
      <c r="B20" s="25">
        <v>90</v>
      </c>
      <c r="D20" s="20">
        <v>1400</v>
      </c>
      <c r="E20" s="20">
        <f t="shared" ref="E20:S20" si="4">D20+$B$20</f>
        <v>1490</v>
      </c>
      <c r="F20" s="20">
        <f t="shared" si="4"/>
        <v>1580</v>
      </c>
      <c r="G20" s="20">
        <f t="shared" si="4"/>
        <v>1670</v>
      </c>
      <c r="H20" s="20">
        <f t="shared" si="4"/>
        <v>1760</v>
      </c>
      <c r="I20" s="20">
        <f t="shared" si="4"/>
        <v>1850</v>
      </c>
      <c r="J20" s="20">
        <f t="shared" si="4"/>
        <v>1940</v>
      </c>
      <c r="K20" s="20">
        <f t="shared" si="4"/>
        <v>2030</v>
      </c>
      <c r="L20" s="20">
        <f t="shared" si="4"/>
        <v>2120</v>
      </c>
      <c r="M20" s="20">
        <f t="shared" si="4"/>
        <v>2210</v>
      </c>
      <c r="N20" s="20">
        <f t="shared" si="4"/>
        <v>2300</v>
      </c>
      <c r="O20" s="20">
        <f t="shared" si="4"/>
        <v>2390</v>
      </c>
      <c r="P20" s="20">
        <f t="shared" si="4"/>
        <v>2480</v>
      </c>
      <c r="Q20" s="20">
        <f t="shared" si="4"/>
        <v>2570</v>
      </c>
      <c r="R20" s="20">
        <f t="shared" si="4"/>
        <v>2660</v>
      </c>
      <c r="S20" s="20">
        <f t="shared" si="4"/>
        <v>2750</v>
      </c>
    </row>
    <row r="21" spans="1:28" s="3" customFormat="1" ht="23.25" x14ac:dyDescent="0.25">
      <c r="A21" s="34"/>
      <c r="B21" s="25"/>
      <c r="D21" s="50" t="s">
        <v>24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0"/>
      <c r="U21" s="59"/>
      <c r="V21" s="59"/>
      <c r="W21" s="59"/>
      <c r="X21" s="59"/>
      <c r="Y21" s="59"/>
      <c r="Z21" s="59"/>
      <c r="AA21" s="59"/>
      <c r="AB21" s="59"/>
    </row>
    <row r="22" spans="1:28" s="3" customFormat="1" ht="23.25" x14ac:dyDescent="0.25">
      <c r="A22" s="34">
        <v>150</v>
      </c>
      <c r="B22" s="25">
        <v>95</v>
      </c>
      <c r="D22" s="20">
        <f>D20+A22</f>
        <v>1550</v>
      </c>
      <c r="E22" s="20">
        <f t="shared" ref="E22:S22" si="5">D22+$B$22</f>
        <v>1645</v>
      </c>
      <c r="F22" s="20">
        <f t="shared" si="5"/>
        <v>1740</v>
      </c>
      <c r="G22" s="20">
        <f t="shared" si="5"/>
        <v>1835</v>
      </c>
      <c r="H22" s="20">
        <f t="shared" si="5"/>
        <v>1930</v>
      </c>
      <c r="I22" s="20">
        <f t="shared" si="5"/>
        <v>2025</v>
      </c>
      <c r="J22" s="20">
        <f t="shared" si="5"/>
        <v>2120</v>
      </c>
      <c r="K22" s="20">
        <f t="shared" si="5"/>
        <v>2215</v>
      </c>
      <c r="L22" s="20">
        <f t="shared" si="5"/>
        <v>2310</v>
      </c>
      <c r="M22" s="20">
        <f t="shared" si="5"/>
        <v>2405</v>
      </c>
      <c r="N22" s="20">
        <f t="shared" si="5"/>
        <v>2500</v>
      </c>
      <c r="O22" s="20">
        <f t="shared" si="5"/>
        <v>2595</v>
      </c>
      <c r="P22" s="20">
        <f t="shared" si="5"/>
        <v>2690</v>
      </c>
      <c r="Q22" s="20">
        <f t="shared" si="5"/>
        <v>2785</v>
      </c>
      <c r="R22" s="20">
        <f t="shared" si="5"/>
        <v>2880</v>
      </c>
      <c r="S22" s="20">
        <f t="shared" si="5"/>
        <v>2975</v>
      </c>
    </row>
    <row r="23" spans="1:28" s="2" customFormat="1" ht="21" x14ac:dyDescent="0.25">
      <c r="A23" s="34"/>
      <c r="D23" s="52" t="s">
        <v>40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39"/>
      <c r="T23" s="52"/>
      <c r="U23" s="52"/>
      <c r="V23" s="52"/>
      <c r="W23" s="52"/>
      <c r="X23" s="52"/>
      <c r="Y23" s="52"/>
      <c r="Z23" s="52"/>
      <c r="AA23" s="52"/>
      <c r="AB23" s="52"/>
    </row>
    <row r="24" spans="1:28" s="3" customFormat="1" ht="23.25" x14ac:dyDescent="0.25">
      <c r="A24" s="34">
        <v>150</v>
      </c>
      <c r="B24" s="25">
        <v>110</v>
      </c>
      <c r="D24" s="24">
        <f>D22+A24</f>
        <v>1700</v>
      </c>
      <c r="E24" s="24">
        <f t="shared" ref="E24:S24" si="6">D24+$B$24</f>
        <v>1810</v>
      </c>
      <c r="F24" s="24">
        <f t="shared" si="6"/>
        <v>1920</v>
      </c>
      <c r="G24" s="24">
        <f t="shared" si="6"/>
        <v>2030</v>
      </c>
      <c r="H24" s="24">
        <f t="shared" si="6"/>
        <v>2140</v>
      </c>
      <c r="I24" s="24">
        <f t="shared" si="6"/>
        <v>2250</v>
      </c>
      <c r="J24" s="24">
        <f t="shared" si="6"/>
        <v>2360</v>
      </c>
      <c r="K24" s="24">
        <f t="shared" si="6"/>
        <v>2470</v>
      </c>
      <c r="L24" s="24">
        <f t="shared" si="6"/>
        <v>2580</v>
      </c>
      <c r="M24" s="24">
        <f t="shared" si="6"/>
        <v>2690</v>
      </c>
      <c r="N24" s="24">
        <f t="shared" si="6"/>
        <v>2800</v>
      </c>
      <c r="O24" s="24">
        <f t="shared" si="6"/>
        <v>2910</v>
      </c>
      <c r="P24" s="24">
        <f t="shared" si="6"/>
        <v>3020</v>
      </c>
      <c r="Q24" s="24">
        <f t="shared" si="6"/>
        <v>3130</v>
      </c>
      <c r="R24" s="24">
        <f t="shared" si="6"/>
        <v>3240</v>
      </c>
      <c r="S24" s="24">
        <f t="shared" si="6"/>
        <v>3350</v>
      </c>
    </row>
    <row r="25" spans="1:28" s="3" customFormat="1" ht="21" x14ac:dyDescent="0.25">
      <c r="A25" s="34"/>
      <c r="B25" s="34"/>
      <c r="C25" s="32"/>
      <c r="D25" s="53" t="s">
        <v>26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3"/>
      <c r="U25" s="54"/>
      <c r="V25" s="54"/>
      <c r="W25" s="54"/>
      <c r="X25" s="54"/>
      <c r="Y25" s="54"/>
      <c r="Z25" s="54"/>
      <c r="AA25" s="54"/>
      <c r="AB25" s="54"/>
    </row>
    <row r="26" spans="1:28" s="3" customFormat="1" ht="23.25" x14ac:dyDescent="0.25">
      <c r="A26" s="34">
        <v>800</v>
      </c>
      <c r="B26" s="34"/>
      <c r="C26" s="7"/>
      <c r="D26" s="20">
        <f>D24+A26</f>
        <v>2500</v>
      </c>
      <c r="E26" s="20">
        <f>D26</f>
        <v>2500</v>
      </c>
      <c r="F26" s="20">
        <f t="shared" ref="F26:S26" si="7">E26</f>
        <v>2500</v>
      </c>
      <c r="G26" s="20">
        <f t="shared" si="7"/>
        <v>2500</v>
      </c>
      <c r="H26" s="20">
        <f t="shared" si="7"/>
        <v>2500</v>
      </c>
      <c r="I26" s="20">
        <f t="shared" si="7"/>
        <v>2500</v>
      </c>
      <c r="J26" s="20">
        <f t="shared" si="7"/>
        <v>2500</v>
      </c>
      <c r="K26" s="20">
        <f t="shared" si="7"/>
        <v>2500</v>
      </c>
      <c r="L26" s="20">
        <f t="shared" si="7"/>
        <v>2500</v>
      </c>
      <c r="M26" s="20">
        <f t="shared" si="7"/>
        <v>2500</v>
      </c>
      <c r="N26" s="20">
        <f t="shared" si="7"/>
        <v>2500</v>
      </c>
      <c r="O26" s="20">
        <f t="shared" si="7"/>
        <v>2500</v>
      </c>
      <c r="P26" s="20">
        <f t="shared" si="7"/>
        <v>2500</v>
      </c>
      <c r="Q26" s="20">
        <f t="shared" si="7"/>
        <v>2500</v>
      </c>
      <c r="R26" s="20">
        <f t="shared" si="7"/>
        <v>2500</v>
      </c>
      <c r="S26" s="20">
        <f t="shared" si="7"/>
        <v>2500</v>
      </c>
    </row>
    <row r="27" spans="1:28" s="3" customFormat="1" ht="6.75" customHeight="1" x14ac:dyDescent="0.25">
      <c r="A27" s="34"/>
      <c r="B27" s="3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42"/>
      <c r="P27" s="42"/>
      <c r="Q27" s="8"/>
      <c r="R27" s="8"/>
      <c r="S27" s="8"/>
    </row>
    <row r="28" spans="1:28" s="3" customFormat="1" ht="21" x14ac:dyDescent="0.25">
      <c r="A28" s="34">
        <v>200</v>
      </c>
      <c r="B28" s="34"/>
      <c r="C28" s="32"/>
      <c r="D28" s="53" t="s">
        <v>27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55"/>
      <c r="Q28" s="55"/>
      <c r="R28" s="55"/>
      <c r="S28" s="55"/>
      <c r="T28" s="53"/>
      <c r="U28" s="54"/>
      <c r="V28" s="54"/>
      <c r="W28" s="54"/>
      <c r="X28" s="54"/>
      <c r="Y28" s="54"/>
      <c r="Z28" s="54"/>
      <c r="AA28" s="54"/>
      <c r="AB28" s="54"/>
    </row>
    <row r="29" spans="1:28" s="3" customFormat="1" ht="23.25" x14ac:dyDescent="0.25">
      <c r="A29" s="34"/>
      <c r="B29" s="34"/>
      <c r="C29" s="7"/>
      <c r="D29" s="20">
        <f>D26+A28</f>
        <v>2700</v>
      </c>
      <c r="E29" s="20">
        <f>D29</f>
        <v>2700</v>
      </c>
      <c r="F29" s="20">
        <f t="shared" ref="F29:S29" si="8">E29</f>
        <v>2700</v>
      </c>
      <c r="G29" s="20">
        <f t="shared" si="8"/>
        <v>2700</v>
      </c>
      <c r="H29" s="20">
        <f t="shared" si="8"/>
        <v>2700</v>
      </c>
      <c r="I29" s="20">
        <f t="shared" si="8"/>
        <v>2700</v>
      </c>
      <c r="J29" s="20">
        <f t="shared" si="8"/>
        <v>2700</v>
      </c>
      <c r="K29" s="20">
        <f t="shared" si="8"/>
        <v>2700</v>
      </c>
      <c r="L29" s="20">
        <f t="shared" si="8"/>
        <v>2700</v>
      </c>
      <c r="M29" s="20">
        <f t="shared" si="8"/>
        <v>2700</v>
      </c>
      <c r="N29" s="20">
        <f t="shared" si="8"/>
        <v>2700</v>
      </c>
      <c r="O29" s="20">
        <f t="shared" si="8"/>
        <v>2700</v>
      </c>
      <c r="P29" s="20">
        <f t="shared" si="8"/>
        <v>2700</v>
      </c>
      <c r="Q29" s="20">
        <f t="shared" si="8"/>
        <v>2700</v>
      </c>
      <c r="R29" s="20">
        <f t="shared" si="8"/>
        <v>2700</v>
      </c>
      <c r="S29" s="20">
        <f t="shared" si="8"/>
        <v>2700</v>
      </c>
    </row>
    <row r="30" spans="1:28" ht="42" customHeight="1" x14ac:dyDescent="0.25">
      <c r="C30" s="38" t="s">
        <v>7</v>
      </c>
      <c r="D30" s="72" t="s">
        <v>6</v>
      </c>
      <c r="E30" s="72">
        <v>11</v>
      </c>
      <c r="F30" s="72">
        <v>12</v>
      </c>
      <c r="G30" s="72">
        <v>13</v>
      </c>
      <c r="H30" s="72">
        <v>14</v>
      </c>
      <c r="I30" s="72">
        <v>15</v>
      </c>
      <c r="J30" s="72">
        <v>16</v>
      </c>
      <c r="K30" s="72">
        <v>17</v>
      </c>
      <c r="L30" s="72">
        <v>18</v>
      </c>
      <c r="M30" s="72">
        <v>19</v>
      </c>
      <c r="N30" s="72">
        <v>20</v>
      </c>
      <c r="O30" s="72">
        <v>21</v>
      </c>
      <c r="P30" s="72">
        <v>22</v>
      </c>
      <c r="Q30" s="72">
        <v>23</v>
      </c>
      <c r="R30" s="72">
        <v>24</v>
      </c>
      <c r="S30" s="72">
        <v>25</v>
      </c>
      <c r="T30" s="95"/>
      <c r="U30" s="95"/>
      <c r="V30" s="95"/>
      <c r="W30" s="95"/>
      <c r="X30" s="95"/>
      <c r="Y30" s="95"/>
      <c r="Z30" s="95"/>
      <c r="AA30" s="95"/>
      <c r="AB30" s="96"/>
    </row>
    <row r="31" spans="1:28" ht="31.5" customHeight="1" x14ac:dyDescent="0.25">
      <c r="C31" s="71"/>
      <c r="D31" s="210" t="s">
        <v>28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1"/>
      <c r="T31" s="58"/>
      <c r="U31" s="58"/>
      <c r="V31" s="58"/>
      <c r="W31" s="58"/>
      <c r="X31" s="58"/>
      <c r="Y31" s="58"/>
      <c r="Z31" s="58"/>
      <c r="AA31" s="58"/>
      <c r="AB31" s="58"/>
    </row>
    <row r="32" spans="1:28" ht="23.25" x14ac:dyDescent="0.25">
      <c r="B32" s="45"/>
      <c r="C32" s="43" t="s">
        <v>15</v>
      </c>
      <c r="D32" s="56" t="s">
        <v>33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48"/>
      <c r="U32" s="49"/>
      <c r="V32" s="49"/>
      <c r="W32" s="49"/>
      <c r="X32" s="49"/>
      <c r="Y32" s="49"/>
      <c r="Z32" s="49"/>
      <c r="AA32" s="49"/>
      <c r="AB32" s="49"/>
    </row>
    <row r="33" spans="1:19" ht="21" x14ac:dyDescent="0.25">
      <c r="A33" s="35">
        <v>54</v>
      </c>
      <c r="B33" s="35">
        <v>15</v>
      </c>
      <c r="C33" s="14" t="s">
        <v>5</v>
      </c>
      <c r="D33" s="28">
        <f>D22/7+A33</f>
        <v>275.42857142857144</v>
      </c>
      <c r="E33" s="28">
        <f>D33+$B33</f>
        <v>290.42857142857144</v>
      </c>
      <c r="F33" s="28">
        <f t="shared" ref="F33:S33" si="9">E33+$B33</f>
        <v>305.42857142857144</v>
      </c>
      <c r="G33" s="28">
        <f t="shared" si="9"/>
        <v>320.42857142857144</v>
      </c>
      <c r="H33" s="28">
        <f t="shared" si="9"/>
        <v>335.42857142857144</v>
      </c>
      <c r="I33" s="28">
        <f t="shared" si="9"/>
        <v>350.42857142857144</v>
      </c>
      <c r="J33" s="28">
        <f t="shared" si="9"/>
        <v>365.42857142857144</v>
      </c>
      <c r="K33" s="28">
        <f t="shared" si="9"/>
        <v>380.42857142857144</v>
      </c>
      <c r="L33" s="28">
        <f t="shared" si="9"/>
        <v>395.42857142857144</v>
      </c>
      <c r="M33" s="28">
        <f t="shared" si="9"/>
        <v>410.42857142857144</v>
      </c>
      <c r="N33" s="28">
        <f t="shared" si="9"/>
        <v>425.42857142857144</v>
      </c>
      <c r="O33" s="28">
        <f t="shared" si="9"/>
        <v>440.42857142857144</v>
      </c>
      <c r="P33" s="28">
        <f t="shared" si="9"/>
        <v>455.42857142857144</v>
      </c>
      <c r="Q33" s="28">
        <f t="shared" si="9"/>
        <v>470.42857142857144</v>
      </c>
      <c r="R33" s="28">
        <f t="shared" si="9"/>
        <v>485.42857142857144</v>
      </c>
      <c r="S33" s="28">
        <f t="shared" si="9"/>
        <v>500.42857142857144</v>
      </c>
    </row>
    <row r="34" spans="1:19" ht="21" x14ac:dyDescent="0.25">
      <c r="A34" s="35">
        <v>220</v>
      </c>
      <c r="B34" s="35">
        <v>30</v>
      </c>
      <c r="C34" s="14" t="s">
        <v>1</v>
      </c>
      <c r="D34" s="28">
        <f>D33+A34</f>
        <v>495.42857142857144</v>
      </c>
      <c r="E34" s="28">
        <f t="shared" ref="E34:S39" si="10">D34+$B34</f>
        <v>525.42857142857144</v>
      </c>
      <c r="F34" s="28">
        <f t="shared" si="10"/>
        <v>555.42857142857144</v>
      </c>
      <c r="G34" s="28">
        <f t="shared" si="10"/>
        <v>585.42857142857144</v>
      </c>
      <c r="H34" s="28">
        <f t="shared" si="10"/>
        <v>615.42857142857144</v>
      </c>
      <c r="I34" s="28">
        <f t="shared" si="10"/>
        <v>645.42857142857144</v>
      </c>
      <c r="J34" s="28">
        <f t="shared" si="10"/>
        <v>675.42857142857144</v>
      </c>
      <c r="K34" s="28">
        <f t="shared" si="10"/>
        <v>705.42857142857144</v>
      </c>
      <c r="L34" s="28">
        <f t="shared" si="10"/>
        <v>735.42857142857144</v>
      </c>
      <c r="M34" s="28">
        <f t="shared" si="10"/>
        <v>765.42857142857144</v>
      </c>
      <c r="N34" s="28">
        <f t="shared" si="10"/>
        <v>795.42857142857144</v>
      </c>
      <c r="O34" s="28">
        <f t="shared" si="10"/>
        <v>825.42857142857144</v>
      </c>
      <c r="P34" s="28">
        <f t="shared" si="10"/>
        <v>855.42857142857144</v>
      </c>
      <c r="Q34" s="28">
        <f t="shared" si="10"/>
        <v>885.42857142857144</v>
      </c>
      <c r="R34" s="28">
        <f t="shared" si="10"/>
        <v>915.42857142857144</v>
      </c>
      <c r="S34" s="28">
        <f t="shared" si="10"/>
        <v>945.42857142857144</v>
      </c>
    </row>
    <row r="35" spans="1:19" ht="21" x14ac:dyDescent="0.25">
      <c r="A35" s="35">
        <v>220</v>
      </c>
      <c r="B35" s="35">
        <v>40</v>
      </c>
      <c r="C35" s="14" t="s">
        <v>20</v>
      </c>
      <c r="D35" s="28">
        <f>D34+A35</f>
        <v>715.42857142857144</v>
      </c>
      <c r="E35" s="28">
        <f t="shared" si="10"/>
        <v>755.42857142857144</v>
      </c>
      <c r="F35" s="28">
        <f t="shared" si="10"/>
        <v>795.42857142857144</v>
      </c>
      <c r="G35" s="28">
        <f t="shared" si="10"/>
        <v>835.42857142857144</v>
      </c>
      <c r="H35" s="28">
        <f t="shared" si="10"/>
        <v>875.42857142857144</v>
      </c>
      <c r="I35" s="28">
        <f t="shared" si="10"/>
        <v>915.42857142857144</v>
      </c>
      <c r="J35" s="28">
        <f t="shared" si="10"/>
        <v>955.42857142857144</v>
      </c>
      <c r="K35" s="28">
        <f t="shared" si="10"/>
        <v>995.42857142857144</v>
      </c>
      <c r="L35" s="28">
        <f t="shared" si="10"/>
        <v>1035.4285714285716</v>
      </c>
      <c r="M35" s="28">
        <f t="shared" si="10"/>
        <v>1075.4285714285716</v>
      </c>
      <c r="N35" s="28">
        <f t="shared" si="10"/>
        <v>1115.4285714285716</v>
      </c>
      <c r="O35" s="28">
        <f t="shared" si="10"/>
        <v>1155.4285714285716</v>
      </c>
      <c r="P35" s="28">
        <f t="shared" si="10"/>
        <v>1195.4285714285716</v>
      </c>
      <c r="Q35" s="28">
        <f t="shared" si="10"/>
        <v>1235.4285714285716</v>
      </c>
      <c r="R35" s="28">
        <f t="shared" si="10"/>
        <v>1275.4285714285716</v>
      </c>
      <c r="S35" s="28">
        <f t="shared" si="10"/>
        <v>1315.4285714285716</v>
      </c>
    </row>
    <row r="36" spans="1:19" ht="21" x14ac:dyDescent="0.25">
      <c r="A36" s="35">
        <v>220</v>
      </c>
      <c r="B36" s="35">
        <v>55</v>
      </c>
      <c r="C36" s="14" t="s">
        <v>2</v>
      </c>
      <c r="D36" s="28">
        <f t="shared" ref="D36:D39" si="11">D35+A36</f>
        <v>935.42857142857144</v>
      </c>
      <c r="E36" s="28">
        <f t="shared" si="10"/>
        <v>990.42857142857144</v>
      </c>
      <c r="F36" s="28">
        <f t="shared" si="10"/>
        <v>1045.4285714285716</v>
      </c>
      <c r="G36" s="28">
        <f t="shared" si="10"/>
        <v>1100.4285714285716</v>
      </c>
      <c r="H36" s="28">
        <f t="shared" si="10"/>
        <v>1155.4285714285716</v>
      </c>
      <c r="I36" s="28">
        <f t="shared" si="10"/>
        <v>1210.4285714285716</v>
      </c>
      <c r="J36" s="28">
        <f t="shared" si="10"/>
        <v>1265.4285714285716</v>
      </c>
      <c r="K36" s="28">
        <f t="shared" si="10"/>
        <v>1320.4285714285716</v>
      </c>
      <c r="L36" s="28">
        <f t="shared" si="10"/>
        <v>1375.4285714285716</v>
      </c>
      <c r="M36" s="28">
        <f t="shared" si="10"/>
        <v>1430.4285714285716</v>
      </c>
      <c r="N36" s="28">
        <f t="shared" si="10"/>
        <v>1485.4285714285716</v>
      </c>
      <c r="O36" s="28">
        <f t="shared" si="10"/>
        <v>1540.4285714285716</v>
      </c>
      <c r="P36" s="28">
        <f t="shared" si="10"/>
        <v>1595.4285714285716</v>
      </c>
      <c r="Q36" s="28">
        <f t="shared" si="10"/>
        <v>1650.4285714285716</v>
      </c>
      <c r="R36" s="28">
        <f t="shared" si="10"/>
        <v>1705.4285714285716</v>
      </c>
      <c r="S36" s="28">
        <f t="shared" si="10"/>
        <v>1760.4285714285716</v>
      </c>
    </row>
    <row r="37" spans="1:19" ht="21" x14ac:dyDescent="0.25">
      <c r="A37" s="35">
        <v>220</v>
      </c>
      <c r="B37" s="35">
        <v>70</v>
      </c>
      <c r="C37" s="14" t="s">
        <v>3</v>
      </c>
      <c r="D37" s="28">
        <f t="shared" si="11"/>
        <v>1155.4285714285716</v>
      </c>
      <c r="E37" s="28">
        <f t="shared" si="10"/>
        <v>1225.4285714285716</v>
      </c>
      <c r="F37" s="28">
        <f t="shared" si="10"/>
        <v>1295.4285714285716</v>
      </c>
      <c r="G37" s="28">
        <f t="shared" si="10"/>
        <v>1365.4285714285716</v>
      </c>
      <c r="H37" s="28">
        <f t="shared" si="10"/>
        <v>1435.4285714285716</v>
      </c>
      <c r="I37" s="28">
        <f t="shared" si="10"/>
        <v>1505.4285714285716</v>
      </c>
      <c r="J37" s="28">
        <f t="shared" si="10"/>
        <v>1575.4285714285716</v>
      </c>
      <c r="K37" s="28">
        <f t="shared" si="10"/>
        <v>1645.4285714285716</v>
      </c>
      <c r="L37" s="28">
        <f t="shared" si="10"/>
        <v>1715.4285714285716</v>
      </c>
      <c r="M37" s="28">
        <f t="shared" si="10"/>
        <v>1785.4285714285716</v>
      </c>
      <c r="N37" s="28">
        <f t="shared" si="10"/>
        <v>1855.4285714285716</v>
      </c>
      <c r="O37" s="28">
        <f t="shared" si="10"/>
        <v>1925.4285714285716</v>
      </c>
      <c r="P37" s="28">
        <f t="shared" si="10"/>
        <v>1995.4285714285716</v>
      </c>
      <c r="Q37" s="28">
        <f t="shared" si="10"/>
        <v>2065.4285714285716</v>
      </c>
      <c r="R37" s="28">
        <f t="shared" si="10"/>
        <v>2135.4285714285716</v>
      </c>
      <c r="S37" s="28">
        <f t="shared" si="10"/>
        <v>2205.4285714285716</v>
      </c>
    </row>
    <row r="38" spans="1:19" ht="21" x14ac:dyDescent="0.25">
      <c r="A38" s="35">
        <v>220</v>
      </c>
      <c r="B38" s="35">
        <v>85</v>
      </c>
      <c r="C38" s="14" t="s">
        <v>4</v>
      </c>
      <c r="D38" s="28">
        <f t="shared" si="11"/>
        <v>1375.4285714285716</v>
      </c>
      <c r="E38" s="28">
        <f t="shared" si="10"/>
        <v>1460.4285714285716</v>
      </c>
      <c r="F38" s="28">
        <f t="shared" si="10"/>
        <v>1545.4285714285716</v>
      </c>
      <c r="G38" s="28">
        <f t="shared" si="10"/>
        <v>1630.4285714285716</v>
      </c>
      <c r="H38" s="28">
        <f t="shared" si="10"/>
        <v>1715.4285714285716</v>
      </c>
      <c r="I38" s="28">
        <f t="shared" si="10"/>
        <v>1800.4285714285716</v>
      </c>
      <c r="J38" s="28">
        <f t="shared" si="10"/>
        <v>1885.4285714285716</v>
      </c>
      <c r="K38" s="28">
        <f t="shared" si="10"/>
        <v>1970.4285714285716</v>
      </c>
      <c r="L38" s="28">
        <f t="shared" si="10"/>
        <v>2055.4285714285716</v>
      </c>
      <c r="M38" s="28">
        <f t="shared" si="10"/>
        <v>2140.4285714285716</v>
      </c>
      <c r="N38" s="28">
        <f t="shared" si="10"/>
        <v>2225.4285714285716</v>
      </c>
      <c r="O38" s="28">
        <f t="shared" si="10"/>
        <v>2310.4285714285716</v>
      </c>
      <c r="P38" s="28">
        <f t="shared" si="10"/>
        <v>2395.4285714285716</v>
      </c>
      <c r="Q38" s="28">
        <f t="shared" si="10"/>
        <v>2480.4285714285716</v>
      </c>
      <c r="R38" s="28">
        <f t="shared" si="10"/>
        <v>2565.4285714285716</v>
      </c>
      <c r="S38" s="28">
        <f t="shared" si="10"/>
        <v>2650.4285714285716</v>
      </c>
    </row>
    <row r="39" spans="1:19" ht="21" x14ac:dyDescent="0.25">
      <c r="A39" s="35">
        <v>175</v>
      </c>
      <c r="B39" s="35">
        <v>95</v>
      </c>
      <c r="C39" s="14" t="s">
        <v>8</v>
      </c>
      <c r="D39" s="28">
        <f t="shared" si="11"/>
        <v>1550.4285714285716</v>
      </c>
      <c r="E39" s="28">
        <f t="shared" si="10"/>
        <v>1645.4285714285716</v>
      </c>
      <c r="F39" s="28">
        <f t="shared" si="10"/>
        <v>1740.4285714285716</v>
      </c>
      <c r="G39" s="28">
        <f t="shared" si="10"/>
        <v>1835.4285714285716</v>
      </c>
      <c r="H39" s="28">
        <f t="shared" si="10"/>
        <v>1930.4285714285716</v>
      </c>
      <c r="I39" s="28">
        <f t="shared" si="10"/>
        <v>2025.4285714285716</v>
      </c>
      <c r="J39" s="28">
        <f t="shared" si="10"/>
        <v>2120.4285714285716</v>
      </c>
      <c r="K39" s="28">
        <f t="shared" si="10"/>
        <v>2215.4285714285716</v>
      </c>
      <c r="L39" s="28">
        <f t="shared" si="10"/>
        <v>2310.4285714285716</v>
      </c>
      <c r="M39" s="28">
        <f t="shared" si="10"/>
        <v>2405.4285714285716</v>
      </c>
      <c r="N39" s="28">
        <f t="shared" si="10"/>
        <v>2500.4285714285716</v>
      </c>
      <c r="O39" s="28">
        <f t="shared" si="10"/>
        <v>2595.4285714285716</v>
      </c>
      <c r="P39" s="28">
        <f t="shared" si="10"/>
        <v>2690.4285714285716</v>
      </c>
      <c r="Q39" s="28">
        <f t="shared" si="10"/>
        <v>2785.4285714285716</v>
      </c>
      <c r="R39" s="28">
        <f t="shared" si="10"/>
        <v>2880.4285714285716</v>
      </c>
      <c r="S39" s="28">
        <f t="shared" si="10"/>
        <v>2975.4285714285716</v>
      </c>
    </row>
    <row r="58" spans="1:19" ht="21" x14ac:dyDescent="0.25">
      <c r="A58" s="35"/>
      <c r="B58" s="35">
        <v>30</v>
      </c>
      <c r="C58" s="14" t="s">
        <v>5</v>
      </c>
      <c r="D58" s="28">
        <v>590</v>
      </c>
      <c r="E58" s="28">
        <f t="shared" ref="E58:S58" si="12">D58+$B$58</f>
        <v>620</v>
      </c>
      <c r="F58" s="28">
        <f t="shared" si="12"/>
        <v>650</v>
      </c>
      <c r="G58" s="28">
        <f t="shared" si="12"/>
        <v>680</v>
      </c>
      <c r="H58" s="28">
        <f t="shared" si="12"/>
        <v>710</v>
      </c>
      <c r="I58" s="28">
        <f t="shared" si="12"/>
        <v>740</v>
      </c>
      <c r="J58" s="28">
        <f t="shared" si="12"/>
        <v>770</v>
      </c>
      <c r="K58" s="28">
        <f t="shared" si="12"/>
        <v>800</v>
      </c>
      <c r="L58" s="28">
        <f t="shared" si="12"/>
        <v>830</v>
      </c>
      <c r="M58" s="28">
        <f t="shared" si="12"/>
        <v>860</v>
      </c>
      <c r="N58" s="28">
        <f t="shared" si="12"/>
        <v>890</v>
      </c>
      <c r="O58" s="28">
        <f t="shared" si="12"/>
        <v>920</v>
      </c>
      <c r="P58" s="28">
        <f t="shared" si="12"/>
        <v>950</v>
      </c>
      <c r="Q58" s="28">
        <f t="shared" si="12"/>
        <v>980</v>
      </c>
      <c r="R58" s="28">
        <f t="shared" si="12"/>
        <v>1010</v>
      </c>
      <c r="S58" s="28">
        <f t="shared" si="12"/>
        <v>1040</v>
      </c>
    </row>
    <row r="59" spans="1:19" ht="26.25" customHeight="1" x14ac:dyDescent="0.25">
      <c r="A59" s="36">
        <v>160</v>
      </c>
      <c r="B59" s="35">
        <v>45</v>
      </c>
      <c r="C59" s="14" t="s">
        <v>1</v>
      </c>
      <c r="D59" s="28">
        <f t="shared" ref="D59:D64" si="13">D58+A59</f>
        <v>750</v>
      </c>
      <c r="E59" s="28">
        <f t="shared" ref="E59:S59" si="14">D59+$B$59</f>
        <v>795</v>
      </c>
      <c r="F59" s="28">
        <f t="shared" si="14"/>
        <v>840</v>
      </c>
      <c r="G59" s="28">
        <f t="shared" si="14"/>
        <v>885</v>
      </c>
      <c r="H59" s="28">
        <f t="shared" si="14"/>
        <v>930</v>
      </c>
      <c r="I59" s="28">
        <f t="shared" si="14"/>
        <v>975</v>
      </c>
      <c r="J59" s="28">
        <f t="shared" si="14"/>
        <v>1020</v>
      </c>
      <c r="K59" s="28">
        <f t="shared" si="14"/>
        <v>1065</v>
      </c>
      <c r="L59" s="28">
        <f t="shared" si="14"/>
        <v>1110</v>
      </c>
      <c r="M59" s="28">
        <f t="shared" si="14"/>
        <v>1155</v>
      </c>
      <c r="N59" s="28">
        <f t="shared" si="14"/>
        <v>1200</v>
      </c>
      <c r="O59" s="28">
        <f t="shared" si="14"/>
        <v>1245</v>
      </c>
      <c r="P59" s="28">
        <f t="shared" si="14"/>
        <v>1290</v>
      </c>
      <c r="Q59" s="28">
        <f t="shared" si="14"/>
        <v>1335</v>
      </c>
      <c r="R59" s="28">
        <f t="shared" si="14"/>
        <v>1380</v>
      </c>
      <c r="S59" s="28">
        <f t="shared" si="14"/>
        <v>1425</v>
      </c>
    </row>
    <row r="60" spans="1:19" ht="26.25" customHeight="1" x14ac:dyDescent="0.25">
      <c r="A60" s="36">
        <v>130</v>
      </c>
      <c r="B60" s="35">
        <v>55</v>
      </c>
      <c r="C60" s="14" t="s">
        <v>20</v>
      </c>
      <c r="D60" s="28">
        <f t="shared" si="13"/>
        <v>880</v>
      </c>
      <c r="E60" s="28">
        <f t="shared" ref="E60:S60" si="15">D60+$B$60</f>
        <v>935</v>
      </c>
      <c r="F60" s="28">
        <f t="shared" si="15"/>
        <v>990</v>
      </c>
      <c r="G60" s="28">
        <f t="shared" si="15"/>
        <v>1045</v>
      </c>
      <c r="H60" s="28">
        <f t="shared" si="15"/>
        <v>1100</v>
      </c>
      <c r="I60" s="28">
        <f t="shared" si="15"/>
        <v>1155</v>
      </c>
      <c r="J60" s="28">
        <f t="shared" si="15"/>
        <v>1210</v>
      </c>
      <c r="K60" s="28">
        <f t="shared" si="15"/>
        <v>1265</v>
      </c>
      <c r="L60" s="28">
        <f t="shared" si="15"/>
        <v>1320</v>
      </c>
      <c r="M60" s="28">
        <f t="shared" si="15"/>
        <v>1375</v>
      </c>
      <c r="N60" s="28">
        <f t="shared" si="15"/>
        <v>1430</v>
      </c>
      <c r="O60" s="28">
        <f t="shared" si="15"/>
        <v>1485</v>
      </c>
      <c r="P60" s="28">
        <f t="shared" si="15"/>
        <v>1540</v>
      </c>
      <c r="Q60" s="28">
        <f t="shared" si="15"/>
        <v>1595</v>
      </c>
      <c r="R60" s="28">
        <f t="shared" si="15"/>
        <v>1650</v>
      </c>
      <c r="S60" s="28">
        <f t="shared" si="15"/>
        <v>1705</v>
      </c>
    </row>
    <row r="61" spans="1:19" ht="26.25" customHeight="1" x14ac:dyDescent="0.25">
      <c r="A61" s="36">
        <v>130</v>
      </c>
      <c r="B61" s="35">
        <v>65</v>
      </c>
      <c r="C61" s="14" t="s">
        <v>2</v>
      </c>
      <c r="D61" s="28">
        <f t="shared" si="13"/>
        <v>1010</v>
      </c>
      <c r="E61" s="28">
        <f t="shared" ref="E61:S61" si="16">D61+$B$61</f>
        <v>1075</v>
      </c>
      <c r="F61" s="28">
        <f t="shared" si="16"/>
        <v>1140</v>
      </c>
      <c r="G61" s="28">
        <f t="shared" si="16"/>
        <v>1205</v>
      </c>
      <c r="H61" s="28">
        <f t="shared" si="16"/>
        <v>1270</v>
      </c>
      <c r="I61" s="28">
        <f t="shared" si="16"/>
        <v>1335</v>
      </c>
      <c r="J61" s="28">
        <f t="shared" si="16"/>
        <v>1400</v>
      </c>
      <c r="K61" s="28">
        <f t="shared" si="16"/>
        <v>1465</v>
      </c>
      <c r="L61" s="28">
        <f t="shared" si="16"/>
        <v>1530</v>
      </c>
      <c r="M61" s="28">
        <f t="shared" si="16"/>
        <v>1595</v>
      </c>
      <c r="N61" s="28">
        <f t="shared" si="16"/>
        <v>1660</v>
      </c>
      <c r="O61" s="28">
        <f t="shared" si="16"/>
        <v>1725</v>
      </c>
      <c r="P61" s="28">
        <f t="shared" si="16"/>
        <v>1790</v>
      </c>
      <c r="Q61" s="28">
        <f t="shared" si="16"/>
        <v>1855</v>
      </c>
      <c r="R61" s="28">
        <f t="shared" si="16"/>
        <v>1920</v>
      </c>
      <c r="S61" s="28">
        <f t="shared" si="16"/>
        <v>1985</v>
      </c>
    </row>
    <row r="62" spans="1:19" ht="26.25" customHeight="1" x14ac:dyDescent="0.25">
      <c r="A62" s="36">
        <v>130</v>
      </c>
      <c r="B62" s="35">
        <v>75</v>
      </c>
      <c r="C62" s="14" t="s">
        <v>3</v>
      </c>
      <c r="D62" s="28">
        <f t="shared" si="13"/>
        <v>1140</v>
      </c>
      <c r="E62" s="28">
        <f t="shared" ref="E62:S62" si="17">D62+$B$62</f>
        <v>1215</v>
      </c>
      <c r="F62" s="28">
        <f t="shared" si="17"/>
        <v>1290</v>
      </c>
      <c r="G62" s="28">
        <f t="shared" si="17"/>
        <v>1365</v>
      </c>
      <c r="H62" s="28">
        <f t="shared" si="17"/>
        <v>1440</v>
      </c>
      <c r="I62" s="28">
        <f t="shared" si="17"/>
        <v>1515</v>
      </c>
      <c r="J62" s="28">
        <f t="shared" si="17"/>
        <v>1590</v>
      </c>
      <c r="K62" s="28">
        <f t="shared" si="17"/>
        <v>1665</v>
      </c>
      <c r="L62" s="28">
        <f t="shared" si="17"/>
        <v>1740</v>
      </c>
      <c r="M62" s="28">
        <f t="shared" si="17"/>
        <v>1815</v>
      </c>
      <c r="N62" s="28">
        <f t="shared" si="17"/>
        <v>1890</v>
      </c>
      <c r="O62" s="28">
        <f t="shared" si="17"/>
        <v>1965</v>
      </c>
      <c r="P62" s="28">
        <f t="shared" si="17"/>
        <v>2040</v>
      </c>
      <c r="Q62" s="28">
        <f t="shared" si="17"/>
        <v>2115</v>
      </c>
      <c r="R62" s="28">
        <f t="shared" si="17"/>
        <v>2190</v>
      </c>
      <c r="S62" s="28">
        <f t="shared" si="17"/>
        <v>2265</v>
      </c>
    </row>
    <row r="63" spans="1:19" ht="22.5" customHeight="1" x14ac:dyDescent="0.25">
      <c r="A63" s="36">
        <v>130</v>
      </c>
      <c r="B63" s="35">
        <v>85</v>
      </c>
      <c r="C63" s="14" t="s">
        <v>4</v>
      </c>
      <c r="D63" s="28">
        <f t="shared" si="13"/>
        <v>1270</v>
      </c>
      <c r="E63" s="28">
        <f t="shared" ref="E63:S63" si="18">D63+$B$63</f>
        <v>1355</v>
      </c>
      <c r="F63" s="28">
        <f t="shared" si="18"/>
        <v>1440</v>
      </c>
      <c r="G63" s="28">
        <f t="shared" si="18"/>
        <v>1525</v>
      </c>
      <c r="H63" s="28">
        <f t="shared" si="18"/>
        <v>1610</v>
      </c>
      <c r="I63" s="28">
        <f t="shared" si="18"/>
        <v>1695</v>
      </c>
      <c r="J63" s="28">
        <f t="shared" si="18"/>
        <v>1780</v>
      </c>
      <c r="K63" s="28">
        <f t="shared" si="18"/>
        <v>1865</v>
      </c>
      <c r="L63" s="28">
        <f t="shared" si="18"/>
        <v>1950</v>
      </c>
      <c r="M63" s="28">
        <f t="shared" si="18"/>
        <v>2035</v>
      </c>
      <c r="N63" s="28">
        <f t="shared" si="18"/>
        <v>2120</v>
      </c>
      <c r="O63" s="28">
        <f t="shared" si="18"/>
        <v>2205</v>
      </c>
      <c r="P63" s="28">
        <f t="shared" si="18"/>
        <v>2290</v>
      </c>
      <c r="Q63" s="28">
        <f t="shared" si="18"/>
        <v>2375</v>
      </c>
      <c r="R63" s="28">
        <f t="shared" si="18"/>
        <v>2460</v>
      </c>
      <c r="S63" s="28">
        <f t="shared" si="18"/>
        <v>2545</v>
      </c>
    </row>
    <row r="64" spans="1:19" ht="21" x14ac:dyDescent="0.25">
      <c r="A64" s="36">
        <v>130</v>
      </c>
      <c r="B64" s="35">
        <v>90</v>
      </c>
      <c r="C64" s="14" t="s">
        <v>8</v>
      </c>
      <c r="D64" s="28">
        <f t="shared" si="13"/>
        <v>1400</v>
      </c>
      <c r="E64" s="28">
        <f t="shared" ref="E64:S64" si="19">D64+$B$64</f>
        <v>1490</v>
      </c>
      <c r="F64" s="28">
        <f t="shared" si="19"/>
        <v>1580</v>
      </c>
      <c r="G64" s="28">
        <f t="shared" si="19"/>
        <v>1670</v>
      </c>
      <c r="H64" s="28">
        <f t="shared" si="19"/>
        <v>1760</v>
      </c>
      <c r="I64" s="28">
        <f t="shared" si="19"/>
        <v>1850</v>
      </c>
      <c r="J64" s="28">
        <f t="shared" si="19"/>
        <v>1940</v>
      </c>
      <c r="K64" s="28">
        <f t="shared" si="19"/>
        <v>2030</v>
      </c>
      <c r="L64" s="28">
        <f t="shared" si="19"/>
        <v>2120</v>
      </c>
      <c r="M64" s="28">
        <f t="shared" si="19"/>
        <v>2210</v>
      </c>
      <c r="N64" s="28">
        <f t="shared" si="19"/>
        <v>2300</v>
      </c>
      <c r="O64" s="28">
        <f t="shared" si="19"/>
        <v>2390</v>
      </c>
      <c r="P64" s="28">
        <f t="shared" si="19"/>
        <v>2480</v>
      </c>
      <c r="Q64" s="28">
        <f t="shared" si="19"/>
        <v>2570</v>
      </c>
      <c r="R64" s="28">
        <f t="shared" si="19"/>
        <v>2660</v>
      </c>
      <c r="S64" s="28">
        <f t="shared" si="19"/>
        <v>2750</v>
      </c>
    </row>
  </sheetData>
  <mergeCells count="3">
    <mergeCell ref="D7:S7"/>
    <mergeCell ref="D18:S18"/>
    <mergeCell ref="D31:S31"/>
  </mergeCells>
  <pageMargins left="3.937007874015748E-2" right="3.937007874015748E-2" top="0.35433070866141736" bottom="0.15748031496062992" header="0.31496062992125984" footer="0.31496062992125984"/>
  <pageSetup paperSize="9" scale="6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2:XFB63"/>
  <sheetViews>
    <sheetView showGridLines="0" zoomScale="60" zoomScaleNormal="60" zoomScalePageLayoutView="70" workbookViewId="0">
      <selection activeCell="A6" sqref="A6:XFD42"/>
    </sheetView>
  </sheetViews>
  <sheetFormatPr baseColWidth="10" defaultRowHeight="15" x14ac:dyDescent="0.25"/>
  <cols>
    <col min="1" max="1" width="14.7109375" style="34" customWidth="1"/>
    <col min="2" max="2" width="9.42578125" style="46" customWidth="1"/>
    <col min="3" max="3" width="28.7109375" style="1" customWidth="1"/>
    <col min="4" max="4" width="9.7109375" style="1" customWidth="1"/>
    <col min="5" max="5" width="10.42578125" style="1" customWidth="1"/>
    <col min="6" max="6" width="10.5703125" style="1" customWidth="1"/>
    <col min="7" max="8" width="10" style="1" bestFit="1" customWidth="1"/>
    <col min="9" max="9" width="10.5703125" style="1" customWidth="1"/>
    <col min="10" max="10" width="9.5703125" style="1" customWidth="1"/>
    <col min="11" max="16" width="10.42578125" style="1" customWidth="1"/>
    <col min="17" max="17" width="9.140625" style="69" customWidth="1"/>
    <col min="18" max="19" width="9.140625" style="1" customWidth="1"/>
    <col min="20" max="16384" width="11.42578125" style="1"/>
  </cols>
  <sheetData>
    <row r="2" spans="1:1016 1028:2043 2055:3070 3082:5111 5123:6138 6150:7165 7177:8192 8204:9206 9218:10233 10245:11260 11272:12287 12299:13301 13313:14328 14340:15355 15367:16382" ht="21" x14ac:dyDescent="0.25">
      <c r="A2" s="60" t="s">
        <v>35</v>
      </c>
      <c r="B2" s="60"/>
      <c r="C2" s="101" t="s">
        <v>32</v>
      </c>
      <c r="D2" s="60"/>
      <c r="E2" s="60"/>
      <c r="F2" s="60"/>
      <c r="G2" s="60"/>
      <c r="H2" s="60"/>
      <c r="I2" s="60"/>
      <c r="J2" s="3"/>
    </row>
    <row r="3" spans="1:1016 1028:2043 2055:3070 3082:5111 5123:6138 6150:7165 7177:8192 8204:9206 9218:10233 10245:11260 11272:12287 12299:13301 13313:14328 14340:15355 15367:16382" ht="12" customHeight="1" x14ac:dyDescent="0.25">
      <c r="C3" s="44"/>
    </row>
    <row r="4" spans="1:1016 1028:2043 2055:3070 3082:5111 5123:6138 6150:7165 7177:8192 8204:9206 9218:10233 10245:11260 11272:12287 12299:13301 13313:14328 14340:15355 15367:16382" ht="24" customHeight="1" x14ac:dyDescent="0.25">
      <c r="A4" s="34" t="s">
        <v>39</v>
      </c>
      <c r="D4" s="80" t="s">
        <v>10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</row>
    <row r="5" spans="1:1016 1028:2043 2055:3070 3082:5111 5123:6138 6150:7165 7177:8192 8204:9206 9218:10233 10245:11260 11272:12287 12299:13301 13313:14328 14340:15355 15367:16382" ht="14.25" customHeight="1" x14ac:dyDescent="0.25">
      <c r="C5" s="3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016 1028:2043 2055:3070 3082:5111 5123:6138 6150:7165 7177:8192 8204:9206 9218:10233 10245:11260 11272:12287 12299:13301 13313:14328 14340:15355 15367:16382" s="3" customFormat="1" ht="33" customHeight="1" x14ac:dyDescent="0.25">
      <c r="A6" s="34"/>
      <c r="B6" s="46"/>
      <c r="C6" s="65" t="s">
        <v>7</v>
      </c>
      <c r="D6" s="70" t="s">
        <v>6</v>
      </c>
      <c r="E6" s="70">
        <v>11</v>
      </c>
      <c r="F6" s="70">
        <v>12</v>
      </c>
      <c r="G6" s="70">
        <v>13</v>
      </c>
      <c r="H6" s="70">
        <v>14</v>
      </c>
      <c r="I6" s="70">
        <v>15</v>
      </c>
      <c r="J6" s="70">
        <v>16</v>
      </c>
      <c r="K6" s="70">
        <v>17</v>
      </c>
      <c r="L6" s="70">
        <v>18</v>
      </c>
      <c r="M6" s="70">
        <v>19</v>
      </c>
      <c r="N6" s="70">
        <v>20</v>
      </c>
      <c r="O6" s="66">
        <v>21</v>
      </c>
      <c r="P6" s="66">
        <v>22</v>
      </c>
      <c r="Q6" s="66">
        <v>23</v>
      </c>
      <c r="R6" s="66">
        <v>24</v>
      </c>
      <c r="S6" s="66">
        <v>25</v>
      </c>
      <c r="T6" s="97"/>
      <c r="U6" s="98"/>
      <c r="V6" s="98"/>
      <c r="W6" s="98"/>
      <c r="X6" s="98"/>
      <c r="Y6" s="98"/>
      <c r="Z6" s="98"/>
      <c r="AA6" s="98"/>
      <c r="AB6" s="98"/>
    </row>
    <row r="7" spans="1:1016 1028:2043 2055:3070 3082:5111 5123:6138 6150:7165 7177:8192 8204:9206 9218:10233 10245:11260 11272:12287 12299:13301 13313:14328 14340:15355 15367:16382" s="71" customFormat="1" ht="33.75" x14ac:dyDescent="0.25">
      <c r="A7" s="35"/>
      <c r="B7" s="14"/>
      <c r="D7" s="212" t="s">
        <v>19</v>
      </c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83"/>
      <c r="P7" s="84"/>
      <c r="Q7" s="84"/>
      <c r="R7" s="84"/>
      <c r="S7" s="84"/>
      <c r="T7" s="99"/>
      <c r="U7" s="100"/>
      <c r="V7" s="100"/>
      <c r="W7" s="100"/>
      <c r="X7" s="100"/>
      <c r="Y7" s="100"/>
      <c r="Z7" s="100"/>
      <c r="AA7" s="100"/>
      <c r="AB7" s="100"/>
      <c r="AN7" s="35"/>
      <c r="AO7" s="14"/>
      <c r="BA7" s="35"/>
      <c r="BB7" s="14"/>
      <c r="BN7" s="35"/>
      <c r="BO7" s="14"/>
      <c r="CA7" s="35"/>
      <c r="CB7" s="14"/>
      <c r="CN7" s="35"/>
      <c r="CO7" s="14"/>
      <c r="DA7" s="35"/>
      <c r="DB7" s="14"/>
      <c r="DN7" s="35"/>
      <c r="DO7" s="14"/>
      <c r="EA7" s="35"/>
      <c r="EB7" s="14"/>
      <c r="EN7" s="35"/>
      <c r="EO7" s="14"/>
      <c r="FA7" s="35"/>
      <c r="FB7" s="14"/>
      <c r="FN7" s="35"/>
      <c r="FO7" s="14"/>
      <c r="GA7" s="35"/>
      <c r="GB7" s="14"/>
      <c r="GN7" s="35"/>
      <c r="GO7" s="14"/>
      <c r="HA7" s="35"/>
      <c r="HB7" s="14"/>
      <c r="HN7" s="35"/>
      <c r="HO7" s="14"/>
      <c r="IA7" s="35"/>
      <c r="IB7" s="14"/>
      <c r="IN7" s="35"/>
      <c r="IO7" s="14"/>
      <c r="JA7" s="35"/>
      <c r="JB7" s="14"/>
      <c r="JN7" s="35"/>
      <c r="JO7" s="14"/>
      <c r="KA7" s="35"/>
      <c r="KB7" s="14"/>
      <c r="KN7" s="35"/>
      <c r="KO7" s="14"/>
      <c r="LA7" s="35"/>
      <c r="LB7" s="14"/>
      <c r="LN7" s="35"/>
      <c r="LO7" s="14"/>
      <c r="MA7" s="35"/>
      <c r="MB7" s="14"/>
      <c r="MN7" s="35"/>
      <c r="MO7" s="14"/>
      <c r="NA7" s="35"/>
      <c r="NB7" s="14"/>
      <c r="NN7" s="35"/>
      <c r="NO7" s="14"/>
      <c r="OA7" s="35"/>
      <c r="OB7" s="14"/>
      <c r="ON7" s="35"/>
      <c r="OO7" s="14"/>
      <c r="PA7" s="35"/>
      <c r="PB7" s="14"/>
      <c r="PN7" s="35"/>
      <c r="PO7" s="14"/>
      <c r="QA7" s="35"/>
      <c r="QB7" s="14"/>
      <c r="QN7" s="35"/>
      <c r="QO7" s="14"/>
      <c r="RA7" s="35"/>
      <c r="RB7" s="14"/>
      <c r="RN7" s="35"/>
      <c r="RO7" s="14"/>
      <c r="SA7" s="35"/>
      <c r="SB7" s="14"/>
      <c r="SN7" s="35"/>
      <c r="SO7" s="14"/>
      <c r="TA7" s="35"/>
      <c r="TB7" s="14"/>
      <c r="TN7" s="35"/>
      <c r="TO7" s="14"/>
      <c r="UA7" s="35"/>
      <c r="UB7" s="14"/>
      <c r="UN7" s="35"/>
      <c r="UO7" s="14"/>
      <c r="VA7" s="35"/>
      <c r="VB7" s="14"/>
      <c r="VN7" s="35"/>
      <c r="VO7" s="14"/>
      <c r="WA7" s="35"/>
      <c r="WB7" s="14"/>
      <c r="WN7" s="35"/>
      <c r="WO7" s="14"/>
      <c r="XA7" s="35"/>
      <c r="XB7" s="14"/>
      <c r="XN7" s="35"/>
      <c r="XO7" s="14"/>
      <c r="YA7" s="35"/>
      <c r="YB7" s="14"/>
      <c r="YN7" s="35"/>
      <c r="YO7" s="14"/>
      <c r="ZA7" s="35"/>
      <c r="ZB7" s="14"/>
      <c r="ZN7" s="35"/>
      <c r="ZO7" s="14"/>
      <c r="AAA7" s="35"/>
      <c r="AAB7" s="14"/>
      <c r="AAN7" s="35"/>
      <c r="AAO7" s="14"/>
      <c r="ABA7" s="35"/>
      <c r="ABB7" s="14"/>
      <c r="ABN7" s="35"/>
      <c r="ABO7" s="14"/>
      <c r="ACA7" s="35"/>
      <c r="ACB7" s="14"/>
      <c r="ACN7" s="35"/>
      <c r="ACO7" s="14"/>
      <c r="ADA7" s="35"/>
      <c r="ADB7" s="14"/>
      <c r="ADN7" s="35"/>
      <c r="ADO7" s="14"/>
      <c r="AEA7" s="35"/>
      <c r="AEB7" s="14"/>
      <c r="AEN7" s="35"/>
      <c r="AEO7" s="14"/>
      <c r="AFA7" s="35"/>
      <c r="AFB7" s="14"/>
      <c r="AFN7" s="35"/>
      <c r="AFO7" s="14"/>
      <c r="AGA7" s="35"/>
      <c r="AGB7" s="14"/>
      <c r="AGN7" s="35"/>
      <c r="AGO7" s="14"/>
      <c r="AHA7" s="35"/>
      <c r="AHB7" s="14"/>
      <c r="AHN7" s="35"/>
      <c r="AHO7" s="14"/>
      <c r="AIA7" s="35"/>
      <c r="AIB7" s="14"/>
      <c r="AIN7" s="35"/>
      <c r="AIO7" s="14"/>
      <c r="AJA7" s="35"/>
      <c r="AJB7" s="14"/>
      <c r="AJN7" s="35"/>
      <c r="AJO7" s="14"/>
      <c r="AKA7" s="35"/>
      <c r="AKB7" s="14"/>
      <c r="AKN7" s="35"/>
      <c r="AKO7" s="14"/>
      <c r="ALA7" s="35"/>
      <c r="ALB7" s="14"/>
      <c r="ALN7" s="35"/>
      <c r="ALO7" s="14"/>
      <c r="AMA7" s="35"/>
      <c r="AMB7" s="14"/>
      <c r="AMN7" s="35"/>
      <c r="AMO7" s="14"/>
      <c r="ANA7" s="35"/>
      <c r="ANB7" s="14"/>
      <c r="ANN7" s="35"/>
      <c r="ANO7" s="14"/>
      <c r="AOA7" s="35"/>
      <c r="AOB7" s="14"/>
      <c r="AON7" s="35"/>
      <c r="AOO7" s="14"/>
      <c r="APA7" s="35"/>
      <c r="APB7" s="14"/>
      <c r="APN7" s="35"/>
      <c r="APO7" s="14"/>
      <c r="AQA7" s="35"/>
      <c r="AQB7" s="14"/>
      <c r="AQN7" s="35"/>
      <c r="AQO7" s="14"/>
      <c r="ARA7" s="35"/>
      <c r="ARB7" s="14"/>
      <c r="ARN7" s="35"/>
      <c r="ARO7" s="14"/>
      <c r="ASA7" s="35"/>
      <c r="ASB7" s="14"/>
      <c r="ASN7" s="35"/>
      <c r="ASO7" s="14"/>
      <c r="ATA7" s="35"/>
      <c r="ATB7" s="14"/>
      <c r="ATN7" s="35"/>
      <c r="ATO7" s="14"/>
      <c r="AUA7" s="35"/>
      <c r="AUB7" s="14"/>
      <c r="AUN7" s="35"/>
      <c r="AUO7" s="14"/>
      <c r="AVA7" s="35"/>
      <c r="AVB7" s="14"/>
      <c r="AVN7" s="35"/>
      <c r="AVO7" s="14"/>
      <c r="AWA7" s="35"/>
      <c r="AWB7" s="14"/>
      <c r="AWN7" s="35"/>
      <c r="AWO7" s="14"/>
      <c r="AXA7" s="35"/>
      <c r="AXB7" s="14"/>
      <c r="AXN7" s="35"/>
      <c r="AXO7" s="14"/>
      <c r="AYA7" s="35"/>
      <c r="AYB7" s="14"/>
      <c r="AYN7" s="35"/>
      <c r="AYO7" s="14"/>
      <c r="AZA7" s="35"/>
      <c r="AZB7" s="14"/>
      <c r="AZN7" s="35"/>
      <c r="AZO7" s="14"/>
      <c r="BAA7" s="35"/>
      <c r="BAB7" s="14"/>
      <c r="BAN7" s="35"/>
      <c r="BAO7" s="14"/>
      <c r="BBA7" s="35"/>
      <c r="BBB7" s="14"/>
      <c r="BBN7" s="35"/>
      <c r="BBO7" s="14"/>
      <c r="BCA7" s="35"/>
      <c r="BCB7" s="14"/>
      <c r="BCN7" s="35"/>
      <c r="BCO7" s="14"/>
      <c r="BDA7" s="35"/>
      <c r="BDB7" s="14"/>
      <c r="BDN7" s="35"/>
      <c r="BDO7" s="14"/>
      <c r="BEA7" s="35"/>
      <c r="BEB7" s="14"/>
      <c r="BEN7" s="35"/>
      <c r="BEO7" s="14"/>
      <c r="BFA7" s="35"/>
      <c r="BFB7" s="14"/>
      <c r="BFN7" s="35"/>
      <c r="BFO7" s="14"/>
      <c r="BGA7" s="35"/>
      <c r="BGB7" s="14"/>
      <c r="BGN7" s="35"/>
      <c r="BGO7" s="14"/>
      <c r="BHA7" s="35"/>
      <c r="BHB7" s="14"/>
      <c r="BHN7" s="35"/>
      <c r="BHO7" s="14"/>
      <c r="BIA7" s="35"/>
      <c r="BIB7" s="14"/>
      <c r="BIN7" s="35"/>
      <c r="BIO7" s="14"/>
      <c r="BJA7" s="35"/>
      <c r="BJB7" s="14"/>
      <c r="BJN7" s="35"/>
      <c r="BJO7" s="14"/>
      <c r="BKA7" s="35"/>
      <c r="BKB7" s="14"/>
      <c r="BKN7" s="35"/>
      <c r="BKO7" s="14"/>
      <c r="BLA7" s="35"/>
      <c r="BLB7" s="14"/>
      <c r="BLN7" s="35"/>
      <c r="BLO7" s="14"/>
      <c r="BMA7" s="35"/>
      <c r="BMB7" s="14"/>
      <c r="BMN7" s="35"/>
      <c r="BMO7" s="14"/>
      <c r="BNA7" s="35"/>
      <c r="BNB7" s="14"/>
      <c r="BNN7" s="35"/>
      <c r="BNO7" s="14"/>
      <c r="BOA7" s="35"/>
      <c r="BOB7" s="14"/>
      <c r="BON7" s="35"/>
      <c r="BOO7" s="14"/>
      <c r="BPA7" s="35"/>
      <c r="BPB7" s="14"/>
      <c r="BPN7" s="35"/>
      <c r="BPO7" s="14"/>
      <c r="BQA7" s="35"/>
      <c r="BQB7" s="14"/>
      <c r="BQN7" s="35"/>
      <c r="BQO7" s="14"/>
      <c r="BRA7" s="35"/>
      <c r="BRB7" s="14"/>
      <c r="BRN7" s="35"/>
      <c r="BRO7" s="14"/>
      <c r="BSA7" s="35"/>
      <c r="BSB7" s="14"/>
      <c r="BSN7" s="35"/>
      <c r="BSO7" s="14"/>
      <c r="BTA7" s="35"/>
      <c r="BTB7" s="14"/>
      <c r="BTN7" s="35"/>
      <c r="BTO7" s="14"/>
      <c r="BUA7" s="35"/>
      <c r="BUB7" s="14"/>
      <c r="BUN7" s="35"/>
      <c r="BUO7" s="14"/>
      <c r="BVA7" s="35"/>
      <c r="BVB7" s="14"/>
      <c r="BVN7" s="35"/>
      <c r="BVO7" s="14"/>
      <c r="BWA7" s="35"/>
      <c r="BWB7" s="14"/>
      <c r="BWN7" s="35"/>
      <c r="BWO7" s="14"/>
      <c r="BXA7" s="35"/>
      <c r="BXB7" s="14"/>
      <c r="BXN7" s="35"/>
      <c r="BXO7" s="14"/>
      <c r="BYA7" s="35"/>
      <c r="BYB7" s="14"/>
      <c r="BYN7" s="35"/>
      <c r="BYO7" s="14"/>
      <c r="BZA7" s="35"/>
      <c r="BZB7" s="14"/>
      <c r="BZN7" s="35"/>
      <c r="BZO7" s="14"/>
      <c r="CAA7" s="35"/>
      <c r="CAB7" s="14"/>
      <c r="CAN7" s="35"/>
      <c r="CAO7" s="14"/>
      <c r="CBA7" s="35"/>
      <c r="CBB7" s="14"/>
      <c r="CBN7" s="35"/>
      <c r="CBO7" s="14"/>
      <c r="CCA7" s="35"/>
      <c r="CCB7" s="14"/>
      <c r="CCN7" s="35"/>
      <c r="CCO7" s="14"/>
      <c r="CDA7" s="35"/>
      <c r="CDB7" s="14"/>
      <c r="CDN7" s="35"/>
      <c r="CDO7" s="14"/>
      <c r="CEA7" s="35"/>
      <c r="CEB7" s="14"/>
      <c r="CEN7" s="35"/>
      <c r="CEO7" s="14"/>
      <c r="CFA7" s="35"/>
      <c r="CFB7" s="14"/>
      <c r="CFN7" s="35"/>
      <c r="CFO7" s="14"/>
      <c r="CGA7" s="35"/>
      <c r="CGB7" s="14"/>
      <c r="CGN7" s="35"/>
      <c r="CGO7" s="14"/>
      <c r="CHA7" s="35"/>
      <c r="CHB7" s="14"/>
      <c r="CHN7" s="35"/>
      <c r="CHO7" s="14"/>
      <c r="CIA7" s="35"/>
      <c r="CIB7" s="14"/>
      <c r="CIN7" s="35"/>
      <c r="CIO7" s="14"/>
      <c r="CJA7" s="35"/>
      <c r="CJB7" s="14"/>
      <c r="CJN7" s="35"/>
      <c r="CJO7" s="14"/>
      <c r="CKA7" s="35"/>
      <c r="CKB7" s="14"/>
      <c r="CKN7" s="35"/>
      <c r="CKO7" s="14"/>
      <c r="CLA7" s="35"/>
      <c r="CLB7" s="14"/>
      <c r="CLN7" s="35"/>
      <c r="CLO7" s="14"/>
      <c r="CMA7" s="35"/>
      <c r="CMB7" s="14"/>
      <c r="CMN7" s="35"/>
      <c r="CMO7" s="14"/>
      <c r="CNA7" s="35"/>
      <c r="CNB7" s="14"/>
      <c r="CNN7" s="35"/>
      <c r="CNO7" s="14"/>
      <c r="COA7" s="35"/>
      <c r="COB7" s="14"/>
      <c r="CON7" s="35"/>
      <c r="COO7" s="14"/>
      <c r="CPA7" s="35"/>
      <c r="CPB7" s="14"/>
      <c r="CPN7" s="35"/>
      <c r="CPO7" s="14"/>
      <c r="CQA7" s="35"/>
      <c r="CQB7" s="14"/>
      <c r="CQN7" s="35"/>
      <c r="CQO7" s="14"/>
      <c r="CRA7" s="35"/>
      <c r="CRB7" s="14"/>
      <c r="CRN7" s="35"/>
      <c r="CRO7" s="14"/>
      <c r="CSA7" s="35"/>
      <c r="CSB7" s="14"/>
      <c r="CSN7" s="35"/>
      <c r="CSO7" s="14"/>
      <c r="CTA7" s="35"/>
      <c r="CTB7" s="14"/>
      <c r="CTN7" s="35"/>
      <c r="CTO7" s="14"/>
      <c r="CUA7" s="35"/>
      <c r="CUB7" s="14"/>
      <c r="CUN7" s="35"/>
      <c r="CUO7" s="14"/>
      <c r="CVA7" s="35"/>
      <c r="CVB7" s="14"/>
      <c r="CVN7" s="35"/>
      <c r="CVO7" s="14"/>
      <c r="CWA7" s="35"/>
      <c r="CWB7" s="14"/>
      <c r="CWN7" s="35"/>
      <c r="CWO7" s="14"/>
      <c r="CXA7" s="35"/>
      <c r="CXB7" s="14"/>
      <c r="CXN7" s="35"/>
      <c r="CXO7" s="14"/>
      <c r="CYA7" s="35"/>
      <c r="CYB7" s="14"/>
      <c r="CYN7" s="35"/>
      <c r="CYO7" s="14"/>
      <c r="CZA7" s="35"/>
      <c r="CZB7" s="14"/>
      <c r="CZN7" s="35"/>
      <c r="CZO7" s="14"/>
      <c r="DAA7" s="35"/>
      <c r="DAB7" s="14"/>
      <c r="DAN7" s="35"/>
      <c r="DAO7" s="14"/>
      <c r="DBA7" s="35"/>
      <c r="DBB7" s="14"/>
      <c r="DBN7" s="35"/>
      <c r="DBO7" s="14"/>
      <c r="DCA7" s="35"/>
      <c r="DCB7" s="14"/>
      <c r="DCN7" s="35"/>
      <c r="DCO7" s="14"/>
      <c r="DDA7" s="35"/>
      <c r="DDB7" s="14"/>
      <c r="DDN7" s="35"/>
      <c r="DDO7" s="14"/>
      <c r="DEA7" s="35"/>
      <c r="DEB7" s="14"/>
      <c r="DEN7" s="35"/>
      <c r="DEO7" s="14"/>
      <c r="DFA7" s="35"/>
      <c r="DFB7" s="14"/>
      <c r="DFN7" s="35"/>
      <c r="DFO7" s="14"/>
      <c r="DGA7" s="35"/>
      <c r="DGB7" s="14"/>
      <c r="DGN7" s="35"/>
      <c r="DGO7" s="14"/>
      <c r="DHA7" s="35"/>
      <c r="DHB7" s="14"/>
      <c r="DHN7" s="35"/>
      <c r="DHO7" s="14"/>
      <c r="DIA7" s="35"/>
      <c r="DIB7" s="14"/>
      <c r="DIN7" s="35"/>
      <c r="DIO7" s="14"/>
      <c r="DJA7" s="35"/>
      <c r="DJB7" s="14"/>
      <c r="DJN7" s="35"/>
      <c r="DJO7" s="14"/>
      <c r="DKA7" s="35"/>
      <c r="DKB7" s="14"/>
      <c r="DKN7" s="35"/>
      <c r="DKO7" s="14"/>
      <c r="DLA7" s="35"/>
      <c r="DLB7" s="14"/>
      <c r="DLN7" s="35"/>
      <c r="DLO7" s="14"/>
      <c r="DMA7" s="35"/>
      <c r="DMB7" s="14"/>
      <c r="DMN7" s="35"/>
      <c r="DMO7" s="14"/>
      <c r="DNA7" s="35"/>
      <c r="DNB7" s="14"/>
      <c r="DNN7" s="35"/>
      <c r="DNO7" s="14"/>
      <c r="DOA7" s="35"/>
      <c r="DOB7" s="14"/>
      <c r="DON7" s="35"/>
      <c r="DOO7" s="14"/>
      <c r="DPA7" s="35"/>
      <c r="DPB7" s="14"/>
      <c r="DPN7" s="35"/>
      <c r="DPO7" s="14"/>
      <c r="DQA7" s="35"/>
      <c r="DQB7" s="14"/>
      <c r="DQN7" s="35"/>
      <c r="DQO7" s="14"/>
      <c r="DRA7" s="35"/>
      <c r="DRB7" s="14"/>
      <c r="DRN7" s="35"/>
      <c r="DRO7" s="14"/>
      <c r="DSA7" s="35"/>
      <c r="DSB7" s="14"/>
      <c r="DSN7" s="35"/>
      <c r="DSO7" s="14"/>
      <c r="DTA7" s="35"/>
      <c r="DTB7" s="14"/>
      <c r="DTN7" s="35"/>
      <c r="DTO7" s="14"/>
      <c r="DUA7" s="35"/>
      <c r="DUB7" s="14"/>
      <c r="DUN7" s="35"/>
      <c r="DUO7" s="14"/>
      <c r="DVA7" s="35"/>
      <c r="DVB7" s="14"/>
      <c r="DVN7" s="35"/>
      <c r="DVO7" s="14"/>
      <c r="DWA7" s="35"/>
      <c r="DWB7" s="14"/>
      <c r="DWN7" s="35"/>
      <c r="DWO7" s="14"/>
      <c r="DXA7" s="35"/>
      <c r="DXB7" s="14"/>
      <c r="DXN7" s="35"/>
      <c r="DXO7" s="14"/>
      <c r="DYA7" s="35"/>
      <c r="DYB7" s="14"/>
      <c r="DYN7" s="35"/>
      <c r="DYO7" s="14"/>
      <c r="DZA7" s="35"/>
      <c r="DZB7" s="14"/>
      <c r="DZN7" s="35"/>
      <c r="DZO7" s="14"/>
      <c r="EAA7" s="35"/>
      <c r="EAB7" s="14"/>
      <c r="EAN7" s="35"/>
      <c r="EAO7" s="14"/>
      <c r="EBA7" s="35"/>
      <c r="EBB7" s="14"/>
      <c r="EBN7" s="35"/>
      <c r="EBO7" s="14"/>
      <c r="ECA7" s="35"/>
      <c r="ECB7" s="14"/>
      <c r="ECN7" s="35"/>
      <c r="ECO7" s="14"/>
      <c r="EDA7" s="35"/>
      <c r="EDB7" s="14"/>
      <c r="EDN7" s="35"/>
      <c r="EDO7" s="14"/>
      <c r="EEA7" s="35"/>
      <c r="EEB7" s="14"/>
      <c r="EEN7" s="35"/>
      <c r="EEO7" s="14"/>
      <c r="EFA7" s="35"/>
      <c r="EFB7" s="14"/>
      <c r="EFN7" s="35"/>
      <c r="EFO7" s="14"/>
      <c r="EGA7" s="35"/>
      <c r="EGB7" s="14"/>
      <c r="EGN7" s="35"/>
      <c r="EGO7" s="14"/>
      <c r="EHA7" s="35"/>
      <c r="EHB7" s="14"/>
      <c r="EHN7" s="35"/>
      <c r="EHO7" s="14"/>
      <c r="EIA7" s="35"/>
      <c r="EIB7" s="14"/>
      <c r="EIN7" s="35"/>
      <c r="EIO7" s="14"/>
      <c r="EJA7" s="35"/>
      <c r="EJB7" s="14"/>
      <c r="EJN7" s="35"/>
      <c r="EJO7" s="14"/>
      <c r="EKA7" s="35"/>
      <c r="EKB7" s="14"/>
      <c r="EKN7" s="35"/>
      <c r="EKO7" s="14"/>
      <c r="ELA7" s="35"/>
      <c r="ELB7" s="14"/>
      <c r="ELN7" s="35"/>
      <c r="ELO7" s="14"/>
      <c r="EMA7" s="35"/>
      <c r="EMB7" s="14"/>
      <c r="EMN7" s="35"/>
      <c r="EMO7" s="14"/>
      <c r="ENA7" s="35"/>
      <c r="ENB7" s="14"/>
      <c r="ENN7" s="35"/>
      <c r="ENO7" s="14"/>
      <c r="EOA7" s="35"/>
      <c r="EOB7" s="14"/>
      <c r="EON7" s="35"/>
      <c r="EOO7" s="14"/>
      <c r="EPA7" s="35"/>
      <c r="EPB7" s="14"/>
      <c r="EPN7" s="35"/>
      <c r="EPO7" s="14"/>
      <c r="EQA7" s="35"/>
      <c r="EQB7" s="14"/>
      <c r="EQN7" s="35"/>
      <c r="EQO7" s="14"/>
      <c r="ERA7" s="35"/>
      <c r="ERB7" s="14"/>
      <c r="ERN7" s="35"/>
      <c r="ERO7" s="14"/>
      <c r="ESA7" s="35"/>
      <c r="ESB7" s="14"/>
      <c r="ESN7" s="35"/>
      <c r="ESO7" s="14"/>
      <c r="ETA7" s="35"/>
      <c r="ETB7" s="14"/>
      <c r="ETN7" s="35"/>
      <c r="ETO7" s="14"/>
      <c r="EUA7" s="35"/>
      <c r="EUB7" s="14"/>
      <c r="EUN7" s="35"/>
      <c r="EUO7" s="14"/>
      <c r="EVA7" s="35"/>
      <c r="EVB7" s="14"/>
      <c r="EVN7" s="35"/>
      <c r="EVO7" s="14"/>
      <c r="EWA7" s="35"/>
      <c r="EWB7" s="14"/>
      <c r="EWN7" s="35"/>
      <c r="EWO7" s="14"/>
      <c r="EXA7" s="35"/>
      <c r="EXB7" s="14"/>
      <c r="EXN7" s="35"/>
      <c r="EXO7" s="14"/>
      <c r="EYA7" s="35"/>
      <c r="EYB7" s="14"/>
      <c r="EYN7" s="35"/>
      <c r="EYO7" s="14"/>
      <c r="EZA7" s="35"/>
      <c r="EZB7" s="14"/>
      <c r="EZN7" s="35"/>
      <c r="EZO7" s="14"/>
      <c r="FAA7" s="35"/>
      <c r="FAB7" s="14"/>
      <c r="FAN7" s="35"/>
      <c r="FAO7" s="14"/>
      <c r="FBA7" s="35"/>
      <c r="FBB7" s="14"/>
      <c r="FBN7" s="35"/>
      <c r="FBO7" s="14"/>
      <c r="FCA7" s="35"/>
      <c r="FCB7" s="14"/>
      <c r="FCN7" s="35"/>
      <c r="FCO7" s="14"/>
      <c r="FDA7" s="35"/>
      <c r="FDB7" s="14"/>
      <c r="FDN7" s="35"/>
      <c r="FDO7" s="14"/>
      <c r="FEA7" s="35"/>
      <c r="FEB7" s="14"/>
      <c r="FEN7" s="35"/>
      <c r="FEO7" s="14"/>
      <c r="FFA7" s="35"/>
      <c r="FFB7" s="14"/>
      <c r="FFN7" s="35"/>
      <c r="FFO7" s="14"/>
      <c r="FGA7" s="35"/>
      <c r="FGB7" s="14"/>
      <c r="FGN7" s="35"/>
      <c r="FGO7" s="14"/>
      <c r="FHA7" s="35"/>
      <c r="FHB7" s="14"/>
      <c r="FHN7" s="35"/>
      <c r="FHO7" s="14"/>
      <c r="FIA7" s="35"/>
      <c r="FIB7" s="14"/>
      <c r="FIN7" s="35"/>
      <c r="FIO7" s="14"/>
      <c r="FJA7" s="35"/>
      <c r="FJB7" s="14"/>
      <c r="FJN7" s="35"/>
      <c r="FJO7" s="14"/>
      <c r="FKA7" s="35"/>
      <c r="FKB7" s="14"/>
      <c r="FKN7" s="35"/>
      <c r="FKO7" s="14"/>
      <c r="FLA7" s="35"/>
      <c r="FLB7" s="14"/>
      <c r="FLN7" s="35"/>
      <c r="FLO7" s="14"/>
      <c r="FMA7" s="35"/>
      <c r="FMB7" s="14"/>
      <c r="FMN7" s="35"/>
      <c r="FMO7" s="14"/>
      <c r="FNA7" s="35"/>
      <c r="FNB7" s="14"/>
      <c r="FNN7" s="35"/>
      <c r="FNO7" s="14"/>
      <c r="FOA7" s="35"/>
      <c r="FOB7" s="14"/>
      <c r="FON7" s="35"/>
      <c r="FOO7" s="14"/>
      <c r="FPA7" s="35"/>
      <c r="FPB7" s="14"/>
      <c r="FPN7" s="35"/>
      <c r="FPO7" s="14"/>
      <c r="FQA7" s="35"/>
      <c r="FQB7" s="14"/>
      <c r="FQN7" s="35"/>
      <c r="FQO7" s="14"/>
      <c r="FRA7" s="35"/>
      <c r="FRB7" s="14"/>
      <c r="FRN7" s="35"/>
      <c r="FRO7" s="14"/>
      <c r="FSA7" s="35"/>
      <c r="FSB7" s="14"/>
      <c r="FSN7" s="35"/>
      <c r="FSO7" s="14"/>
      <c r="FTA7" s="35"/>
      <c r="FTB7" s="14"/>
      <c r="FTN7" s="35"/>
      <c r="FTO7" s="14"/>
      <c r="FUA7" s="35"/>
      <c r="FUB7" s="14"/>
      <c r="FUN7" s="35"/>
      <c r="FUO7" s="14"/>
      <c r="FVA7" s="35"/>
      <c r="FVB7" s="14"/>
      <c r="FVN7" s="35"/>
      <c r="FVO7" s="14"/>
      <c r="FWA7" s="35"/>
      <c r="FWB7" s="14"/>
      <c r="FWN7" s="35"/>
      <c r="FWO7" s="14"/>
      <c r="FXA7" s="35"/>
      <c r="FXB7" s="14"/>
      <c r="FXN7" s="35"/>
      <c r="FXO7" s="14"/>
      <c r="FYA7" s="35"/>
      <c r="FYB7" s="14"/>
      <c r="FYN7" s="35"/>
      <c r="FYO7" s="14"/>
      <c r="FZA7" s="35"/>
      <c r="FZB7" s="14"/>
      <c r="FZN7" s="35"/>
      <c r="FZO7" s="14"/>
      <c r="GAA7" s="35"/>
      <c r="GAB7" s="14"/>
      <c r="GAN7" s="35"/>
      <c r="GAO7" s="14"/>
      <c r="GBA7" s="35"/>
      <c r="GBB7" s="14"/>
      <c r="GBN7" s="35"/>
      <c r="GBO7" s="14"/>
      <c r="GCA7" s="35"/>
      <c r="GCB7" s="14"/>
      <c r="GCN7" s="35"/>
      <c r="GCO7" s="14"/>
      <c r="GDA7" s="35"/>
      <c r="GDB7" s="14"/>
      <c r="GDN7" s="35"/>
      <c r="GDO7" s="14"/>
      <c r="GEA7" s="35"/>
      <c r="GEB7" s="14"/>
      <c r="GEN7" s="35"/>
      <c r="GEO7" s="14"/>
      <c r="GFA7" s="35"/>
      <c r="GFB7" s="14"/>
      <c r="GFN7" s="35"/>
      <c r="GFO7" s="14"/>
      <c r="GGA7" s="35"/>
      <c r="GGB7" s="14"/>
      <c r="GGN7" s="35"/>
      <c r="GGO7" s="14"/>
      <c r="GHA7" s="35"/>
      <c r="GHB7" s="14"/>
      <c r="GHN7" s="35"/>
      <c r="GHO7" s="14"/>
      <c r="GIA7" s="35"/>
      <c r="GIB7" s="14"/>
      <c r="GIN7" s="35"/>
      <c r="GIO7" s="14"/>
      <c r="GJA7" s="35"/>
      <c r="GJB7" s="14"/>
      <c r="GJN7" s="35"/>
      <c r="GJO7" s="14"/>
      <c r="GKA7" s="35"/>
      <c r="GKB7" s="14"/>
      <c r="GKN7" s="35"/>
      <c r="GKO7" s="14"/>
      <c r="GLA7" s="35"/>
      <c r="GLB7" s="14"/>
      <c r="GLN7" s="35"/>
      <c r="GLO7" s="14"/>
      <c r="GMA7" s="35"/>
      <c r="GMB7" s="14"/>
      <c r="GMN7" s="35"/>
      <c r="GMO7" s="14"/>
      <c r="GNA7" s="35"/>
      <c r="GNB7" s="14"/>
      <c r="GNN7" s="35"/>
      <c r="GNO7" s="14"/>
      <c r="GOA7" s="35"/>
      <c r="GOB7" s="14"/>
      <c r="GON7" s="35"/>
      <c r="GOO7" s="14"/>
      <c r="GPA7" s="35"/>
      <c r="GPB7" s="14"/>
      <c r="GPN7" s="35"/>
      <c r="GPO7" s="14"/>
      <c r="GQA7" s="35"/>
      <c r="GQB7" s="14"/>
      <c r="GQN7" s="35"/>
      <c r="GQO7" s="14"/>
      <c r="GRA7" s="35"/>
      <c r="GRB7" s="14"/>
      <c r="GRN7" s="35"/>
      <c r="GRO7" s="14"/>
      <c r="GSA7" s="35"/>
      <c r="GSB7" s="14"/>
      <c r="GSN7" s="35"/>
      <c r="GSO7" s="14"/>
      <c r="GTA7" s="35"/>
      <c r="GTB7" s="14"/>
      <c r="GTN7" s="35"/>
      <c r="GTO7" s="14"/>
      <c r="GUA7" s="35"/>
      <c r="GUB7" s="14"/>
      <c r="GUN7" s="35"/>
      <c r="GUO7" s="14"/>
      <c r="GVA7" s="35"/>
      <c r="GVB7" s="14"/>
      <c r="GVN7" s="35"/>
      <c r="GVO7" s="14"/>
      <c r="GWA7" s="35"/>
      <c r="GWB7" s="14"/>
      <c r="GWN7" s="35"/>
      <c r="GWO7" s="14"/>
      <c r="GXA7" s="35"/>
      <c r="GXB7" s="14"/>
      <c r="GXN7" s="35"/>
      <c r="GXO7" s="14"/>
      <c r="GYA7" s="35"/>
      <c r="GYB7" s="14"/>
      <c r="GYN7" s="35"/>
      <c r="GYO7" s="14"/>
      <c r="GZA7" s="35"/>
      <c r="GZB7" s="14"/>
      <c r="GZN7" s="35"/>
      <c r="GZO7" s="14"/>
      <c r="HAA7" s="35"/>
      <c r="HAB7" s="14"/>
      <c r="HAN7" s="35"/>
      <c r="HAO7" s="14"/>
      <c r="HBA7" s="35"/>
      <c r="HBB7" s="14"/>
      <c r="HBN7" s="35"/>
      <c r="HBO7" s="14"/>
      <c r="HCA7" s="35"/>
      <c r="HCB7" s="14"/>
      <c r="HCN7" s="35"/>
      <c r="HCO7" s="14"/>
      <c r="HDA7" s="35"/>
      <c r="HDB7" s="14"/>
      <c r="HDN7" s="35"/>
      <c r="HDO7" s="14"/>
      <c r="HEA7" s="35"/>
      <c r="HEB7" s="14"/>
      <c r="HEN7" s="35"/>
      <c r="HEO7" s="14"/>
      <c r="HFA7" s="35"/>
      <c r="HFB7" s="14"/>
      <c r="HFN7" s="35"/>
      <c r="HFO7" s="14"/>
      <c r="HGA7" s="35"/>
      <c r="HGB7" s="14"/>
      <c r="HGN7" s="35"/>
      <c r="HGO7" s="14"/>
      <c r="HHA7" s="35"/>
      <c r="HHB7" s="14"/>
      <c r="HHN7" s="35"/>
      <c r="HHO7" s="14"/>
      <c r="HIA7" s="35"/>
      <c r="HIB7" s="14"/>
      <c r="HIN7" s="35"/>
      <c r="HIO7" s="14"/>
      <c r="HJA7" s="35"/>
      <c r="HJB7" s="14"/>
      <c r="HJN7" s="35"/>
      <c r="HJO7" s="14"/>
      <c r="HKA7" s="35"/>
      <c r="HKB7" s="14"/>
      <c r="HKN7" s="35"/>
      <c r="HKO7" s="14"/>
      <c r="HLA7" s="35"/>
      <c r="HLB7" s="14"/>
      <c r="HLN7" s="35"/>
      <c r="HLO7" s="14"/>
      <c r="HMA7" s="35"/>
      <c r="HMB7" s="14"/>
      <c r="HMN7" s="35"/>
      <c r="HMO7" s="14"/>
      <c r="HNA7" s="35"/>
      <c r="HNB7" s="14"/>
      <c r="HNN7" s="35"/>
      <c r="HNO7" s="14"/>
      <c r="HOA7" s="35"/>
      <c r="HOB7" s="14"/>
      <c r="HON7" s="35"/>
      <c r="HOO7" s="14"/>
      <c r="HPA7" s="35"/>
      <c r="HPB7" s="14"/>
      <c r="HPN7" s="35"/>
      <c r="HPO7" s="14"/>
      <c r="HQA7" s="35"/>
      <c r="HQB7" s="14"/>
      <c r="HQN7" s="35"/>
      <c r="HQO7" s="14"/>
      <c r="HRA7" s="35"/>
      <c r="HRB7" s="14"/>
      <c r="HRN7" s="35"/>
      <c r="HRO7" s="14"/>
      <c r="HSA7" s="35"/>
      <c r="HSB7" s="14"/>
      <c r="HSN7" s="35"/>
      <c r="HSO7" s="14"/>
      <c r="HTA7" s="35"/>
      <c r="HTB7" s="14"/>
      <c r="HTN7" s="35"/>
      <c r="HTO7" s="14"/>
      <c r="HUA7" s="35"/>
      <c r="HUB7" s="14"/>
      <c r="HUN7" s="35"/>
      <c r="HUO7" s="14"/>
      <c r="HVA7" s="35"/>
      <c r="HVB7" s="14"/>
      <c r="HVN7" s="35"/>
      <c r="HVO7" s="14"/>
      <c r="HWA7" s="35"/>
      <c r="HWB7" s="14"/>
      <c r="HWN7" s="35"/>
      <c r="HWO7" s="14"/>
      <c r="HXA7" s="35"/>
      <c r="HXB7" s="14"/>
      <c r="HXN7" s="35"/>
      <c r="HXO7" s="14"/>
      <c r="HYA7" s="35"/>
      <c r="HYB7" s="14"/>
      <c r="HYN7" s="35"/>
      <c r="HYO7" s="14"/>
      <c r="HZA7" s="35"/>
      <c r="HZB7" s="14"/>
      <c r="HZN7" s="35"/>
      <c r="HZO7" s="14"/>
      <c r="IAA7" s="35"/>
      <c r="IAB7" s="14"/>
      <c r="IAN7" s="35"/>
      <c r="IAO7" s="14"/>
      <c r="IBA7" s="35"/>
      <c r="IBB7" s="14"/>
      <c r="IBN7" s="35"/>
      <c r="IBO7" s="14"/>
      <c r="ICA7" s="35"/>
      <c r="ICB7" s="14"/>
      <c r="ICN7" s="35"/>
      <c r="ICO7" s="14"/>
      <c r="IDA7" s="35"/>
      <c r="IDB7" s="14"/>
      <c r="IDN7" s="35"/>
      <c r="IDO7" s="14"/>
      <c r="IEA7" s="35"/>
      <c r="IEB7" s="14"/>
      <c r="IEN7" s="35"/>
      <c r="IEO7" s="14"/>
      <c r="IFA7" s="35"/>
      <c r="IFB7" s="14"/>
      <c r="IFN7" s="35"/>
      <c r="IFO7" s="14"/>
      <c r="IGA7" s="35"/>
      <c r="IGB7" s="14"/>
      <c r="IGN7" s="35"/>
      <c r="IGO7" s="14"/>
      <c r="IHA7" s="35"/>
      <c r="IHB7" s="14"/>
      <c r="IHN7" s="35"/>
      <c r="IHO7" s="14"/>
      <c r="IIA7" s="35"/>
      <c r="IIB7" s="14"/>
      <c r="IIN7" s="35"/>
      <c r="IIO7" s="14"/>
      <c r="IJA7" s="35"/>
      <c r="IJB7" s="14"/>
      <c r="IJN7" s="35"/>
      <c r="IJO7" s="14"/>
      <c r="IKA7" s="35"/>
      <c r="IKB7" s="14"/>
      <c r="IKN7" s="35"/>
      <c r="IKO7" s="14"/>
      <c r="ILA7" s="35"/>
      <c r="ILB7" s="14"/>
      <c r="ILN7" s="35"/>
      <c r="ILO7" s="14"/>
      <c r="IMA7" s="35"/>
      <c r="IMB7" s="14"/>
      <c r="IMN7" s="35"/>
      <c r="IMO7" s="14"/>
      <c r="INA7" s="35"/>
      <c r="INB7" s="14"/>
      <c r="INN7" s="35"/>
      <c r="INO7" s="14"/>
      <c r="IOA7" s="35"/>
      <c r="IOB7" s="14"/>
      <c r="ION7" s="35"/>
      <c r="IOO7" s="14"/>
      <c r="IPA7" s="35"/>
      <c r="IPB7" s="14"/>
      <c r="IPN7" s="35"/>
      <c r="IPO7" s="14"/>
      <c r="IQA7" s="35"/>
      <c r="IQB7" s="14"/>
      <c r="IQN7" s="35"/>
      <c r="IQO7" s="14"/>
      <c r="IRA7" s="35"/>
      <c r="IRB7" s="14"/>
      <c r="IRN7" s="35"/>
      <c r="IRO7" s="14"/>
      <c r="ISA7" s="35"/>
      <c r="ISB7" s="14"/>
      <c r="ISN7" s="35"/>
      <c r="ISO7" s="14"/>
      <c r="ITA7" s="35"/>
      <c r="ITB7" s="14"/>
      <c r="ITN7" s="35"/>
      <c r="ITO7" s="14"/>
      <c r="IUA7" s="35"/>
      <c r="IUB7" s="14"/>
      <c r="IUN7" s="35"/>
      <c r="IUO7" s="14"/>
      <c r="IVA7" s="35"/>
      <c r="IVB7" s="14"/>
      <c r="IVN7" s="35"/>
      <c r="IVO7" s="14"/>
      <c r="IWA7" s="35"/>
      <c r="IWB7" s="14"/>
      <c r="IWN7" s="35"/>
      <c r="IWO7" s="14"/>
      <c r="IXA7" s="35"/>
      <c r="IXB7" s="14"/>
      <c r="IXN7" s="35"/>
      <c r="IXO7" s="14"/>
      <c r="IYA7" s="35"/>
      <c r="IYB7" s="14"/>
      <c r="IYN7" s="35"/>
      <c r="IYO7" s="14"/>
      <c r="IZA7" s="35"/>
      <c r="IZB7" s="14"/>
      <c r="IZN7" s="35"/>
      <c r="IZO7" s="14"/>
      <c r="JAA7" s="35"/>
      <c r="JAB7" s="14"/>
      <c r="JAN7" s="35"/>
      <c r="JAO7" s="14"/>
      <c r="JBA7" s="35"/>
      <c r="JBB7" s="14"/>
      <c r="JBN7" s="35"/>
      <c r="JBO7" s="14"/>
      <c r="JCA7" s="35"/>
      <c r="JCB7" s="14"/>
      <c r="JCN7" s="35"/>
      <c r="JCO7" s="14"/>
      <c r="JDA7" s="35"/>
      <c r="JDB7" s="14"/>
      <c r="JDN7" s="35"/>
      <c r="JDO7" s="14"/>
      <c r="JEA7" s="35"/>
      <c r="JEB7" s="14"/>
      <c r="JEN7" s="35"/>
      <c r="JEO7" s="14"/>
      <c r="JFA7" s="35"/>
      <c r="JFB7" s="14"/>
      <c r="JFN7" s="35"/>
      <c r="JFO7" s="14"/>
      <c r="JGA7" s="35"/>
      <c r="JGB7" s="14"/>
      <c r="JGN7" s="35"/>
      <c r="JGO7" s="14"/>
      <c r="JHA7" s="35"/>
      <c r="JHB7" s="14"/>
      <c r="JHN7" s="35"/>
      <c r="JHO7" s="14"/>
      <c r="JIA7" s="35"/>
      <c r="JIB7" s="14"/>
      <c r="JIN7" s="35"/>
      <c r="JIO7" s="14"/>
      <c r="JJA7" s="35"/>
      <c r="JJB7" s="14"/>
      <c r="JJN7" s="35"/>
      <c r="JJO7" s="14"/>
      <c r="JKA7" s="35"/>
      <c r="JKB7" s="14"/>
      <c r="JKN7" s="35"/>
      <c r="JKO7" s="14"/>
      <c r="JLA7" s="35"/>
      <c r="JLB7" s="14"/>
      <c r="JLN7" s="35"/>
      <c r="JLO7" s="14"/>
      <c r="JMA7" s="35"/>
      <c r="JMB7" s="14"/>
      <c r="JMN7" s="35"/>
      <c r="JMO7" s="14"/>
      <c r="JNA7" s="35"/>
      <c r="JNB7" s="14"/>
      <c r="JNN7" s="35"/>
      <c r="JNO7" s="14"/>
      <c r="JOA7" s="35"/>
      <c r="JOB7" s="14"/>
      <c r="JON7" s="35"/>
      <c r="JOO7" s="14"/>
      <c r="JPA7" s="35"/>
      <c r="JPB7" s="14"/>
      <c r="JPN7" s="35"/>
      <c r="JPO7" s="14"/>
      <c r="JQA7" s="35"/>
      <c r="JQB7" s="14"/>
      <c r="JQN7" s="35"/>
      <c r="JQO7" s="14"/>
      <c r="JRA7" s="35"/>
      <c r="JRB7" s="14"/>
      <c r="JRN7" s="35"/>
      <c r="JRO7" s="14"/>
      <c r="JSA7" s="35"/>
      <c r="JSB7" s="14"/>
      <c r="JSN7" s="35"/>
      <c r="JSO7" s="14"/>
      <c r="JTA7" s="35"/>
      <c r="JTB7" s="14"/>
      <c r="JTN7" s="35"/>
      <c r="JTO7" s="14"/>
      <c r="JUA7" s="35"/>
      <c r="JUB7" s="14"/>
      <c r="JUN7" s="35"/>
      <c r="JUO7" s="14"/>
      <c r="JVA7" s="35"/>
      <c r="JVB7" s="14"/>
      <c r="JVN7" s="35"/>
      <c r="JVO7" s="14"/>
      <c r="JWA7" s="35"/>
      <c r="JWB7" s="14"/>
      <c r="JWN7" s="35"/>
      <c r="JWO7" s="14"/>
      <c r="JXA7" s="35"/>
      <c r="JXB7" s="14"/>
      <c r="JXN7" s="35"/>
      <c r="JXO7" s="14"/>
      <c r="JYA7" s="35"/>
      <c r="JYB7" s="14"/>
      <c r="JYN7" s="35"/>
      <c r="JYO7" s="14"/>
      <c r="JZA7" s="35"/>
      <c r="JZB7" s="14"/>
      <c r="JZN7" s="35"/>
      <c r="JZO7" s="14"/>
      <c r="KAA7" s="35"/>
      <c r="KAB7" s="14"/>
      <c r="KAN7" s="35"/>
      <c r="KAO7" s="14"/>
      <c r="KBA7" s="35"/>
      <c r="KBB7" s="14"/>
      <c r="KBN7" s="35"/>
      <c r="KBO7" s="14"/>
      <c r="KCA7" s="35"/>
      <c r="KCB7" s="14"/>
      <c r="KCN7" s="35"/>
      <c r="KCO7" s="14"/>
      <c r="KDA7" s="35"/>
      <c r="KDB7" s="14"/>
      <c r="KDN7" s="35"/>
      <c r="KDO7" s="14"/>
      <c r="KEA7" s="35"/>
      <c r="KEB7" s="14"/>
      <c r="KEN7" s="35"/>
      <c r="KEO7" s="14"/>
      <c r="KFA7" s="35"/>
      <c r="KFB7" s="14"/>
      <c r="KFN7" s="35"/>
      <c r="KFO7" s="14"/>
      <c r="KGA7" s="35"/>
      <c r="KGB7" s="14"/>
      <c r="KGN7" s="35"/>
      <c r="KGO7" s="14"/>
      <c r="KHA7" s="35"/>
      <c r="KHB7" s="14"/>
      <c r="KHN7" s="35"/>
      <c r="KHO7" s="14"/>
      <c r="KIA7" s="35"/>
      <c r="KIB7" s="14"/>
      <c r="KIN7" s="35"/>
      <c r="KIO7" s="14"/>
      <c r="KJA7" s="35"/>
      <c r="KJB7" s="14"/>
      <c r="KJN7" s="35"/>
      <c r="KJO7" s="14"/>
      <c r="KKA7" s="35"/>
      <c r="KKB7" s="14"/>
      <c r="KKN7" s="35"/>
      <c r="KKO7" s="14"/>
      <c r="KLA7" s="35"/>
      <c r="KLB7" s="14"/>
      <c r="KLN7" s="35"/>
      <c r="KLO7" s="14"/>
      <c r="KMA7" s="35"/>
      <c r="KMB7" s="14"/>
      <c r="KMN7" s="35"/>
      <c r="KMO7" s="14"/>
      <c r="KNA7" s="35"/>
      <c r="KNB7" s="14"/>
      <c r="KNN7" s="35"/>
      <c r="KNO7" s="14"/>
      <c r="KOA7" s="35"/>
      <c r="KOB7" s="14"/>
      <c r="KON7" s="35"/>
      <c r="KOO7" s="14"/>
      <c r="KPA7" s="35"/>
      <c r="KPB7" s="14"/>
      <c r="KPN7" s="35"/>
      <c r="KPO7" s="14"/>
      <c r="KQA7" s="35"/>
      <c r="KQB7" s="14"/>
      <c r="KQN7" s="35"/>
      <c r="KQO7" s="14"/>
      <c r="KRA7" s="35"/>
      <c r="KRB7" s="14"/>
      <c r="KRN7" s="35"/>
      <c r="KRO7" s="14"/>
      <c r="KSA7" s="35"/>
      <c r="KSB7" s="14"/>
      <c r="KSN7" s="35"/>
      <c r="KSO7" s="14"/>
      <c r="KTA7" s="35"/>
      <c r="KTB7" s="14"/>
      <c r="KTN7" s="35"/>
      <c r="KTO7" s="14"/>
      <c r="KUA7" s="35"/>
      <c r="KUB7" s="14"/>
      <c r="KUN7" s="35"/>
      <c r="KUO7" s="14"/>
      <c r="KVA7" s="35"/>
      <c r="KVB7" s="14"/>
      <c r="KVN7" s="35"/>
      <c r="KVO7" s="14"/>
      <c r="KWA7" s="35"/>
      <c r="KWB7" s="14"/>
      <c r="KWN7" s="35"/>
      <c r="KWO7" s="14"/>
      <c r="KXA7" s="35"/>
      <c r="KXB7" s="14"/>
      <c r="KXN7" s="35"/>
      <c r="KXO7" s="14"/>
      <c r="KYA7" s="35"/>
      <c r="KYB7" s="14"/>
      <c r="KYN7" s="35"/>
      <c r="KYO7" s="14"/>
      <c r="KZA7" s="35"/>
      <c r="KZB7" s="14"/>
      <c r="KZN7" s="35"/>
      <c r="KZO7" s="14"/>
      <c r="LAA7" s="35"/>
      <c r="LAB7" s="14"/>
      <c r="LAN7" s="35"/>
      <c r="LAO7" s="14"/>
      <c r="LBA7" s="35"/>
      <c r="LBB7" s="14"/>
      <c r="LBN7" s="35"/>
      <c r="LBO7" s="14"/>
      <c r="LCA7" s="35"/>
      <c r="LCB7" s="14"/>
      <c r="LCN7" s="35"/>
      <c r="LCO7" s="14"/>
      <c r="LDA7" s="35"/>
      <c r="LDB7" s="14"/>
      <c r="LDN7" s="35"/>
      <c r="LDO7" s="14"/>
      <c r="LEA7" s="35"/>
      <c r="LEB7" s="14"/>
      <c r="LEN7" s="35"/>
      <c r="LEO7" s="14"/>
      <c r="LFA7" s="35"/>
      <c r="LFB7" s="14"/>
      <c r="LFN7" s="35"/>
      <c r="LFO7" s="14"/>
      <c r="LGA7" s="35"/>
      <c r="LGB7" s="14"/>
      <c r="LGN7" s="35"/>
      <c r="LGO7" s="14"/>
      <c r="LHA7" s="35"/>
      <c r="LHB7" s="14"/>
      <c r="LHN7" s="35"/>
      <c r="LHO7" s="14"/>
      <c r="LIA7" s="35"/>
      <c r="LIB7" s="14"/>
      <c r="LIN7" s="35"/>
      <c r="LIO7" s="14"/>
      <c r="LJA7" s="35"/>
      <c r="LJB7" s="14"/>
      <c r="LJN7" s="35"/>
      <c r="LJO7" s="14"/>
      <c r="LKA7" s="35"/>
      <c r="LKB7" s="14"/>
      <c r="LKN7" s="35"/>
      <c r="LKO7" s="14"/>
      <c r="LLA7" s="35"/>
      <c r="LLB7" s="14"/>
      <c r="LLN7" s="35"/>
      <c r="LLO7" s="14"/>
      <c r="LMA7" s="35"/>
      <c r="LMB7" s="14"/>
      <c r="LMN7" s="35"/>
      <c r="LMO7" s="14"/>
      <c r="LNA7" s="35"/>
      <c r="LNB7" s="14"/>
      <c r="LNN7" s="35"/>
      <c r="LNO7" s="14"/>
      <c r="LOA7" s="35"/>
      <c r="LOB7" s="14"/>
      <c r="LON7" s="35"/>
      <c r="LOO7" s="14"/>
      <c r="LPA7" s="35"/>
      <c r="LPB7" s="14"/>
      <c r="LPN7" s="35"/>
      <c r="LPO7" s="14"/>
      <c r="LQA7" s="35"/>
      <c r="LQB7" s="14"/>
      <c r="LQN7" s="35"/>
      <c r="LQO7" s="14"/>
      <c r="LRA7" s="35"/>
      <c r="LRB7" s="14"/>
      <c r="LRN7" s="35"/>
      <c r="LRO7" s="14"/>
      <c r="LSA7" s="35"/>
      <c r="LSB7" s="14"/>
      <c r="LSN7" s="35"/>
      <c r="LSO7" s="14"/>
      <c r="LTA7" s="35"/>
      <c r="LTB7" s="14"/>
      <c r="LTN7" s="35"/>
      <c r="LTO7" s="14"/>
      <c r="LUA7" s="35"/>
      <c r="LUB7" s="14"/>
      <c r="LUN7" s="35"/>
      <c r="LUO7" s="14"/>
      <c r="LVA7" s="35"/>
      <c r="LVB7" s="14"/>
      <c r="LVN7" s="35"/>
      <c r="LVO7" s="14"/>
      <c r="LWA7" s="35"/>
      <c r="LWB7" s="14"/>
      <c r="LWN7" s="35"/>
      <c r="LWO7" s="14"/>
      <c r="LXA7" s="35"/>
      <c r="LXB7" s="14"/>
      <c r="LXN7" s="35"/>
      <c r="LXO7" s="14"/>
      <c r="LYA7" s="35"/>
      <c r="LYB7" s="14"/>
      <c r="LYN7" s="35"/>
      <c r="LYO7" s="14"/>
      <c r="LZA7" s="35"/>
      <c r="LZB7" s="14"/>
      <c r="LZN7" s="35"/>
      <c r="LZO7" s="14"/>
      <c r="MAA7" s="35"/>
      <c r="MAB7" s="14"/>
      <c r="MAN7" s="35"/>
      <c r="MAO7" s="14"/>
      <c r="MBA7" s="35"/>
      <c r="MBB7" s="14"/>
      <c r="MBN7" s="35"/>
      <c r="MBO7" s="14"/>
      <c r="MCA7" s="35"/>
      <c r="MCB7" s="14"/>
      <c r="MCN7" s="35"/>
      <c r="MCO7" s="14"/>
      <c r="MDA7" s="35"/>
      <c r="MDB7" s="14"/>
      <c r="MDN7" s="35"/>
      <c r="MDO7" s="14"/>
      <c r="MEA7" s="35"/>
      <c r="MEB7" s="14"/>
      <c r="MEN7" s="35"/>
      <c r="MEO7" s="14"/>
      <c r="MFA7" s="35"/>
      <c r="MFB7" s="14"/>
      <c r="MFN7" s="35"/>
      <c r="MFO7" s="14"/>
      <c r="MGA7" s="35"/>
      <c r="MGB7" s="14"/>
      <c r="MGN7" s="35"/>
      <c r="MGO7" s="14"/>
      <c r="MHA7" s="35"/>
      <c r="MHB7" s="14"/>
      <c r="MHN7" s="35"/>
      <c r="MHO7" s="14"/>
      <c r="MIA7" s="35"/>
      <c r="MIB7" s="14"/>
      <c r="MIN7" s="35"/>
      <c r="MIO7" s="14"/>
      <c r="MJA7" s="35"/>
      <c r="MJB7" s="14"/>
      <c r="MJN7" s="35"/>
      <c r="MJO7" s="14"/>
      <c r="MKA7" s="35"/>
      <c r="MKB7" s="14"/>
      <c r="MKN7" s="35"/>
      <c r="MKO7" s="14"/>
      <c r="MLA7" s="35"/>
      <c r="MLB7" s="14"/>
      <c r="MLN7" s="35"/>
      <c r="MLO7" s="14"/>
      <c r="MMA7" s="35"/>
      <c r="MMB7" s="14"/>
      <c r="MMN7" s="35"/>
      <c r="MMO7" s="14"/>
      <c r="MNA7" s="35"/>
      <c r="MNB7" s="14"/>
      <c r="MNN7" s="35"/>
      <c r="MNO7" s="14"/>
      <c r="MOA7" s="35"/>
      <c r="MOB7" s="14"/>
      <c r="MON7" s="35"/>
      <c r="MOO7" s="14"/>
      <c r="MPA7" s="35"/>
      <c r="MPB7" s="14"/>
      <c r="MPN7" s="35"/>
      <c r="MPO7" s="14"/>
      <c r="MQA7" s="35"/>
      <c r="MQB7" s="14"/>
      <c r="MQN7" s="35"/>
      <c r="MQO7" s="14"/>
      <c r="MRA7" s="35"/>
      <c r="MRB7" s="14"/>
      <c r="MRN7" s="35"/>
      <c r="MRO7" s="14"/>
      <c r="MSA7" s="35"/>
      <c r="MSB7" s="14"/>
      <c r="MSN7" s="35"/>
      <c r="MSO7" s="14"/>
      <c r="MTA7" s="35"/>
      <c r="MTB7" s="14"/>
      <c r="MTN7" s="35"/>
      <c r="MTO7" s="14"/>
      <c r="MUA7" s="35"/>
      <c r="MUB7" s="14"/>
      <c r="MUN7" s="35"/>
      <c r="MUO7" s="14"/>
      <c r="MVA7" s="35"/>
      <c r="MVB7" s="14"/>
      <c r="MVN7" s="35"/>
      <c r="MVO7" s="14"/>
      <c r="MWA7" s="35"/>
      <c r="MWB7" s="14"/>
      <c r="MWN7" s="35"/>
      <c r="MWO7" s="14"/>
      <c r="MXA7" s="35"/>
      <c r="MXB7" s="14"/>
      <c r="MXN7" s="35"/>
      <c r="MXO7" s="14"/>
      <c r="MYA7" s="35"/>
      <c r="MYB7" s="14"/>
      <c r="MYN7" s="35"/>
      <c r="MYO7" s="14"/>
      <c r="MZA7" s="35"/>
      <c r="MZB7" s="14"/>
      <c r="MZN7" s="35"/>
      <c r="MZO7" s="14"/>
      <c r="NAA7" s="35"/>
      <c r="NAB7" s="14"/>
      <c r="NAN7" s="35"/>
      <c r="NAO7" s="14"/>
      <c r="NBA7" s="35"/>
      <c r="NBB7" s="14"/>
      <c r="NBN7" s="35"/>
      <c r="NBO7" s="14"/>
      <c r="NCA7" s="35"/>
      <c r="NCB7" s="14"/>
      <c r="NCN7" s="35"/>
      <c r="NCO7" s="14"/>
      <c r="NDA7" s="35"/>
      <c r="NDB7" s="14"/>
      <c r="NDN7" s="35"/>
      <c r="NDO7" s="14"/>
      <c r="NEA7" s="35"/>
      <c r="NEB7" s="14"/>
      <c r="NEN7" s="35"/>
      <c r="NEO7" s="14"/>
      <c r="NFA7" s="35"/>
      <c r="NFB7" s="14"/>
      <c r="NFN7" s="35"/>
      <c r="NFO7" s="14"/>
      <c r="NGA7" s="35"/>
      <c r="NGB7" s="14"/>
      <c r="NGN7" s="35"/>
      <c r="NGO7" s="14"/>
      <c r="NHA7" s="35"/>
      <c r="NHB7" s="14"/>
      <c r="NHN7" s="35"/>
      <c r="NHO7" s="14"/>
      <c r="NIA7" s="35"/>
      <c r="NIB7" s="14"/>
      <c r="NIN7" s="35"/>
      <c r="NIO7" s="14"/>
      <c r="NJA7" s="35"/>
      <c r="NJB7" s="14"/>
      <c r="NJN7" s="35"/>
      <c r="NJO7" s="14"/>
      <c r="NKA7" s="35"/>
      <c r="NKB7" s="14"/>
      <c r="NKN7" s="35"/>
      <c r="NKO7" s="14"/>
      <c r="NLA7" s="35"/>
      <c r="NLB7" s="14"/>
      <c r="NLN7" s="35"/>
      <c r="NLO7" s="14"/>
      <c r="NMA7" s="35"/>
      <c r="NMB7" s="14"/>
      <c r="NMN7" s="35"/>
      <c r="NMO7" s="14"/>
      <c r="NNA7" s="35"/>
      <c r="NNB7" s="14"/>
      <c r="NNN7" s="35"/>
      <c r="NNO7" s="14"/>
      <c r="NOA7" s="35"/>
      <c r="NOB7" s="14"/>
      <c r="NON7" s="35"/>
      <c r="NOO7" s="14"/>
      <c r="NPA7" s="35"/>
      <c r="NPB7" s="14"/>
      <c r="NPN7" s="35"/>
      <c r="NPO7" s="14"/>
      <c r="NQA7" s="35"/>
      <c r="NQB7" s="14"/>
      <c r="NQN7" s="35"/>
      <c r="NQO7" s="14"/>
      <c r="NRA7" s="35"/>
      <c r="NRB7" s="14"/>
      <c r="NRN7" s="35"/>
      <c r="NRO7" s="14"/>
      <c r="NSA7" s="35"/>
      <c r="NSB7" s="14"/>
      <c r="NSN7" s="35"/>
      <c r="NSO7" s="14"/>
      <c r="NTA7" s="35"/>
      <c r="NTB7" s="14"/>
      <c r="NTN7" s="35"/>
      <c r="NTO7" s="14"/>
      <c r="NUA7" s="35"/>
      <c r="NUB7" s="14"/>
      <c r="NUN7" s="35"/>
      <c r="NUO7" s="14"/>
      <c r="NVA7" s="35"/>
      <c r="NVB7" s="14"/>
      <c r="NVN7" s="35"/>
      <c r="NVO7" s="14"/>
      <c r="NWA7" s="35"/>
      <c r="NWB7" s="14"/>
      <c r="NWN7" s="35"/>
      <c r="NWO7" s="14"/>
      <c r="NXA7" s="35"/>
      <c r="NXB7" s="14"/>
      <c r="NXN7" s="35"/>
      <c r="NXO7" s="14"/>
      <c r="NYA7" s="35"/>
      <c r="NYB7" s="14"/>
      <c r="NYN7" s="35"/>
      <c r="NYO7" s="14"/>
      <c r="NZA7" s="35"/>
      <c r="NZB7" s="14"/>
      <c r="NZN7" s="35"/>
      <c r="NZO7" s="14"/>
      <c r="OAA7" s="35"/>
      <c r="OAB7" s="14"/>
      <c r="OAN7" s="35"/>
      <c r="OAO7" s="14"/>
      <c r="OBA7" s="35"/>
      <c r="OBB7" s="14"/>
      <c r="OBN7" s="35"/>
      <c r="OBO7" s="14"/>
      <c r="OCA7" s="35"/>
      <c r="OCB7" s="14"/>
      <c r="OCN7" s="35"/>
      <c r="OCO7" s="14"/>
      <c r="ODA7" s="35"/>
      <c r="ODB7" s="14"/>
      <c r="ODN7" s="35"/>
      <c r="ODO7" s="14"/>
      <c r="OEA7" s="35"/>
      <c r="OEB7" s="14"/>
      <c r="OEN7" s="35"/>
      <c r="OEO7" s="14"/>
      <c r="OFA7" s="35"/>
      <c r="OFB7" s="14"/>
      <c r="OFN7" s="35"/>
      <c r="OFO7" s="14"/>
      <c r="OGA7" s="35"/>
      <c r="OGB7" s="14"/>
      <c r="OGN7" s="35"/>
      <c r="OGO7" s="14"/>
      <c r="OHA7" s="35"/>
      <c r="OHB7" s="14"/>
      <c r="OHN7" s="35"/>
      <c r="OHO7" s="14"/>
      <c r="OIA7" s="35"/>
      <c r="OIB7" s="14"/>
      <c r="OIN7" s="35"/>
      <c r="OIO7" s="14"/>
      <c r="OJA7" s="35"/>
      <c r="OJB7" s="14"/>
      <c r="OJN7" s="35"/>
      <c r="OJO7" s="14"/>
      <c r="OKA7" s="35"/>
      <c r="OKB7" s="14"/>
      <c r="OKN7" s="35"/>
      <c r="OKO7" s="14"/>
      <c r="OLA7" s="35"/>
      <c r="OLB7" s="14"/>
      <c r="OLN7" s="35"/>
      <c r="OLO7" s="14"/>
      <c r="OMA7" s="35"/>
      <c r="OMB7" s="14"/>
      <c r="OMN7" s="35"/>
      <c r="OMO7" s="14"/>
      <c r="ONA7" s="35"/>
      <c r="ONB7" s="14"/>
      <c r="ONN7" s="35"/>
      <c r="ONO7" s="14"/>
      <c r="OOA7" s="35"/>
      <c r="OOB7" s="14"/>
      <c r="OON7" s="35"/>
      <c r="OOO7" s="14"/>
      <c r="OPA7" s="35"/>
      <c r="OPB7" s="14"/>
      <c r="OPN7" s="35"/>
      <c r="OPO7" s="14"/>
      <c r="OQA7" s="35"/>
      <c r="OQB7" s="14"/>
      <c r="OQN7" s="35"/>
      <c r="OQO7" s="14"/>
      <c r="ORA7" s="35"/>
      <c r="ORB7" s="14"/>
      <c r="ORN7" s="35"/>
      <c r="ORO7" s="14"/>
      <c r="OSA7" s="35"/>
      <c r="OSB7" s="14"/>
      <c r="OSN7" s="35"/>
      <c r="OSO7" s="14"/>
      <c r="OTA7" s="35"/>
      <c r="OTB7" s="14"/>
      <c r="OTN7" s="35"/>
      <c r="OTO7" s="14"/>
      <c r="OUA7" s="35"/>
      <c r="OUB7" s="14"/>
      <c r="OUN7" s="35"/>
      <c r="OUO7" s="14"/>
      <c r="OVA7" s="35"/>
      <c r="OVB7" s="14"/>
      <c r="OVN7" s="35"/>
      <c r="OVO7" s="14"/>
      <c r="OWA7" s="35"/>
      <c r="OWB7" s="14"/>
      <c r="OWN7" s="35"/>
      <c r="OWO7" s="14"/>
      <c r="OXA7" s="35"/>
      <c r="OXB7" s="14"/>
      <c r="OXN7" s="35"/>
      <c r="OXO7" s="14"/>
      <c r="OYA7" s="35"/>
      <c r="OYB7" s="14"/>
      <c r="OYN7" s="35"/>
      <c r="OYO7" s="14"/>
      <c r="OZA7" s="35"/>
      <c r="OZB7" s="14"/>
      <c r="OZN7" s="35"/>
      <c r="OZO7" s="14"/>
      <c r="PAA7" s="35"/>
      <c r="PAB7" s="14"/>
      <c r="PAN7" s="35"/>
      <c r="PAO7" s="14"/>
      <c r="PBA7" s="35"/>
      <c r="PBB7" s="14"/>
      <c r="PBN7" s="35"/>
      <c r="PBO7" s="14"/>
      <c r="PCA7" s="35"/>
      <c r="PCB7" s="14"/>
      <c r="PCN7" s="35"/>
      <c r="PCO7" s="14"/>
      <c r="PDA7" s="35"/>
      <c r="PDB7" s="14"/>
      <c r="PDN7" s="35"/>
      <c r="PDO7" s="14"/>
      <c r="PEA7" s="35"/>
      <c r="PEB7" s="14"/>
      <c r="PEN7" s="35"/>
      <c r="PEO7" s="14"/>
      <c r="PFA7" s="35"/>
      <c r="PFB7" s="14"/>
      <c r="PFN7" s="35"/>
      <c r="PFO7" s="14"/>
      <c r="PGA7" s="35"/>
      <c r="PGB7" s="14"/>
      <c r="PGN7" s="35"/>
      <c r="PGO7" s="14"/>
      <c r="PHA7" s="35"/>
      <c r="PHB7" s="14"/>
      <c r="PHN7" s="35"/>
      <c r="PHO7" s="14"/>
      <c r="PIA7" s="35"/>
      <c r="PIB7" s="14"/>
      <c r="PIN7" s="35"/>
      <c r="PIO7" s="14"/>
      <c r="PJA7" s="35"/>
      <c r="PJB7" s="14"/>
      <c r="PJN7" s="35"/>
      <c r="PJO7" s="14"/>
      <c r="PKA7" s="35"/>
      <c r="PKB7" s="14"/>
      <c r="PKN7" s="35"/>
      <c r="PKO7" s="14"/>
      <c r="PLA7" s="35"/>
      <c r="PLB7" s="14"/>
      <c r="PLN7" s="35"/>
      <c r="PLO7" s="14"/>
      <c r="PMA7" s="35"/>
      <c r="PMB7" s="14"/>
      <c r="PMN7" s="35"/>
      <c r="PMO7" s="14"/>
      <c r="PNA7" s="35"/>
      <c r="PNB7" s="14"/>
      <c r="PNN7" s="35"/>
      <c r="PNO7" s="14"/>
      <c r="POA7" s="35"/>
      <c r="POB7" s="14"/>
      <c r="PON7" s="35"/>
      <c r="POO7" s="14"/>
      <c r="PPA7" s="35"/>
      <c r="PPB7" s="14"/>
      <c r="PPN7" s="35"/>
      <c r="PPO7" s="14"/>
      <c r="PQA7" s="35"/>
      <c r="PQB7" s="14"/>
      <c r="PQN7" s="35"/>
      <c r="PQO7" s="14"/>
      <c r="PRA7" s="35"/>
      <c r="PRB7" s="14"/>
      <c r="PRN7" s="35"/>
      <c r="PRO7" s="14"/>
      <c r="PSA7" s="35"/>
      <c r="PSB7" s="14"/>
      <c r="PSN7" s="35"/>
      <c r="PSO7" s="14"/>
      <c r="PTA7" s="35"/>
      <c r="PTB7" s="14"/>
      <c r="PTN7" s="35"/>
      <c r="PTO7" s="14"/>
      <c r="PUA7" s="35"/>
      <c r="PUB7" s="14"/>
      <c r="PUN7" s="35"/>
      <c r="PUO7" s="14"/>
      <c r="PVA7" s="35"/>
      <c r="PVB7" s="14"/>
      <c r="PVN7" s="35"/>
      <c r="PVO7" s="14"/>
      <c r="PWA7" s="35"/>
      <c r="PWB7" s="14"/>
      <c r="PWN7" s="35"/>
      <c r="PWO7" s="14"/>
      <c r="PXA7" s="35"/>
      <c r="PXB7" s="14"/>
      <c r="PXN7" s="35"/>
      <c r="PXO7" s="14"/>
      <c r="PYA7" s="35"/>
      <c r="PYB7" s="14"/>
      <c r="PYN7" s="35"/>
      <c r="PYO7" s="14"/>
      <c r="PZA7" s="35"/>
      <c r="PZB7" s="14"/>
      <c r="PZN7" s="35"/>
      <c r="PZO7" s="14"/>
      <c r="QAA7" s="35"/>
      <c r="QAB7" s="14"/>
      <c r="QAN7" s="35"/>
      <c r="QAO7" s="14"/>
      <c r="QBA7" s="35"/>
      <c r="QBB7" s="14"/>
      <c r="QBN7" s="35"/>
      <c r="QBO7" s="14"/>
      <c r="QCA7" s="35"/>
      <c r="QCB7" s="14"/>
      <c r="QCN7" s="35"/>
      <c r="QCO7" s="14"/>
      <c r="QDA7" s="35"/>
      <c r="QDB7" s="14"/>
      <c r="QDN7" s="35"/>
      <c r="QDO7" s="14"/>
      <c r="QEA7" s="35"/>
      <c r="QEB7" s="14"/>
      <c r="QEN7" s="35"/>
      <c r="QEO7" s="14"/>
      <c r="QFA7" s="35"/>
      <c r="QFB7" s="14"/>
      <c r="QFN7" s="35"/>
      <c r="QFO7" s="14"/>
      <c r="QGA7" s="35"/>
      <c r="QGB7" s="14"/>
      <c r="QGN7" s="35"/>
      <c r="QGO7" s="14"/>
      <c r="QHA7" s="35"/>
      <c r="QHB7" s="14"/>
      <c r="QHN7" s="35"/>
      <c r="QHO7" s="14"/>
      <c r="QIA7" s="35"/>
      <c r="QIB7" s="14"/>
      <c r="QIN7" s="35"/>
      <c r="QIO7" s="14"/>
      <c r="QJA7" s="35"/>
      <c r="QJB7" s="14"/>
      <c r="QJN7" s="35"/>
      <c r="QJO7" s="14"/>
      <c r="QKA7" s="35"/>
      <c r="QKB7" s="14"/>
      <c r="QKN7" s="35"/>
      <c r="QKO7" s="14"/>
      <c r="QLA7" s="35"/>
      <c r="QLB7" s="14"/>
      <c r="QLN7" s="35"/>
      <c r="QLO7" s="14"/>
      <c r="QMA7" s="35"/>
      <c r="QMB7" s="14"/>
      <c r="QMN7" s="35"/>
      <c r="QMO7" s="14"/>
      <c r="QNA7" s="35"/>
      <c r="QNB7" s="14"/>
      <c r="QNN7" s="35"/>
      <c r="QNO7" s="14"/>
      <c r="QOA7" s="35"/>
      <c r="QOB7" s="14"/>
      <c r="QON7" s="35"/>
      <c r="QOO7" s="14"/>
      <c r="QPA7" s="35"/>
      <c r="QPB7" s="14"/>
      <c r="QPN7" s="35"/>
      <c r="QPO7" s="14"/>
      <c r="QQA7" s="35"/>
      <c r="QQB7" s="14"/>
      <c r="QQN7" s="35"/>
      <c r="QQO7" s="14"/>
      <c r="QRA7" s="35"/>
      <c r="QRB7" s="14"/>
      <c r="QRN7" s="35"/>
      <c r="QRO7" s="14"/>
      <c r="QSA7" s="35"/>
      <c r="QSB7" s="14"/>
      <c r="QSN7" s="35"/>
      <c r="QSO7" s="14"/>
      <c r="QTA7" s="35"/>
      <c r="QTB7" s="14"/>
      <c r="QTN7" s="35"/>
      <c r="QTO7" s="14"/>
      <c r="QUA7" s="35"/>
      <c r="QUB7" s="14"/>
      <c r="QUN7" s="35"/>
      <c r="QUO7" s="14"/>
      <c r="QVA7" s="35"/>
      <c r="QVB7" s="14"/>
      <c r="QVN7" s="35"/>
      <c r="QVO7" s="14"/>
      <c r="QWA7" s="35"/>
      <c r="QWB7" s="14"/>
      <c r="QWN7" s="35"/>
      <c r="QWO7" s="14"/>
      <c r="QXA7" s="35"/>
      <c r="QXB7" s="14"/>
      <c r="QXN7" s="35"/>
      <c r="QXO7" s="14"/>
      <c r="QYA7" s="35"/>
      <c r="QYB7" s="14"/>
      <c r="QYN7" s="35"/>
      <c r="QYO7" s="14"/>
      <c r="QZA7" s="35"/>
      <c r="QZB7" s="14"/>
      <c r="QZN7" s="35"/>
      <c r="QZO7" s="14"/>
      <c r="RAA7" s="35"/>
      <c r="RAB7" s="14"/>
      <c r="RAN7" s="35"/>
      <c r="RAO7" s="14"/>
      <c r="RBA7" s="35"/>
      <c r="RBB7" s="14"/>
      <c r="RBN7" s="35"/>
      <c r="RBO7" s="14"/>
      <c r="RCA7" s="35"/>
      <c r="RCB7" s="14"/>
      <c r="RCN7" s="35"/>
      <c r="RCO7" s="14"/>
      <c r="RDA7" s="35"/>
      <c r="RDB7" s="14"/>
      <c r="RDN7" s="35"/>
      <c r="RDO7" s="14"/>
      <c r="REA7" s="35"/>
      <c r="REB7" s="14"/>
      <c r="REN7" s="35"/>
      <c r="REO7" s="14"/>
      <c r="RFA7" s="35"/>
      <c r="RFB7" s="14"/>
      <c r="RFN7" s="35"/>
      <c r="RFO7" s="14"/>
      <c r="RGA7" s="35"/>
      <c r="RGB7" s="14"/>
      <c r="RGN7" s="35"/>
      <c r="RGO7" s="14"/>
      <c r="RHA7" s="35"/>
      <c r="RHB7" s="14"/>
      <c r="RHN7" s="35"/>
      <c r="RHO7" s="14"/>
      <c r="RIA7" s="35"/>
      <c r="RIB7" s="14"/>
      <c r="RIN7" s="35"/>
      <c r="RIO7" s="14"/>
      <c r="RJA7" s="35"/>
      <c r="RJB7" s="14"/>
      <c r="RJN7" s="35"/>
      <c r="RJO7" s="14"/>
      <c r="RKA7" s="35"/>
      <c r="RKB7" s="14"/>
      <c r="RKN7" s="35"/>
      <c r="RKO7" s="14"/>
      <c r="RLA7" s="35"/>
      <c r="RLB7" s="14"/>
      <c r="RLN7" s="35"/>
      <c r="RLO7" s="14"/>
      <c r="RMA7" s="35"/>
      <c r="RMB7" s="14"/>
      <c r="RMN7" s="35"/>
      <c r="RMO7" s="14"/>
      <c r="RNA7" s="35"/>
      <c r="RNB7" s="14"/>
      <c r="RNN7" s="35"/>
      <c r="RNO7" s="14"/>
      <c r="ROA7" s="35"/>
      <c r="ROB7" s="14"/>
      <c r="RON7" s="35"/>
      <c r="ROO7" s="14"/>
      <c r="RPA7" s="35"/>
      <c r="RPB7" s="14"/>
      <c r="RPN7" s="35"/>
      <c r="RPO7" s="14"/>
      <c r="RQA7" s="35"/>
      <c r="RQB7" s="14"/>
      <c r="RQN7" s="35"/>
      <c r="RQO7" s="14"/>
      <c r="RRA7" s="35"/>
      <c r="RRB7" s="14"/>
      <c r="RRN7" s="35"/>
      <c r="RRO7" s="14"/>
      <c r="RSA7" s="35"/>
      <c r="RSB7" s="14"/>
      <c r="RSN7" s="35"/>
      <c r="RSO7" s="14"/>
      <c r="RTA7" s="35"/>
      <c r="RTB7" s="14"/>
      <c r="RTN7" s="35"/>
      <c r="RTO7" s="14"/>
      <c r="RUA7" s="35"/>
      <c r="RUB7" s="14"/>
      <c r="RUN7" s="35"/>
      <c r="RUO7" s="14"/>
      <c r="RVA7" s="35"/>
      <c r="RVB7" s="14"/>
      <c r="RVN7" s="35"/>
      <c r="RVO7" s="14"/>
      <c r="RWA7" s="35"/>
      <c r="RWB7" s="14"/>
      <c r="RWN7" s="35"/>
      <c r="RWO7" s="14"/>
      <c r="RXA7" s="35"/>
      <c r="RXB7" s="14"/>
      <c r="RXN7" s="35"/>
      <c r="RXO7" s="14"/>
      <c r="RYA7" s="35"/>
      <c r="RYB7" s="14"/>
      <c r="RYN7" s="35"/>
      <c r="RYO7" s="14"/>
      <c r="RZA7" s="35"/>
      <c r="RZB7" s="14"/>
      <c r="RZN7" s="35"/>
      <c r="RZO7" s="14"/>
      <c r="SAA7" s="35"/>
      <c r="SAB7" s="14"/>
      <c r="SAN7" s="35"/>
      <c r="SAO7" s="14"/>
      <c r="SBA7" s="35"/>
      <c r="SBB7" s="14"/>
      <c r="SBN7" s="35"/>
      <c r="SBO7" s="14"/>
      <c r="SCA7" s="35"/>
      <c r="SCB7" s="14"/>
      <c r="SCN7" s="35"/>
      <c r="SCO7" s="14"/>
      <c r="SDA7" s="35"/>
      <c r="SDB7" s="14"/>
      <c r="SDN7" s="35"/>
      <c r="SDO7" s="14"/>
      <c r="SEA7" s="35"/>
      <c r="SEB7" s="14"/>
      <c r="SEN7" s="35"/>
      <c r="SEO7" s="14"/>
      <c r="SFA7" s="35"/>
      <c r="SFB7" s="14"/>
      <c r="SFN7" s="35"/>
      <c r="SFO7" s="14"/>
      <c r="SGA7" s="35"/>
      <c r="SGB7" s="14"/>
      <c r="SGN7" s="35"/>
      <c r="SGO7" s="14"/>
      <c r="SHA7" s="35"/>
      <c r="SHB7" s="14"/>
      <c r="SHN7" s="35"/>
      <c r="SHO7" s="14"/>
      <c r="SIA7" s="35"/>
      <c r="SIB7" s="14"/>
      <c r="SIN7" s="35"/>
      <c r="SIO7" s="14"/>
      <c r="SJA7" s="35"/>
      <c r="SJB7" s="14"/>
      <c r="SJN7" s="35"/>
      <c r="SJO7" s="14"/>
      <c r="SKA7" s="35"/>
      <c r="SKB7" s="14"/>
      <c r="SKN7" s="35"/>
      <c r="SKO7" s="14"/>
      <c r="SLA7" s="35"/>
      <c r="SLB7" s="14"/>
      <c r="SLN7" s="35"/>
      <c r="SLO7" s="14"/>
      <c r="SMA7" s="35"/>
      <c r="SMB7" s="14"/>
      <c r="SMN7" s="35"/>
      <c r="SMO7" s="14"/>
      <c r="SNA7" s="35"/>
      <c r="SNB7" s="14"/>
      <c r="SNN7" s="35"/>
      <c r="SNO7" s="14"/>
      <c r="SOA7" s="35"/>
      <c r="SOB7" s="14"/>
      <c r="SON7" s="35"/>
      <c r="SOO7" s="14"/>
      <c r="SPA7" s="35"/>
      <c r="SPB7" s="14"/>
      <c r="SPN7" s="35"/>
      <c r="SPO7" s="14"/>
      <c r="SQA7" s="35"/>
      <c r="SQB7" s="14"/>
      <c r="SQN7" s="35"/>
      <c r="SQO7" s="14"/>
      <c r="SRA7" s="35"/>
      <c r="SRB7" s="14"/>
      <c r="SRN7" s="35"/>
      <c r="SRO7" s="14"/>
      <c r="SSA7" s="35"/>
      <c r="SSB7" s="14"/>
      <c r="SSN7" s="35"/>
      <c r="SSO7" s="14"/>
      <c r="STA7" s="35"/>
      <c r="STB7" s="14"/>
      <c r="STN7" s="35"/>
      <c r="STO7" s="14"/>
      <c r="SUA7" s="35"/>
      <c r="SUB7" s="14"/>
      <c r="SUN7" s="35"/>
      <c r="SUO7" s="14"/>
      <c r="SVA7" s="35"/>
      <c r="SVB7" s="14"/>
      <c r="SVN7" s="35"/>
      <c r="SVO7" s="14"/>
      <c r="SWA7" s="35"/>
      <c r="SWB7" s="14"/>
      <c r="SWN7" s="35"/>
      <c r="SWO7" s="14"/>
      <c r="SXA7" s="35"/>
      <c r="SXB7" s="14"/>
      <c r="SXN7" s="35"/>
      <c r="SXO7" s="14"/>
      <c r="SYA7" s="35"/>
      <c r="SYB7" s="14"/>
      <c r="SYN7" s="35"/>
      <c r="SYO7" s="14"/>
      <c r="SZA7" s="35"/>
      <c r="SZB7" s="14"/>
      <c r="SZN7" s="35"/>
      <c r="SZO7" s="14"/>
      <c r="TAA7" s="35"/>
      <c r="TAB7" s="14"/>
      <c r="TAN7" s="35"/>
      <c r="TAO7" s="14"/>
      <c r="TBA7" s="35"/>
      <c r="TBB7" s="14"/>
      <c r="TBN7" s="35"/>
      <c r="TBO7" s="14"/>
      <c r="TCA7" s="35"/>
      <c r="TCB7" s="14"/>
      <c r="TCN7" s="35"/>
      <c r="TCO7" s="14"/>
      <c r="TDA7" s="35"/>
      <c r="TDB7" s="14"/>
      <c r="TDN7" s="35"/>
      <c r="TDO7" s="14"/>
      <c r="TEA7" s="35"/>
      <c r="TEB7" s="14"/>
      <c r="TEN7" s="35"/>
      <c r="TEO7" s="14"/>
      <c r="TFA7" s="35"/>
      <c r="TFB7" s="14"/>
      <c r="TFN7" s="35"/>
      <c r="TFO7" s="14"/>
      <c r="TGA7" s="35"/>
      <c r="TGB7" s="14"/>
      <c r="TGN7" s="35"/>
      <c r="TGO7" s="14"/>
      <c r="THA7" s="35"/>
      <c r="THB7" s="14"/>
      <c r="THN7" s="35"/>
      <c r="THO7" s="14"/>
      <c r="TIA7" s="35"/>
      <c r="TIB7" s="14"/>
      <c r="TIN7" s="35"/>
      <c r="TIO7" s="14"/>
      <c r="TJA7" s="35"/>
      <c r="TJB7" s="14"/>
      <c r="TJN7" s="35"/>
      <c r="TJO7" s="14"/>
      <c r="TKA7" s="35"/>
      <c r="TKB7" s="14"/>
      <c r="TKN7" s="35"/>
      <c r="TKO7" s="14"/>
      <c r="TLA7" s="35"/>
      <c r="TLB7" s="14"/>
      <c r="TLN7" s="35"/>
      <c r="TLO7" s="14"/>
      <c r="TMA7" s="35"/>
      <c r="TMB7" s="14"/>
      <c r="TMN7" s="35"/>
      <c r="TMO7" s="14"/>
      <c r="TNA7" s="35"/>
      <c r="TNB7" s="14"/>
      <c r="TNN7" s="35"/>
      <c r="TNO7" s="14"/>
      <c r="TOA7" s="35"/>
      <c r="TOB7" s="14"/>
      <c r="TON7" s="35"/>
      <c r="TOO7" s="14"/>
      <c r="TPA7" s="35"/>
      <c r="TPB7" s="14"/>
      <c r="TPN7" s="35"/>
      <c r="TPO7" s="14"/>
      <c r="TQA7" s="35"/>
      <c r="TQB7" s="14"/>
      <c r="TQN7" s="35"/>
      <c r="TQO7" s="14"/>
      <c r="TRA7" s="35"/>
      <c r="TRB7" s="14"/>
      <c r="TRN7" s="35"/>
      <c r="TRO7" s="14"/>
      <c r="TSA7" s="35"/>
      <c r="TSB7" s="14"/>
      <c r="TSN7" s="35"/>
      <c r="TSO7" s="14"/>
      <c r="TTA7" s="35"/>
      <c r="TTB7" s="14"/>
      <c r="TTN7" s="35"/>
      <c r="TTO7" s="14"/>
      <c r="TUA7" s="35"/>
      <c r="TUB7" s="14"/>
      <c r="TUN7" s="35"/>
      <c r="TUO7" s="14"/>
      <c r="TVA7" s="35"/>
      <c r="TVB7" s="14"/>
      <c r="TVN7" s="35"/>
      <c r="TVO7" s="14"/>
      <c r="TWA7" s="35"/>
      <c r="TWB7" s="14"/>
      <c r="TWN7" s="35"/>
      <c r="TWO7" s="14"/>
      <c r="TXA7" s="35"/>
      <c r="TXB7" s="14"/>
      <c r="TXN7" s="35"/>
      <c r="TXO7" s="14"/>
      <c r="TYA7" s="35"/>
      <c r="TYB7" s="14"/>
      <c r="TYN7" s="35"/>
      <c r="TYO7" s="14"/>
      <c r="TZA7" s="35"/>
      <c r="TZB7" s="14"/>
      <c r="TZN7" s="35"/>
      <c r="TZO7" s="14"/>
      <c r="UAA7" s="35"/>
      <c r="UAB7" s="14"/>
      <c r="UAN7" s="35"/>
      <c r="UAO7" s="14"/>
      <c r="UBA7" s="35"/>
      <c r="UBB7" s="14"/>
      <c r="UBN7" s="35"/>
      <c r="UBO7" s="14"/>
      <c r="UCA7" s="35"/>
      <c r="UCB7" s="14"/>
      <c r="UCN7" s="35"/>
      <c r="UCO7" s="14"/>
      <c r="UDA7" s="35"/>
      <c r="UDB7" s="14"/>
      <c r="UDN7" s="35"/>
      <c r="UDO7" s="14"/>
      <c r="UEA7" s="35"/>
      <c r="UEB7" s="14"/>
      <c r="UEN7" s="35"/>
      <c r="UEO7" s="14"/>
      <c r="UFA7" s="35"/>
      <c r="UFB7" s="14"/>
      <c r="UFN7" s="35"/>
      <c r="UFO7" s="14"/>
      <c r="UGA7" s="35"/>
      <c r="UGB7" s="14"/>
      <c r="UGN7" s="35"/>
      <c r="UGO7" s="14"/>
      <c r="UHA7" s="35"/>
      <c r="UHB7" s="14"/>
      <c r="UHN7" s="35"/>
      <c r="UHO7" s="14"/>
      <c r="UIA7" s="35"/>
      <c r="UIB7" s="14"/>
      <c r="UIN7" s="35"/>
      <c r="UIO7" s="14"/>
      <c r="UJA7" s="35"/>
      <c r="UJB7" s="14"/>
      <c r="UJN7" s="35"/>
      <c r="UJO7" s="14"/>
      <c r="UKA7" s="35"/>
      <c r="UKB7" s="14"/>
      <c r="UKN7" s="35"/>
      <c r="UKO7" s="14"/>
      <c r="ULA7" s="35"/>
      <c r="ULB7" s="14"/>
      <c r="ULN7" s="35"/>
      <c r="ULO7" s="14"/>
      <c r="UMA7" s="35"/>
      <c r="UMB7" s="14"/>
      <c r="UMN7" s="35"/>
      <c r="UMO7" s="14"/>
      <c r="UNA7" s="35"/>
      <c r="UNB7" s="14"/>
      <c r="UNN7" s="35"/>
      <c r="UNO7" s="14"/>
      <c r="UOA7" s="35"/>
      <c r="UOB7" s="14"/>
      <c r="UON7" s="35"/>
      <c r="UOO7" s="14"/>
      <c r="UPA7" s="35"/>
      <c r="UPB7" s="14"/>
      <c r="UPN7" s="35"/>
      <c r="UPO7" s="14"/>
      <c r="UQA7" s="35"/>
      <c r="UQB7" s="14"/>
      <c r="UQN7" s="35"/>
      <c r="UQO7" s="14"/>
      <c r="URA7" s="35"/>
      <c r="URB7" s="14"/>
      <c r="URN7" s="35"/>
      <c r="URO7" s="14"/>
      <c r="USA7" s="35"/>
      <c r="USB7" s="14"/>
      <c r="USN7" s="35"/>
      <c r="USO7" s="14"/>
      <c r="UTA7" s="35"/>
      <c r="UTB7" s="14"/>
      <c r="UTN7" s="35"/>
      <c r="UTO7" s="14"/>
      <c r="UUA7" s="35"/>
      <c r="UUB7" s="14"/>
      <c r="UUN7" s="35"/>
      <c r="UUO7" s="14"/>
      <c r="UVA7" s="35"/>
      <c r="UVB7" s="14"/>
      <c r="UVN7" s="35"/>
      <c r="UVO7" s="14"/>
      <c r="UWA7" s="35"/>
      <c r="UWB7" s="14"/>
      <c r="UWN7" s="35"/>
      <c r="UWO7" s="14"/>
      <c r="UXA7" s="35"/>
      <c r="UXB7" s="14"/>
      <c r="UXN7" s="35"/>
      <c r="UXO7" s="14"/>
      <c r="UYA7" s="35"/>
      <c r="UYB7" s="14"/>
      <c r="UYN7" s="35"/>
      <c r="UYO7" s="14"/>
      <c r="UZA7" s="35"/>
      <c r="UZB7" s="14"/>
      <c r="UZN7" s="35"/>
      <c r="UZO7" s="14"/>
      <c r="VAA7" s="35"/>
      <c r="VAB7" s="14"/>
      <c r="VAN7" s="35"/>
      <c r="VAO7" s="14"/>
      <c r="VBA7" s="35"/>
      <c r="VBB7" s="14"/>
      <c r="VBN7" s="35"/>
      <c r="VBO7" s="14"/>
      <c r="VCA7" s="35"/>
      <c r="VCB7" s="14"/>
      <c r="VCN7" s="35"/>
      <c r="VCO7" s="14"/>
      <c r="VDA7" s="35"/>
      <c r="VDB7" s="14"/>
      <c r="VDN7" s="35"/>
      <c r="VDO7" s="14"/>
      <c r="VEA7" s="35"/>
      <c r="VEB7" s="14"/>
      <c r="VEN7" s="35"/>
      <c r="VEO7" s="14"/>
      <c r="VFA7" s="35"/>
      <c r="VFB7" s="14"/>
      <c r="VFN7" s="35"/>
      <c r="VFO7" s="14"/>
      <c r="VGA7" s="35"/>
      <c r="VGB7" s="14"/>
      <c r="VGN7" s="35"/>
      <c r="VGO7" s="14"/>
      <c r="VHA7" s="35"/>
      <c r="VHB7" s="14"/>
      <c r="VHN7" s="35"/>
      <c r="VHO7" s="14"/>
      <c r="VIA7" s="35"/>
      <c r="VIB7" s="14"/>
      <c r="VIN7" s="35"/>
      <c r="VIO7" s="14"/>
      <c r="VJA7" s="35"/>
      <c r="VJB7" s="14"/>
      <c r="VJN7" s="35"/>
      <c r="VJO7" s="14"/>
      <c r="VKA7" s="35"/>
      <c r="VKB7" s="14"/>
      <c r="VKN7" s="35"/>
      <c r="VKO7" s="14"/>
      <c r="VLA7" s="35"/>
      <c r="VLB7" s="14"/>
      <c r="VLN7" s="35"/>
      <c r="VLO7" s="14"/>
      <c r="VMA7" s="35"/>
      <c r="VMB7" s="14"/>
      <c r="VMN7" s="35"/>
      <c r="VMO7" s="14"/>
      <c r="VNA7" s="35"/>
      <c r="VNB7" s="14"/>
      <c r="VNN7" s="35"/>
      <c r="VNO7" s="14"/>
      <c r="VOA7" s="35"/>
      <c r="VOB7" s="14"/>
      <c r="VON7" s="35"/>
      <c r="VOO7" s="14"/>
      <c r="VPA7" s="35"/>
      <c r="VPB7" s="14"/>
      <c r="VPN7" s="35"/>
      <c r="VPO7" s="14"/>
      <c r="VQA7" s="35"/>
      <c r="VQB7" s="14"/>
      <c r="VQN7" s="35"/>
      <c r="VQO7" s="14"/>
      <c r="VRA7" s="35"/>
      <c r="VRB7" s="14"/>
      <c r="VRN7" s="35"/>
      <c r="VRO7" s="14"/>
      <c r="VSA7" s="35"/>
      <c r="VSB7" s="14"/>
      <c r="VSN7" s="35"/>
      <c r="VSO7" s="14"/>
      <c r="VTA7" s="35"/>
      <c r="VTB7" s="14"/>
      <c r="VTN7" s="35"/>
      <c r="VTO7" s="14"/>
      <c r="VUA7" s="35"/>
      <c r="VUB7" s="14"/>
      <c r="VUN7" s="35"/>
      <c r="VUO7" s="14"/>
      <c r="VVA7" s="35"/>
      <c r="VVB7" s="14"/>
      <c r="VVN7" s="35"/>
      <c r="VVO7" s="14"/>
      <c r="VWA7" s="35"/>
      <c r="VWB7" s="14"/>
      <c r="VWN7" s="35"/>
      <c r="VWO7" s="14"/>
      <c r="VXA7" s="35"/>
      <c r="VXB7" s="14"/>
      <c r="VXN7" s="35"/>
      <c r="VXO7" s="14"/>
      <c r="VYA7" s="35"/>
      <c r="VYB7" s="14"/>
      <c r="VYN7" s="35"/>
      <c r="VYO7" s="14"/>
      <c r="VZA7" s="35"/>
      <c r="VZB7" s="14"/>
      <c r="VZN7" s="35"/>
      <c r="VZO7" s="14"/>
      <c r="WAA7" s="35"/>
      <c r="WAB7" s="14"/>
      <c r="WAN7" s="35"/>
      <c r="WAO7" s="14"/>
      <c r="WBA7" s="35"/>
      <c r="WBB7" s="14"/>
      <c r="WBN7" s="35"/>
      <c r="WBO7" s="14"/>
      <c r="WCA7" s="35"/>
      <c r="WCB7" s="14"/>
      <c r="WCN7" s="35"/>
      <c r="WCO7" s="14"/>
      <c r="WDA7" s="35"/>
      <c r="WDB7" s="14"/>
      <c r="WDN7" s="35"/>
      <c r="WDO7" s="14"/>
      <c r="WEA7" s="35"/>
      <c r="WEB7" s="14"/>
      <c r="WEN7" s="35"/>
      <c r="WEO7" s="14"/>
      <c r="WFA7" s="35"/>
      <c r="WFB7" s="14"/>
      <c r="WFN7" s="35"/>
      <c r="WFO7" s="14"/>
      <c r="WGA7" s="35"/>
      <c r="WGB7" s="14"/>
      <c r="WGN7" s="35"/>
      <c r="WGO7" s="14"/>
      <c r="WHA7" s="35"/>
      <c r="WHB7" s="14"/>
      <c r="WHN7" s="35"/>
      <c r="WHO7" s="14"/>
      <c r="WIA7" s="35"/>
      <c r="WIB7" s="14"/>
      <c r="WIN7" s="35"/>
      <c r="WIO7" s="14"/>
      <c r="WJA7" s="35"/>
      <c r="WJB7" s="14"/>
      <c r="WJN7" s="35"/>
      <c r="WJO7" s="14"/>
      <c r="WKA7" s="35"/>
      <c r="WKB7" s="14"/>
      <c r="WKN7" s="35"/>
      <c r="WKO7" s="14"/>
      <c r="WLA7" s="35"/>
      <c r="WLB7" s="14"/>
      <c r="WLN7" s="35"/>
      <c r="WLO7" s="14"/>
      <c r="WMA7" s="35"/>
      <c r="WMB7" s="14"/>
      <c r="WMN7" s="35"/>
      <c r="WMO7" s="14"/>
      <c r="WNA7" s="35"/>
      <c r="WNB7" s="14"/>
      <c r="WNN7" s="35"/>
      <c r="WNO7" s="14"/>
      <c r="WOA7" s="35"/>
      <c r="WOB7" s="14"/>
      <c r="WON7" s="35"/>
      <c r="WOO7" s="14"/>
      <c r="WPA7" s="35"/>
      <c r="WPB7" s="14"/>
      <c r="WPN7" s="35"/>
      <c r="WPO7" s="14"/>
      <c r="WQA7" s="35"/>
      <c r="WQB7" s="14"/>
      <c r="WQN7" s="35"/>
      <c r="WQO7" s="14"/>
      <c r="WRA7" s="35"/>
      <c r="WRB7" s="14"/>
      <c r="WRN7" s="35"/>
      <c r="WRO7" s="14"/>
      <c r="WSA7" s="35"/>
      <c r="WSB7" s="14"/>
      <c r="WSN7" s="35"/>
      <c r="WSO7" s="14"/>
      <c r="WTA7" s="35"/>
      <c r="WTB7" s="14"/>
      <c r="WTN7" s="35"/>
      <c r="WTO7" s="14"/>
      <c r="WUA7" s="35"/>
      <c r="WUB7" s="14"/>
      <c r="WUN7" s="35"/>
      <c r="WUO7" s="14"/>
      <c r="WVA7" s="35"/>
      <c r="WVB7" s="14"/>
      <c r="WVN7" s="35"/>
      <c r="WVO7" s="14"/>
      <c r="WWA7" s="35"/>
      <c r="WWB7" s="14"/>
      <c r="WWN7" s="35"/>
      <c r="WWO7" s="14"/>
      <c r="WXA7" s="35"/>
      <c r="WXB7" s="14"/>
      <c r="WXN7" s="35"/>
      <c r="WXO7" s="14"/>
      <c r="WYA7" s="35"/>
      <c r="WYB7" s="14"/>
      <c r="WYN7" s="35"/>
      <c r="WYO7" s="14"/>
      <c r="WZA7" s="35"/>
      <c r="WZB7" s="14"/>
      <c r="WZN7" s="35"/>
      <c r="WZO7" s="14"/>
      <c r="XAA7" s="35"/>
      <c r="XAB7" s="14"/>
      <c r="XAN7" s="35"/>
      <c r="XAO7" s="14"/>
      <c r="XBA7" s="35"/>
      <c r="XBB7" s="14"/>
      <c r="XBN7" s="35"/>
      <c r="XBO7" s="14"/>
      <c r="XCA7" s="35"/>
      <c r="XCB7" s="14"/>
      <c r="XCN7" s="35"/>
      <c r="XCO7" s="14"/>
      <c r="XDA7" s="35"/>
      <c r="XDB7" s="14"/>
      <c r="XDN7" s="35"/>
      <c r="XDO7" s="14"/>
      <c r="XEA7" s="35"/>
      <c r="XEB7" s="14"/>
      <c r="XEN7" s="35"/>
      <c r="XEO7" s="14"/>
      <c r="XFA7" s="35"/>
      <c r="XFB7" s="14"/>
    </row>
    <row r="8" spans="1:1016 1028:2043 2055:3070 3082:5111 5123:6138 6150:7165 7177:8192 8204:9206 9218:10233 10245:11260 11272:12287 12299:13301 13313:14328 14340:15355 15367:16382" s="2" customFormat="1" ht="23.25" x14ac:dyDescent="0.25">
      <c r="A8" s="34"/>
      <c r="B8" s="25" t="s">
        <v>15</v>
      </c>
      <c r="D8" s="48" t="s">
        <v>21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82"/>
      <c r="P8" s="82"/>
      <c r="Q8" s="82"/>
      <c r="R8" s="82"/>
      <c r="S8" s="82"/>
      <c r="T8" s="48"/>
      <c r="U8" s="49"/>
      <c r="V8" s="49"/>
      <c r="W8" s="49"/>
      <c r="X8" s="49"/>
      <c r="Y8" s="49"/>
      <c r="Z8" s="49"/>
      <c r="AA8" s="49"/>
      <c r="AB8" s="49"/>
    </row>
    <row r="9" spans="1:1016 1028:2043 2055:3070 3082:5111 5123:6138 6150:7165 7177:8192 8204:9206 9218:10233 10245:11260 11272:12287 12299:13301 13313:14328 14340:15355 15367:16382" ht="26.25" x14ac:dyDescent="0.25">
      <c r="B9" s="25">
        <v>45</v>
      </c>
      <c r="D9" s="18">
        <v>800</v>
      </c>
      <c r="E9" s="18">
        <f t="shared" ref="E9:S9" si="0">D9+$B$9</f>
        <v>845</v>
      </c>
      <c r="F9" s="18">
        <f t="shared" si="0"/>
        <v>890</v>
      </c>
      <c r="G9" s="18">
        <f t="shared" si="0"/>
        <v>935</v>
      </c>
      <c r="H9" s="18">
        <f t="shared" si="0"/>
        <v>980</v>
      </c>
      <c r="I9" s="18">
        <f t="shared" si="0"/>
        <v>1025</v>
      </c>
      <c r="J9" s="18">
        <f t="shared" si="0"/>
        <v>1070</v>
      </c>
      <c r="K9" s="18">
        <f t="shared" si="0"/>
        <v>1115</v>
      </c>
      <c r="L9" s="18">
        <f t="shared" si="0"/>
        <v>1160</v>
      </c>
      <c r="M9" s="18">
        <f t="shared" si="0"/>
        <v>1205</v>
      </c>
      <c r="N9" s="18">
        <f t="shared" si="0"/>
        <v>1250</v>
      </c>
      <c r="O9" s="18">
        <f t="shared" si="0"/>
        <v>1295</v>
      </c>
      <c r="P9" s="18">
        <f t="shared" si="0"/>
        <v>1340</v>
      </c>
      <c r="Q9" s="20">
        <f t="shared" si="0"/>
        <v>1385</v>
      </c>
      <c r="R9" s="20">
        <f t="shared" si="0"/>
        <v>1430</v>
      </c>
      <c r="S9" s="20">
        <f t="shared" si="0"/>
        <v>1475</v>
      </c>
    </row>
    <row r="10" spans="1:1016 1028:2043 2055:3070 3082:5111 5123:6138 6150:7165 7177:8192 8204:9206 9218:10233 10245:11260 11272:12287 12299:13301 13313:14328 14340:15355 15367:16382" s="2" customFormat="1" ht="23.25" x14ac:dyDescent="0.25">
      <c r="A10" s="34"/>
      <c r="B10" s="25"/>
      <c r="D10" s="48" t="s">
        <v>30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8"/>
      <c r="U10" s="49"/>
      <c r="V10" s="49"/>
      <c r="W10" s="49"/>
      <c r="X10" s="49"/>
      <c r="Y10" s="49"/>
      <c r="Z10" s="49"/>
      <c r="AA10" s="49"/>
      <c r="AB10" s="49"/>
    </row>
    <row r="11" spans="1:1016 1028:2043 2055:3070 3082:5111 5123:6138 6150:7165 7177:8192 8204:9206 9218:10233 10245:11260 11272:12287 12299:13301 13313:14328 14340:15355 15367:16382" ht="26.25" x14ac:dyDescent="0.25">
      <c r="A11" s="34">
        <v>110</v>
      </c>
      <c r="B11" s="25">
        <v>55</v>
      </c>
      <c r="D11" s="19">
        <f>D9+A11</f>
        <v>910</v>
      </c>
      <c r="E11" s="19">
        <f t="shared" ref="E11:S11" si="1">D11+$B$11</f>
        <v>965</v>
      </c>
      <c r="F11" s="19">
        <f t="shared" si="1"/>
        <v>1020</v>
      </c>
      <c r="G11" s="19">
        <f t="shared" si="1"/>
        <v>1075</v>
      </c>
      <c r="H11" s="19">
        <f t="shared" si="1"/>
        <v>1130</v>
      </c>
      <c r="I11" s="19">
        <f t="shared" si="1"/>
        <v>1185</v>
      </c>
      <c r="J11" s="19">
        <f t="shared" si="1"/>
        <v>1240</v>
      </c>
      <c r="K11" s="19">
        <f t="shared" si="1"/>
        <v>1295</v>
      </c>
      <c r="L11" s="19">
        <f t="shared" si="1"/>
        <v>1350</v>
      </c>
      <c r="M11" s="19">
        <f t="shared" si="1"/>
        <v>1405</v>
      </c>
      <c r="N11" s="19">
        <f t="shared" si="1"/>
        <v>1460</v>
      </c>
      <c r="O11" s="19">
        <f t="shared" si="1"/>
        <v>1515</v>
      </c>
      <c r="P11" s="19">
        <f t="shared" si="1"/>
        <v>1570</v>
      </c>
      <c r="Q11" s="23">
        <f t="shared" si="1"/>
        <v>1625</v>
      </c>
      <c r="R11" s="23">
        <f t="shared" si="1"/>
        <v>1680</v>
      </c>
      <c r="S11" s="23">
        <f t="shared" si="1"/>
        <v>1735</v>
      </c>
    </row>
    <row r="12" spans="1:1016 1028:2043 2055:3070 3082:5111 5123:6138 6150:7165 7177:8192 8204:9206 9218:10233 10245:11260 11272:12287 12299:13301 13313:14328 14340:15355 15367:16382" s="2" customFormat="1" ht="23.25" x14ac:dyDescent="0.25">
      <c r="A12" s="34"/>
      <c r="B12" s="25"/>
      <c r="D12" s="48" t="s">
        <v>31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8"/>
      <c r="U12" s="49"/>
      <c r="V12" s="49"/>
      <c r="W12" s="49"/>
      <c r="X12" s="49"/>
      <c r="Y12" s="49"/>
      <c r="Z12" s="49"/>
      <c r="AA12" s="49"/>
      <c r="AB12" s="49"/>
    </row>
    <row r="13" spans="1:1016 1028:2043 2055:3070 3082:5111 5123:6138 6150:7165 7177:8192 8204:9206 9218:10233 10245:11260 11272:12287 12299:13301 13313:14328 14340:15355 15367:16382" ht="26.25" x14ac:dyDescent="0.25">
      <c r="A13" s="34">
        <v>220</v>
      </c>
      <c r="B13" s="25">
        <v>60</v>
      </c>
      <c r="D13" s="19">
        <f>D9+A13</f>
        <v>1020</v>
      </c>
      <c r="E13" s="19">
        <f t="shared" ref="E13:S13" si="2">D13+$B$13</f>
        <v>1080</v>
      </c>
      <c r="F13" s="19">
        <f t="shared" si="2"/>
        <v>1140</v>
      </c>
      <c r="G13" s="19">
        <f t="shared" si="2"/>
        <v>1200</v>
      </c>
      <c r="H13" s="19">
        <f t="shared" si="2"/>
        <v>1260</v>
      </c>
      <c r="I13" s="19">
        <f t="shared" si="2"/>
        <v>1320</v>
      </c>
      <c r="J13" s="19">
        <f t="shared" si="2"/>
        <v>1380</v>
      </c>
      <c r="K13" s="19">
        <f t="shared" si="2"/>
        <v>1440</v>
      </c>
      <c r="L13" s="19">
        <f t="shared" si="2"/>
        <v>1500</v>
      </c>
      <c r="M13" s="19">
        <f t="shared" si="2"/>
        <v>1560</v>
      </c>
      <c r="N13" s="19">
        <f t="shared" si="2"/>
        <v>1620</v>
      </c>
      <c r="O13" s="18">
        <f t="shared" si="2"/>
        <v>1680</v>
      </c>
      <c r="P13" s="18">
        <f t="shared" si="2"/>
        <v>1740</v>
      </c>
      <c r="Q13" s="20">
        <f t="shared" si="2"/>
        <v>1800</v>
      </c>
      <c r="R13" s="20">
        <f t="shared" si="2"/>
        <v>1860</v>
      </c>
      <c r="S13" s="20">
        <f t="shared" si="2"/>
        <v>1920</v>
      </c>
    </row>
    <row r="14" spans="1:1016 1028:2043 2055:3070 3082:5111 5123:6138 6150:7165 7177:8192 8204:9206 9218:10233 10245:11260 11272:12287 12299:13301 13313:14328 14340:15355 15367:16382" s="2" customFormat="1" ht="23.25" x14ac:dyDescent="0.25">
      <c r="A14" s="34"/>
      <c r="C14" s="5"/>
      <c r="D14" s="48" t="s">
        <v>11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8"/>
      <c r="U14" s="49"/>
      <c r="V14" s="49"/>
      <c r="W14" s="49"/>
      <c r="X14" s="49"/>
      <c r="Y14" s="49"/>
      <c r="Z14" s="49"/>
      <c r="AA14" s="49"/>
      <c r="AB14" s="49"/>
    </row>
    <row r="15" spans="1:1016 1028:2043 2055:3070 3082:5111 5123:6138 6150:7165 7177:8192 8204:9206 9218:10233 10245:11260 11272:12287 12299:13301 13313:14328 14340:15355 15367:16382" ht="26.25" x14ac:dyDescent="0.25">
      <c r="A15" s="34">
        <v>300</v>
      </c>
      <c r="B15" s="25">
        <v>40</v>
      </c>
      <c r="D15" s="18">
        <f>D9-A15</f>
        <v>500</v>
      </c>
      <c r="E15" s="18">
        <f t="shared" ref="E15:S15" si="3">D15+$B$15</f>
        <v>540</v>
      </c>
      <c r="F15" s="18">
        <f t="shared" si="3"/>
        <v>580</v>
      </c>
      <c r="G15" s="18">
        <f t="shared" si="3"/>
        <v>620</v>
      </c>
      <c r="H15" s="18">
        <f t="shared" si="3"/>
        <v>660</v>
      </c>
      <c r="I15" s="18">
        <f t="shared" si="3"/>
        <v>700</v>
      </c>
      <c r="J15" s="18">
        <f t="shared" si="3"/>
        <v>740</v>
      </c>
      <c r="K15" s="18">
        <f t="shared" si="3"/>
        <v>780</v>
      </c>
      <c r="L15" s="18">
        <f t="shared" si="3"/>
        <v>820</v>
      </c>
      <c r="M15" s="18">
        <f t="shared" si="3"/>
        <v>860</v>
      </c>
      <c r="N15" s="18">
        <f t="shared" si="3"/>
        <v>900</v>
      </c>
      <c r="O15" s="18">
        <f t="shared" si="3"/>
        <v>940</v>
      </c>
      <c r="P15" s="18">
        <f t="shared" si="3"/>
        <v>980</v>
      </c>
      <c r="Q15" s="20">
        <f t="shared" si="3"/>
        <v>1020</v>
      </c>
      <c r="R15" s="20">
        <f t="shared" si="3"/>
        <v>1060</v>
      </c>
      <c r="S15" s="20">
        <f t="shared" si="3"/>
        <v>1100</v>
      </c>
    </row>
    <row r="16" spans="1:1016 1028:2043 2055:3070 3082:5111 5123:6138 6150:7165 7177:8192 8204:9206 9218:10233 10245:11260 11272:12287 12299:13301 13313:14328 14340:15355 15367:16382" s="2" customFormat="1" ht="9" customHeight="1" x14ac:dyDescent="0.25">
      <c r="A16" s="34"/>
      <c r="B16" s="4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</row>
    <row r="17" spans="1:1016 1028:2043 2055:3070 3082:5111 5123:6138 6150:7165 7177:8192 8204:9206 9218:10233 10245:11260 11272:12287 12299:13301 13313:14328 14340:15355 15367:16382" ht="33" customHeight="1" x14ac:dyDescent="0.25">
      <c r="C17" s="65" t="s">
        <v>7</v>
      </c>
      <c r="D17" s="70" t="s">
        <v>6</v>
      </c>
      <c r="E17" s="70">
        <v>11</v>
      </c>
      <c r="F17" s="70">
        <v>12</v>
      </c>
      <c r="G17" s="70">
        <v>13</v>
      </c>
      <c r="H17" s="70">
        <v>14</v>
      </c>
      <c r="I17" s="70">
        <v>15</v>
      </c>
      <c r="J17" s="70">
        <v>16</v>
      </c>
      <c r="K17" s="70">
        <v>17</v>
      </c>
      <c r="L17" s="70">
        <v>18</v>
      </c>
      <c r="M17" s="70">
        <v>19</v>
      </c>
      <c r="N17" s="70">
        <v>20</v>
      </c>
      <c r="O17" s="66">
        <v>21</v>
      </c>
      <c r="P17" s="66">
        <v>22</v>
      </c>
      <c r="Q17" s="66">
        <v>23</v>
      </c>
      <c r="R17" s="66">
        <v>24</v>
      </c>
      <c r="S17" s="66">
        <v>25</v>
      </c>
      <c r="T17" s="97"/>
      <c r="U17" s="98"/>
      <c r="V17" s="98"/>
      <c r="W17" s="98"/>
      <c r="X17" s="98"/>
      <c r="Y17" s="98"/>
      <c r="Z17" s="98"/>
      <c r="AA17" s="98"/>
      <c r="AB17" s="98"/>
    </row>
    <row r="18" spans="1:1016 1028:2043 2055:3070 3082:5111 5123:6138 6150:7165 7177:8192 8204:9206 9218:10233 10245:11260 11272:12287 12299:13301 13313:14328 14340:15355 15367:16382" s="71" customFormat="1" ht="33.75" x14ac:dyDescent="0.25">
      <c r="A18" s="35"/>
      <c r="B18" s="14"/>
      <c r="D18" s="212" t="s">
        <v>22</v>
      </c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83"/>
      <c r="P18" s="84"/>
      <c r="Q18" s="84"/>
      <c r="R18" s="84"/>
      <c r="S18" s="84"/>
      <c r="T18" s="99"/>
      <c r="U18" s="100"/>
      <c r="V18" s="100"/>
      <c r="W18" s="100"/>
      <c r="X18" s="100"/>
      <c r="Y18" s="100"/>
      <c r="Z18" s="100"/>
      <c r="AA18" s="100"/>
      <c r="AB18" s="100"/>
      <c r="AN18" s="35"/>
      <c r="AO18" s="14"/>
      <c r="BA18" s="35"/>
      <c r="BB18" s="14"/>
      <c r="BN18" s="35"/>
      <c r="BO18" s="14"/>
      <c r="CA18" s="35"/>
      <c r="CB18" s="14"/>
      <c r="CN18" s="35"/>
      <c r="CO18" s="14"/>
      <c r="DA18" s="35"/>
      <c r="DB18" s="14"/>
      <c r="DN18" s="35"/>
      <c r="DO18" s="14"/>
      <c r="EA18" s="35"/>
      <c r="EB18" s="14"/>
      <c r="EN18" s="35"/>
      <c r="EO18" s="14"/>
      <c r="FA18" s="35"/>
      <c r="FB18" s="14"/>
      <c r="FN18" s="35"/>
      <c r="FO18" s="14"/>
      <c r="GA18" s="35"/>
      <c r="GB18" s="14"/>
      <c r="GN18" s="35"/>
      <c r="GO18" s="14"/>
      <c r="HA18" s="35"/>
      <c r="HB18" s="14"/>
      <c r="HN18" s="35"/>
      <c r="HO18" s="14"/>
      <c r="IA18" s="35"/>
      <c r="IB18" s="14"/>
      <c r="IN18" s="35"/>
      <c r="IO18" s="14"/>
      <c r="JA18" s="35"/>
      <c r="JB18" s="14"/>
      <c r="JN18" s="35"/>
      <c r="JO18" s="14"/>
      <c r="KA18" s="35"/>
      <c r="KB18" s="14"/>
      <c r="KN18" s="35"/>
      <c r="KO18" s="14"/>
      <c r="LA18" s="35"/>
      <c r="LB18" s="14"/>
      <c r="LN18" s="35"/>
      <c r="LO18" s="14"/>
      <c r="MA18" s="35"/>
      <c r="MB18" s="14"/>
      <c r="MN18" s="35"/>
      <c r="MO18" s="14"/>
      <c r="NA18" s="35"/>
      <c r="NB18" s="14"/>
      <c r="NN18" s="35"/>
      <c r="NO18" s="14"/>
      <c r="OA18" s="35"/>
      <c r="OB18" s="14"/>
      <c r="ON18" s="35"/>
      <c r="OO18" s="14"/>
      <c r="PA18" s="35"/>
      <c r="PB18" s="14"/>
      <c r="PN18" s="35"/>
      <c r="PO18" s="14"/>
      <c r="QA18" s="35"/>
      <c r="QB18" s="14"/>
      <c r="QN18" s="35"/>
      <c r="QO18" s="14"/>
      <c r="RA18" s="35"/>
      <c r="RB18" s="14"/>
      <c r="RN18" s="35"/>
      <c r="RO18" s="14"/>
      <c r="SA18" s="35"/>
      <c r="SB18" s="14"/>
      <c r="SN18" s="35"/>
      <c r="SO18" s="14"/>
      <c r="TA18" s="35"/>
      <c r="TB18" s="14"/>
      <c r="TN18" s="35"/>
      <c r="TO18" s="14"/>
      <c r="UA18" s="35"/>
      <c r="UB18" s="14"/>
      <c r="UN18" s="35"/>
      <c r="UO18" s="14"/>
      <c r="VA18" s="35"/>
      <c r="VB18" s="14"/>
      <c r="VN18" s="35"/>
      <c r="VO18" s="14"/>
      <c r="WA18" s="35"/>
      <c r="WB18" s="14"/>
      <c r="WN18" s="35"/>
      <c r="WO18" s="14"/>
      <c r="XA18" s="35"/>
      <c r="XB18" s="14"/>
      <c r="XN18" s="35"/>
      <c r="XO18" s="14"/>
      <c r="YA18" s="35"/>
      <c r="YB18" s="14"/>
      <c r="YN18" s="35"/>
      <c r="YO18" s="14"/>
      <c r="ZA18" s="35"/>
      <c r="ZB18" s="14"/>
      <c r="ZN18" s="35"/>
      <c r="ZO18" s="14"/>
      <c r="AAA18" s="35"/>
      <c r="AAB18" s="14"/>
      <c r="AAN18" s="35"/>
      <c r="AAO18" s="14"/>
      <c r="ABA18" s="35"/>
      <c r="ABB18" s="14"/>
      <c r="ABN18" s="35"/>
      <c r="ABO18" s="14"/>
      <c r="ACA18" s="35"/>
      <c r="ACB18" s="14"/>
      <c r="ACN18" s="35"/>
      <c r="ACO18" s="14"/>
      <c r="ADA18" s="35"/>
      <c r="ADB18" s="14"/>
      <c r="ADN18" s="35"/>
      <c r="ADO18" s="14"/>
      <c r="AEA18" s="35"/>
      <c r="AEB18" s="14"/>
      <c r="AEN18" s="35"/>
      <c r="AEO18" s="14"/>
      <c r="AFA18" s="35"/>
      <c r="AFB18" s="14"/>
      <c r="AFN18" s="35"/>
      <c r="AFO18" s="14"/>
      <c r="AGA18" s="35"/>
      <c r="AGB18" s="14"/>
      <c r="AGN18" s="35"/>
      <c r="AGO18" s="14"/>
      <c r="AHA18" s="35"/>
      <c r="AHB18" s="14"/>
      <c r="AHN18" s="35"/>
      <c r="AHO18" s="14"/>
      <c r="AIA18" s="35"/>
      <c r="AIB18" s="14"/>
      <c r="AIN18" s="35"/>
      <c r="AIO18" s="14"/>
      <c r="AJA18" s="35"/>
      <c r="AJB18" s="14"/>
      <c r="AJN18" s="35"/>
      <c r="AJO18" s="14"/>
      <c r="AKA18" s="35"/>
      <c r="AKB18" s="14"/>
      <c r="AKN18" s="35"/>
      <c r="AKO18" s="14"/>
      <c r="ALA18" s="35"/>
      <c r="ALB18" s="14"/>
      <c r="ALN18" s="35"/>
      <c r="ALO18" s="14"/>
      <c r="AMA18" s="35"/>
      <c r="AMB18" s="14"/>
      <c r="AMN18" s="35"/>
      <c r="AMO18" s="14"/>
      <c r="ANA18" s="35"/>
      <c r="ANB18" s="14"/>
      <c r="ANN18" s="35"/>
      <c r="ANO18" s="14"/>
      <c r="AOA18" s="35"/>
      <c r="AOB18" s="14"/>
      <c r="AON18" s="35"/>
      <c r="AOO18" s="14"/>
      <c r="APA18" s="35"/>
      <c r="APB18" s="14"/>
      <c r="APN18" s="35"/>
      <c r="APO18" s="14"/>
      <c r="AQA18" s="35"/>
      <c r="AQB18" s="14"/>
      <c r="AQN18" s="35"/>
      <c r="AQO18" s="14"/>
      <c r="ARA18" s="35"/>
      <c r="ARB18" s="14"/>
      <c r="ARN18" s="35"/>
      <c r="ARO18" s="14"/>
      <c r="ASA18" s="35"/>
      <c r="ASB18" s="14"/>
      <c r="ASN18" s="35"/>
      <c r="ASO18" s="14"/>
      <c r="ATA18" s="35"/>
      <c r="ATB18" s="14"/>
      <c r="ATN18" s="35"/>
      <c r="ATO18" s="14"/>
      <c r="AUA18" s="35"/>
      <c r="AUB18" s="14"/>
      <c r="AUN18" s="35"/>
      <c r="AUO18" s="14"/>
      <c r="AVA18" s="35"/>
      <c r="AVB18" s="14"/>
      <c r="AVN18" s="35"/>
      <c r="AVO18" s="14"/>
      <c r="AWA18" s="35"/>
      <c r="AWB18" s="14"/>
      <c r="AWN18" s="35"/>
      <c r="AWO18" s="14"/>
      <c r="AXA18" s="35"/>
      <c r="AXB18" s="14"/>
      <c r="AXN18" s="35"/>
      <c r="AXO18" s="14"/>
      <c r="AYA18" s="35"/>
      <c r="AYB18" s="14"/>
      <c r="AYN18" s="35"/>
      <c r="AYO18" s="14"/>
      <c r="AZA18" s="35"/>
      <c r="AZB18" s="14"/>
      <c r="AZN18" s="35"/>
      <c r="AZO18" s="14"/>
      <c r="BAA18" s="35"/>
      <c r="BAB18" s="14"/>
      <c r="BAN18" s="35"/>
      <c r="BAO18" s="14"/>
      <c r="BBA18" s="35"/>
      <c r="BBB18" s="14"/>
      <c r="BBN18" s="35"/>
      <c r="BBO18" s="14"/>
      <c r="BCA18" s="35"/>
      <c r="BCB18" s="14"/>
      <c r="BCN18" s="35"/>
      <c r="BCO18" s="14"/>
      <c r="BDA18" s="35"/>
      <c r="BDB18" s="14"/>
      <c r="BDN18" s="35"/>
      <c r="BDO18" s="14"/>
      <c r="BEA18" s="35"/>
      <c r="BEB18" s="14"/>
      <c r="BEN18" s="35"/>
      <c r="BEO18" s="14"/>
      <c r="BFA18" s="35"/>
      <c r="BFB18" s="14"/>
      <c r="BFN18" s="35"/>
      <c r="BFO18" s="14"/>
      <c r="BGA18" s="35"/>
      <c r="BGB18" s="14"/>
      <c r="BGN18" s="35"/>
      <c r="BGO18" s="14"/>
      <c r="BHA18" s="35"/>
      <c r="BHB18" s="14"/>
      <c r="BHN18" s="35"/>
      <c r="BHO18" s="14"/>
      <c r="BIA18" s="35"/>
      <c r="BIB18" s="14"/>
      <c r="BIN18" s="35"/>
      <c r="BIO18" s="14"/>
      <c r="BJA18" s="35"/>
      <c r="BJB18" s="14"/>
      <c r="BJN18" s="35"/>
      <c r="BJO18" s="14"/>
      <c r="BKA18" s="35"/>
      <c r="BKB18" s="14"/>
      <c r="BKN18" s="35"/>
      <c r="BKO18" s="14"/>
      <c r="BLA18" s="35"/>
      <c r="BLB18" s="14"/>
      <c r="BLN18" s="35"/>
      <c r="BLO18" s="14"/>
      <c r="BMA18" s="35"/>
      <c r="BMB18" s="14"/>
      <c r="BMN18" s="35"/>
      <c r="BMO18" s="14"/>
      <c r="BNA18" s="35"/>
      <c r="BNB18" s="14"/>
      <c r="BNN18" s="35"/>
      <c r="BNO18" s="14"/>
      <c r="BOA18" s="35"/>
      <c r="BOB18" s="14"/>
      <c r="BON18" s="35"/>
      <c r="BOO18" s="14"/>
      <c r="BPA18" s="35"/>
      <c r="BPB18" s="14"/>
      <c r="BPN18" s="35"/>
      <c r="BPO18" s="14"/>
      <c r="BQA18" s="35"/>
      <c r="BQB18" s="14"/>
      <c r="BQN18" s="35"/>
      <c r="BQO18" s="14"/>
      <c r="BRA18" s="35"/>
      <c r="BRB18" s="14"/>
      <c r="BRN18" s="35"/>
      <c r="BRO18" s="14"/>
      <c r="BSA18" s="35"/>
      <c r="BSB18" s="14"/>
      <c r="BSN18" s="35"/>
      <c r="BSO18" s="14"/>
      <c r="BTA18" s="35"/>
      <c r="BTB18" s="14"/>
      <c r="BTN18" s="35"/>
      <c r="BTO18" s="14"/>
      <c r="BUA18" s="35"/>
      <c r="BUB18" s="14"/>
      <c r="BUN18" s="35"/>
      <c r="BUO18" s="14"/>
      <c r="BVA18" s="35"/>
      <c r="BVB18" s="14"/>
      <c r="BVN18" s="35"/>
      <c r="BVO18" s="14"/>
      <c r="BWA18" s="35"/>
      <c r="BWB18" s="14"/>
      <c r="BWN18" s="35"/>
      <c r="BWO18" s="14"/>
      <c r="BXA18" s="35"/>
      <c r="BXB18" s="14"/>
      <c r="BXN18" s="35"/>
      <c r="BXO18" s="14"/>
      <c r="BYA18" s="35"/>
      <c r="BYB18" s="14"/>
      <c r="BYN18" s="35"/>
      <c r="BYO18" s="14"/>
      <c r="BZA18" s="35"/>
      <c r="BZB18" s="14"/>
      <c r="BZN18" s="35"/>
      <c r="BZO18" s="14"/>
      <c r="CAA18" s="35"/>
      <c r="CAB18" s="14"/>
      <c r="CAN18" s="35"/>
      <c r="CAO18" s="14"/>
      <c r="CBA18" s="35"/>
      <c r="CBB18" s="14"/>
      <c r="CBN18" s="35"/>
      <c r="CBO18" s="14"/>
      <c r="CCA18" s="35"/>
      <c r="CCB18" s="14"/>
      <c r="CCN18" s="35"/>
      <c r="CCO18" s="14"/>
      <c r="CDA18" s="35"/>
      <c r="CDB18" s="14"/>
      <c r="CDN18" s="35"/>
      <c r="CDO18" s="14"/>
      <c r="CEA18" s="35"/>
      <c r="CEB18" s="14"/>
      <c r="CEN18" s="35"/>
      <c r="CEO18" s="14"/>
      <c r="CFA18" s="35"/>
      <c r="CFB18" s="14"/>
      <c r="CFN18" s="35"/>
      <c r="CFO18" s="14"/>
      <c r="CGA18" s="35"/>
      <c r="CGB18" s="14"/>
      <c r="CGN18" s="35"/>
      <c r="CGO18" s="14"/>
      <c r="CHA18" s="35"/>
      <c r="CHB18" s="14"/>
      <c r="CHN18" s="35"/>
      <c r="CHO18" s="14"/>
      <c r="CIA18" s="35"/>
      <c r="CIB18" s="14"/>
      <c r="CIN18" s="35"/>
      <c r="CIO18" s="14"/>
      <c r="CJA18" s="35"/>
      <c r="CJB18" s="14"/>
      <c r="CJN18" s="35"/>
      <c r="CJO18" s="14"/>
      <c r="CKA18" s="35"/>
      <c r="CKB18" s="14"/>
      <c r="CKN18" s="35"/>
      <c r="CKO18" s="14"/>
      <c r="CLA18" s="35"/>
      <c r="CLB18" s="14"/>
      <c r="CLN18" s="35"/>
      <c r="CLO18" s="14"/>
      <c r="CMA18" s="35"/>
      <c r="CMB18" s="14"/>
      <c r="CMN18" s="35"/>
      <c r="CMO18" s="14"/>
      <c r="CNA18" s="35"/>
      <c r="CNB18" s="14"/>
      <c r="CNN18" s="35"/>
      <c r="CNO18" s="14"/>
      <c r="COA18" s="35"/>
      <c r="COB18" s="14"/>
      <c r="CON18" s="35"/>
      <c r="COO18" s="14"/>
      <c r="CPA18" s="35"/>
      <c r="CPB18" s="14"/>
      <c r="CPN18" s="35"/>
      <c r="CPO18" s="14"/>
      <c r="CQA18" s="35"/>
      <c r="CQB18" s="14"/>
      <c r="CQN18" s="35"/>
      <c r="CQO18" s="14"/>
      <c r="CRA18" s="35"/>
      <c r="CRB18" s="14"/>
      <c r="CRN18" s="35"/>
      <c r="CRO18" s="14"/>
      <c r="CSA18" s="35"/>
      <c r="CSB18" s="14"/>
      <c r="CSN18" s="35"/>
      <c r="CSO18" s="14"/>
      <c r="CTA18" s="35"/>
      <c r="CTB18" s="14"/>
      <c r="CTN18" s="35"/>
      <c r="CTO18" s="14"/>
      <c r="CUA18" s="35"/>
      <c r="CUB18" s="14"/>
      <c r="CUN18" s="35"/>
      <c r="CUO18" s="14"/>
      <c r="CVA18" s="35"/>
      <c r="CVB18" s="14"/>
      <c r="CVN18" s="35"/>
      <c r="CVO18" s="14"/>
      <c r="CWA18" s="35"/>
      <c r="CWB18" s="14"/>
      <c r="CWN18" s="35"/>
      <c r="CWO18" s="14"/>
      <c r="CXA18" s="35"/>
      <c r="CXB18" s="14"/>
      <c r="CXN18" s="35"/>
      <c r="CXO18" s="14"/>
      <c r="CYA18" s="35"/>
      <c r="CYB18" s="14"/>
      <c r="CYN18" s="35"/>
      <c r="CYO18" s="14"/>
      <c r="CZA18" s="35"/>
      <c r="CZB18" s="14"/>
      <c r="CZN18" s="35"/>
      <c r="CZO18" s="14"/>
      <c r="DAA18" s="35"/>
      <c r="DAB18" s="14"/>
      <c r="DAN18" s="35"/>
      <c r="DAO18" s="14"/>
      <c r="DBA18" s="35"/>
      <c r="DBB18" s="14"/>
      <c r="DBN18" s="35"/>
      <c r="DBO18" s="14"/>
      <c r="DCA18" s="35"/>
      <c r="DCB18" s="14"/>
      <c r="DCN18" s="35"/>
      <c r="DCO18" s="14"/>
      <c r="DDA18" s="35"/>
      <c r="DDB18" s="14"/>
      <c r="DDN18" s="35"/>
      <c r="DDO18" s="14"/>
      <c r="DEA18" s="35"/>
      <c r="DEB18" s="14"/>
      <c r="DEN18" s="35"/>
      <c r="DEO18" s="14"/>
      <c r="DFA18" s="35"/>
      <c r="DFB18" s="14"/>
      <c r="DFN18" s="35"/>
      <c r="DFO18" s="14"/>
      <c r="DGA18" s="35"/>
      <c r="DGB18" s="14"/>
      <c r="DGN18" s="35"/>
      <c r="DGO18" s="14"/>
      <c r="DHA18" s="35"/>
      <c r="DHB18" s="14"/>
      <c r="DHN18" s="35"/>
      <c r="DHO18" s="14"/>
      <c r="DIA18" s="35"/>
      <c r="DIB18" s="14"/>
      <c r="DIN18" s="35"/>
      <c r="DIO18" s="14"/>
      <c r="DJA18" s="35"/>
      <c r="DJB18" s="14"/>
      <c r="DJN18" s="35"/>
      <c r="DJO18" s="14"/>
      <c r="DKA18" s="35"/>
      <c r="DKB18" s="14"/>
      <c r="DKN18" s="35"/>
      <c r="DKO18" s="14"/>
      <c r="DLA18" s="35"/>
      <c r="DLB18" s="14"/>
      <c r="DLN18" s="35"/>
      <c r="DLO18" s="14"/>
      <c r="DMA18" s="35"/>
      <c r="DMB18" s="14"/>
      <c r="DMN18" s="35"/>
      <c r="DMO18" s="14"/>
      <c r="DNA18" s="35"/>
      <c r="DNB18" s="14"/>
      <c r="DNN18" s="35"/>
      <c r="DNO18" s="14"/>
      <c r="DOA18" s="35"/>
      <c r="DOB18" s="14"/>
      <c r="DON18" s="35"/>
      <c r="DOO18" s="14"/>
      <c r="DPA18" s="35"/>
      <c r="DPB18" s="14"/>
      <c r="DPN18" s="35"/>
      <c r="DPO18" s="14"/>
      <c r="DQA18" s="35"/>
      <c r="DQB18" s="14"/>
      <c r="DQN18" s="35"/>
      <c r="DQO18" s="14"/>
      <c r="DRA18" s="35"/>
      <c r="DRB18" s="14"/>
      <c r="DRN18" s="35"/>
      <c r="DRO18" s="14"/>
      <c r="DSA18" s="35"/>
      <c r="DSB18" s="14"/>
      <c r="DSN18" s="35"/>
      <c r="DSO18" s="14"/>
      <c r="DTA18" s="35"/>
      <c r="DTB18" s="14"/>
      <c r="DTN18" s="35"/>
      <c r="DTO18" s="14"/>
      <c r="DUA18" s="35"/>
      <c r="DUB18" s="14"/>
      <c r="DUN18" s="35"/>
      <c r="DUO18" s="14"/>
      <c r="DVA18" s="35"/>
      <c r="DVB18" s="14"/>
      <c r="DVN18" s="35"/>
      <c r="DVO18" s="14"/>
      <c r="DWA18" s="35"/>
      <c r="DWB18" s="14"/>
      <c r="DWN18" s="35"/>
      <c r="DWO18" s="14"/>
      <c r="DXA18" s="35"/>
      <c r="DXB18" s="14"/>
      <c r="DXN18" s="35"/>
      <c r="DXO18" s="14"/>
      <c r="DYA18" s="35"/>
      <c r="DYB18" s="14"/>
      <c r="DYN18" s="35"/>
      <c r="DYO18" s="14"/>
      <c r="DZA18" s="35"/>
      <c r="DZB18" s="14"/>
      <c r="DZN18" s="35"/>
      <c r="DZO18" s="14"/>
      <c r="EAA18" s="35"/>
      <c r="EAB18" s="14"/>
      <c r="EAN18" s="35"/>
      <c r="EAO18" s="14"/>
      <c r="EBA18" s="35"/>
      <c r="EBB18" s="14"/>
      <c r="EBN18" s="35"/>
      <c r="EBO18" s="14"/>
      <c r="ECA18" s="35"/>
      <c r="ECB18" s="14"/>
      <c r="ECN18" s="35"/>
      <c r="ECO18" s="14"/>
      <c r="EDA18" s="35"/>
      <c r="EDB18" s="14"/>
      <c r="EDN18" s="35"/>
      <c r="EDO18" s="14"/>
      <c r="EEA18" s="35"/>
      <c r="EEB18" s="14"/>
      <c r="EEN18" s="35"/>
      <c r="EEO18" s="14"/>
      <c r="EFA18" s="35"/>
      <c r="EFB18" s="14"/>
      <c r="EFN18" s="35"/>
      <c r="EFO18" s="14"/>
      <c r="EGA18" s="35"/>
      <c r="EGB18" s="14"/>
      <c r="EGN18" s="35"/>
      <c r="EGO18" s="14"/>
      <c r="EHA18" s="35"/>
      <c r="EHB18" s="14"/>
      <c r="EHN18" s="35"/>
      <c r="EHO18" s="14"/>
      <c r="EIA18" s="35"/>
      <c r="EIB18" s="14"/>
      <c r="EIN18" s="35"/>
      <c r="EIO18" s="14"/>
      <c r="EJA18" s="35"/>
      <c r="EJB18" s="14"/>
      <c r="EJN18" s="35"/>
      <c r="EJO18" s="14"/>
      <c r="EKA18" s="35"/>
      <c r="EKB18" s="14"/>
      <c r="EKN18" s="35"/>
      <c r="EKO18" s="14"/>
      <c r="ELA18" s="35"/>
      <c r="ELB18" s="14"/>
      <c r="ELN18" s="35"/>
      <c r="ELO18" s="14"/>
      <c r="EMA18" s="35"/>
      <c r="EMB18" s="14"/>
      <c r="EMN18" s="35"/>
      <c r="EMO18" s="14"/>
      <c r="ENA18" s="35"/>
      <c r="ENB18" s="14"/>
      <c r="ENN18" s="35"/>
      <c r="ENO18" s="14"/>
      <c r="EOA18" s="35"/>
      <c r="EOB18" s="14"/>
      <c r="EON18" s="35"/>
      <c r="EOO18" s="14"/>
      <c r="EPA18" s="35"/>
      <c r="EPB18" s="14"/>
      <c r="EPN18" s="35"/>
      <c r="EPO18" s="14"/>
      <c r="EQA18" s="35"/>
      <c r="EQB18" s="14"/>
      <c r="EQN18" s="35"/>
      <c r="EQO18" s="14"/>
      <c r="ERA18" s="35"/>
      <c r="ERB18" s="14"/>
      <c r="ERN18" s="35"/>
      <c r="ERO18" s="14"/>
      <c r="ESA18" s="35"/>
      <c r="ESB18" s="14"/>
      <c r="ESN18" s="35"/>
      <c r="ESO18" s="14"/>
      <c r="ETA18" s="35"/>
      <c r="ETB18" s="14"/>
      <c r="ETN18" s="35"/>
      <c r="ETO18" s="14"/>
      <c r="EUA18" s="35"/>
      <c r="EUB18" s="14"/>
      <c r="EUN18" s="35"/>
      <c r="EUO18" s="14"/>
      <c r="EVA18" s="35"/>
      <c r="EVB18" s="14"/>
      <c r="EVN18" s="35"/>
      <c r="EVO18" s="14"/>
      <c r="EWA18" s="35"/>
      <c r="EWB18" s="14"/>
      <c r="EWN18" s="35"/>
      <c r="EWO18" s="14"/>
      <c r="EXA18" s="35"/>
      <c r="EXB18" s="14"/>
      <c r="EXN18" s="35"/>
      <c r="EXO18" s="14"/>
      <c r="EYA18" s="35"/>
      <c r="EYB18" s="14"/>
      <c r="EYN18" s="35"/>
      <c r="EYO18" s="14"/>
      <c r="EZA18" s="35"/>
      <c r="EZB18" s="14"/>
      <c r="EZN18" s="35"/>
      <c r="EZO18" s="14"/>
      <c r="FAA18" s="35"/>
      <c r="FAB18" s="14"/>
      <c r="FAN18" s="35"/>
      <c r="FAO18" s="14"/>
      <c r="FBA18" s="35"/>
      <c r="FBB18" s="14"/>
      <c r="FBN18" s="35"/>
      <c r="FBO18" s="14"/>
      <c r="FCA18" s="35"/>
      <c r="FCB18" s="14"/>
      <c r="FCN18" s="35"/>
      <c r="FCO18" s="14"/>
      <c r="FDA18" s="35"/>
      <c r="FDB18" s="14"/>
      <c r="FDN18" s="35"/>
      <c r="FDO18" s="14"/>
      <c r="FEA18" s="35"/>
      <c r="FEB18" s="14"/>
      <c r="FEN18" s="35"/>
      <c r="FEO18" s="14"/>
      <c r="FFA18" s="35"/>
      <c r="FFB18" s="14"/>
      <c r="FFN18" s="35"/>
      <c r="FFO18" s="14"/>
      <c r="FGA18" s="35"/>
      <c r="FGB18" s="14"/>
      <c r="FGN18" s="35"/>
      <c r="FGO18" s="14"/>
      <c r="FHA18" s="35"/>
      <c r="FHB18" s="14"/>
      <c r="FHN18" s="35"/>
      <c r="FHO18" s="14"/>
      <c r="FIA18" s="35"/>
      <c r="FIB18" s="14"/>
      <c r="FIN18" s="35"/>
      <c r="FIO18" s="14"/>
      <c r="FJA18" s="35"/>
      <c r="FJB18" s="14"/>
      <c r="FJN18" s="35"/>
      <c r="FJO18" s="14"/>
      <c r="FKA18" s="35"/>
      <c r="FKB18" s="14"/>
      <c r="FKN18" s="35"/>
      <c r="FKO18" s="14"/>
      <c r="FLA18" s="35"/>
      <c r="FLB18" s="14"/>
      <c r="FLN18" s="35"/>
      <c r="FLO18" s="14"/>
      <c r="FMA18" s="35"/>
      <c r="FMB18" s="14"/>
      <c r="FMN18" s="35"/>
      <c r="FMO18" s="14"/>
      <c r="FNA18" s="35"/>
      <c r="FNB18" s="14"/>
      <c r="FNN18" s="35"/>
      <c r="FNO18" s="14"/>
      <c r="FOA18" s="35"/>
      <c r="FOB18" s="14"/>
      <c r="FON18" s="35"/>
      <c r="FOO18" s="14"/>
      <c r="FPA18" s="35"/>
      <c r="FPB18" s="14"/>
      <c r="FPN18" s="35"/>
      <c r="FPO18" s="14"/>
      <c r="FQA18" s="35"/>
      <c r="FQB18" s="14"/>
      <c r="FQN18" s="35"/>
      <c r="FQO18" s="14"/>
      <c r="FRA18" s="35"/>
      <c r="FRB18" s="14"/>
      <c r="FRN18" s="35"/>
      <c r="FRO18" s="14"/>
      <c r="FSA18" s="35"/>
      <c r="FSB18" s="14"/>
      <c r="FSN18" s="35"/>
      <c r="FSO18" s="14"/>
      <c r="FTA18" s="35"/>
      <c r="FTB18" s="14"/>
      <c r="FTN18" s="35"/>
      <c r="FTO18" s="14"/>
      <c r="FUA18" s="35"/>
      <c r="FUB18" s="14"/>
      <c r="FUN18" s="35"/>
      <c r="FUO18" s="14"/>
      <c r="FVA18" s="35"/>
      <c r="FVB18" s="14"/>
      <c r="FVN18" s="35"/>
      <c r="FVO18" s="14"/>
      <c r="FWA18" s="35"/>
      <c r="FWB18" s="14"/>
      <c r="FWN18" s="35"/>
      <c r="FWO18" s="14"/>
      <c r="FXA18" s="35"/>
      <c r="FXB18" s="14"/>
      <c r="FXN18" s="35"/>
      <c r="FXO18" s="14"/>
      <c r="FYA18" s="35"/>
      <c r="FYB18" s="14"/>
      <c r="FYN18" s="35"/>
      <c r="FYO18" s="14"/>
      <c r="FZA18" s="35"/>
      <c r="FZB18" s="14"/>
      <c r="FZN18" s="35"/>
      <c r="FZO18" s="14"/>
      <c r="GAA18" s="35"/>
      <c r="GAB18" s="14"/>
      <c r="GAN18" s="35"/>
      <c r="GAO18" s="14"/>
      <c r="GBA18" s="35"/>
      <c r="GBB18" s="14"/>
      <c r="GBN18" s="35"/>
      <c r="GBO18" s="14"/>
      <c r="GCA18" s="35"/>
      <c r="GCB18" s="14"/>
      <c r="GCN18" s="35"/>
      <c r="GCO18" s="14"/>
      <c r="GDA18" s="35"/>
      <c r="GDB18" s="14"/>
      <c r="GDN18" s="35"/>
      <c r="GDO18" s="14"/>
      <c r="GEA18" s="35"/>
      <c r="GEB18" s="14"/>
      <c r="GEN18" s="35"/>
      <c r="GEO18" s="14"/>
      <c r="GFA18" s="35"/>
      <c r="GFB18" s="14"/>
      <c r="GFN18" s="35"/>
      <c r="GFO18" s="14"/>
      <c r="GGA18" s="35"/>
      <c r="GGB18" s="14"/>
      <c r="GGN18" s="35"/>
      <c r="GGO18" s="14"/>
      <c r="GHA18" s="35"/>
      <c r="GHB18" s="14"/>
      <c r="GHN18" s="35"/>
      <c r="GHO18" s="14"/>
      <c r="GIA18" s="35"/>
      <c r="GIB18" s="14"/>
      <c r="GIN18" s="35"/>
      <c r="GIO18" s="14"/>
      <c r="GJA18" s="35"/>
      <c r="GJB18" s="14"/>
      <c r="GJN18" s="35"/>
      <c r="GJO18" s="14"/>
      <c r="GKA18" s="35"/>
      <c r="GKB18" s="14"/>
      <c r="GKN18" s="35"/>
      <c r="GKO18" s="14"/>
      <c r="GLA18" s="35"/>
      <c r="GLB18" s="14"/>
      <c r="GLN18" s="35"/>
      <c r="GLO18" s="14"/>
      <c r="GMA18" s="35"/>
      <c r="GMB18" s="14"/>
      <c r="GMN18" s="35"/>
      <c r="GMO18" s="14"/>
      <c r="GNA18" s="35"/>
      <c r="GNB18" s="14"/>
      <c r="GNN18" s="35"/>
      <c r="GNO18" s="14"/>
      <c r="GOA18" s="35"/>
      <c r="GOB18" s="14"/>
      <c r="GON18" s="35"/>
      <c r="GOO18" s="14"/>
      <c r="GPA18" s="35"/>
      <c r="GPB18" s="14"/>
      <c r="GPN18" s="35"/>
      <c r="GPO18" s="14"/>
      <c r="GQA18" s="35"/>
      <c r="GQB18" s="14"/>
      <c r="GQN18" s="35"/>
      <c r="GQO18" s="14"/>
      <c r="GRA18" s="35"/>
      <c r="GRB18" s="14"/>
      <c r="GRN18" s="35"/>
      <c r="GRO18" s="14"/>
      <c r="GSA18" s="35"/>
      <c r="GSB18" s="14"/>
      <c r="GSN18" s="35"/>
      <c r="GSO18" s="14"/>
      <c r="GTA18" s="35"/>
      <c r="GTB18" s="14"/>
      <c r="GTN18" s="35"/>
      <c r="GTO18" s="14"/>
      <c r="GUA18" s="35"/>
      <c r="GUB18" s="14"/>
      <c r="GUN18" s="35"/>
      <c r="GUO18" s="14"/>
      <c r="GVA18" s="35"/>
      <c r="GVB18" s="14"/>
      <c r="GVN18" s="35"/>
      <c r="GVO18" s="14"/>
      <c r="GWA18" s="35"/>
      <c r="GWB18" s="14"/>
      <c r="GWN18" s="35"/>
      <c r="GWO18" s="14"/>
      <c r="GXA18" s="35"/>
      <c r="GXB18" s="14"/>
      <c r="GXN18" s="35"/>
      <c r="GXO18" s="14"/>
      <c r="GYA18" s="35"/>
      <c r="GYB18" s="14"/>
      <c r="GYN18" s="35"/>
      <c r="GYO18" s="14"/>
      <c r="GZA18" s="35"/>
      <c r="GZB18" s="14"/>
      <c r="GZN18" s="35"/>
      <c r="GZO18" s="14"/>
      <c r="HAA18" s="35"/>
      <c r="HAB18" s="14"/>
      <c r="HAN18" s="35"/>
      <c r="HAO18" s="14"/>
      <c r="HBA18" s="35"/>
      <c r="HBB18" s="14"/>
      <c r="HBN18" s="35"/>
      <c r="HBO18" s="14"/>
      <c r="HCA18" s="35"/>
      <c r="HCB18" s="14"/>
      <c r="HCN18" s="35"/>
      <c r="HCO18" s="14"/>
      <c r="HDA18" s="35"/>
      <c r="HDB18" s="14"/>
      <c r="HDN18" s="35"/>
      <c r="HDO18" s="14"/>
      <c r="HEA18" s="35"/>
      <c r="HEB18" s="14"/>
      <c r="HEN18" s="35"/>
      <c r="HEO18" s="14"/>
      <c r="HFA18" s="35"/>
      <c r="HFB18" s="14"/>
      <c r="HFN18" s="35"/>
      <c r="HFO18" s="14"/>
      <c r="HGA18" s="35"/>
      <c r="HGB18" s="14"/>
      <c r="HGN18" s="35"/>
      <c r="HGO18" s="14"/>
      <c r="HHA18" s="35"/>
      <c r="HHB18" s="14"/>
      <c r="HHN18" s="35"/>
      <c r="HHO18" s="14"/>
      <c r="HIA18" s="35"/>
      <c r="HIB18" s="14"/>
      <c r="HIN18" s="35"/>
      <c r="HIO18" s="14"/>
      <c r="HJA18" s="35"/>
      <c r="HJB18" s="14"/>
      <c r="HJN18" s="35"/>
      <c r="HJO18" s="14"/>
      <c r="HKA18" s="35"/>
      <c r="HKB18" s="14"/>
      <c r="HKN18" s="35"/>
      <c r="HKO18" s="14"/>
      <c r="HLA18" s="35"/>
      <c r="HLB18" s="14"/>
      <c r="HLN18" s="35"/>
      <c r="HLO18" s="14"/>
      <c r="HMA18" s="35"/>
      <c r="HMB18" s="14"/>
      <c r="HMN18" s="35"/>
      <c r="HMO18" s="14"/>
      <c r="HNA18" s="35"/>
      <c r="HNB18" s="14"/>
      <c r="HNN18" s="35"/>
      <c r="HNO18" s="14"/>
      <c r="HOA18" s="35"/>
      <c r="HOB18" s="14"/>
      <c r="HON18" s="35"/>
      <c r="HOO18" s="14"/>
      <c r="HPA18" s="35"/>
      <c r="HPB18" s="14"/>
      <c r="HPN18" s="35"/>
      <c r="HPO18" s="14"/>
      <c r="HQA18" s="35"/>
      <c r="HQB18" s="14"/>
      <c r="HQN18" s="35"/>
      <c r="HQO18" s="14"/>
      <c r="HRA18" s="35"/>
      <c r="HRB18" s="14"/>
      <c r="HRN18" s="35"/>
      <c r="HRO18" s="14"/>
      <c r="HSA18" s="35"/>
      <c r="HSB18" s="14"/>
      <c r="HSN18" s="35"/>
      <c r="HSO18" s="14"/>
      <c r="HTA18" s="35"/>
      <c r="HTB18" s="14"/>
      <c r="HTN18" s="35"/>
      <c r="HTO18" s="14"/>
      <c r="HUA18" s="35"/>
      <c r="HUB18" s="14"/>
      <c r="HUN18" s="35"/>
      <c r="HUO18" s="14"/>
      <c r="HVA18" s="35"/>
      <c r="HVB18" s="14"/>
      <c r="HVN18" s="35"/>
      <c r="HVO18" s="14"/>
      <c r="HWA18" s="35"/>
      <c r="HWB18" s="14"/>
      <c r="HWN18" s="35"/>
      <c r="HWO18" s="14"/>
      <c r="HXA18" s="35"/>
      <c r="HXB18" s="14"/>
      <c r="HXN18" s="35"/>
      <c r="HXO18" s="14"/>
      <c r="HYA18" s="35"/>
      <c r="HYB18" s="14"/>
      <c r="HYN18" s="35"/>
      <c r="HYO18" s="14"/>
      <c r="HZA18" s="35"/>
      <c r="HZB18" s="14"/>
      <c r="HZN18" s="35"/>
      <c r="HZO18" s="14"/>
      <c r="IAA18" s="35"/>
      <c r="IAB18" s="14"/>
      <c r="IAN18" s="35"/>
      <c r="IAO18" s="14"/>
      <c r="IBA18" s="35"/>
      <c r="IBB18" s="14"/>
      <c r="IBN18" s="35"/>
      <c r="IBO18" s="14"/>
      <c r="ICA18" s="35"/>
      <c r="ICB18" s="14"/>
      <c r="ICN18" s="35"/>
      <c r="ICO18" s="14"/>
      <c r="IDA18" s="35"/>
      <c r="IDB18" s="14"/>
      <c r="IDN18" s="35"/>
      <c r="IDO18" s="14"/>
      <c r="IEA18" s="35"/>
      <c r="IEB18" s="14"/>
      <c r="IEN18" s="35"/>
      <c r="IEO18" s="14"/>
      <c r="IFA18" s="35"/>
      <c r="IFB18" s="14"/>
      <c r="IFN18" s="35"/>
      <c r="IFO18" s="14"/>
      <c r="IGA18" s="35"/>
      <c r="IGB18" s="14"/>
      <c r="IGN18" s="35"/>
      <c r="IGO18" s="14"/>
      <c r="IHA18" s="35"/>
      <c r="IHB18" s="14"/>
      <c r="IHN18" s="35"/>
      <c r="IHO18" s="14"/>
      <c r="IIA18" s="35"/>
      <c r="IIB18" s="14"/>
      <c r="IIN18" s="35"/>
      <c r="IIO18" s="14"/>
      <c r="IJA18" s="35"/>
      <c r="IJB18" s="14"/>
      <c r="IJN18" s="35"/>
      <c r="IJO18" s="14"/>
      <c r="IKA18" s="35"/>
      <c r="IKB18" s="14"/>
      <c r="IKN18" s="35"/>
      <c r="IKO18" s="14"/>
      <c r="ILA18" s="35"/>
      <c r="ILB18" s="14"/>
      <c r="ILN18" s="35"/>
      <c r="ILO18" s="14"/>
      <c r="IMA18" s="35"/>
      <c r="IMB18" s="14"/>
      <c r="IMN18" s="35"/>
      <c r="IMO18" s="14"/>
      <c r="INA18" s="35"/>
      <c r="INB18" s="14"/>
      <c r="INN18" s="35"/>
      <c r="INO18" s="14"/>
      <c r="IOA18" s="35"/>
      <c r="IOB18" s="14"/>
      <c r="ION18" s="35"/>
      <c r="IOO18" s="14"/>
      <c r="IPA18" s="35"/>
      <c r="IPB18" s="14"/>
      <c r="IPN18" s="35"/>
      <c r="IPO18" s="14"/>
      <c r="IQA18" s="35"/>
      <c r="IQB18" s="14"/>
      <c r="IQN18" s="35"/>
      <c r="IQO18" s="14"/>
      <c r="IRA18" s="35"/>
      <c r="IRB18" s="14"/>
      <c r="IRN18" s="35"/>
      <c r="IRO18" s="14"/>
      <c r="ISA18" s="35"/>
      <c r="ISB18" s="14"/>
      <c r="ISN18" s="35"/>
      <c r="ISO18" s="14"/>
      <c r="ITA18" s="35"/>
      <c r="ITB18" s="14"/>
      <c r="ITN18" s="35"/>
      <c r="ITO18" s="14"/>
      <c r="IUA18" s="35"/>
      <c r="IUB18" s="14"/>
      <c r="IUN18" s="35"/>
      <c r="IUO18" s="14"/>
      <c r="IVA18" s="35"/>
      <c r="IVB18" s="14"/>
      <c r="IVN18" s="35"/>
      <c r="IVO18" s="14"/>
      <c r="IWA18" s="35"/>
      <c r="IWB18" s="14"/>
      <c r="IWN18" s="35"/>
      <c r="IWO18" s="14"/>
      <c r="IXA18" s="35"/>
      <c r="IXB18" s="14"/>
      <c r="IXN18" s="35"/>
      <c r="IXO18" s="14"/>
      <c r="IYA18" s="35"/>
      <c r="IYB18" s="14"/>
      <c r="IYN18" s="35"/>
      <c r="IYO18" s="14"/>
      <c r="IZA18" s="35"/>
      <c r="IZB18" s="14"/>
      <c r="IZN18" s="35"/>
      <c r="IZO18" s="14"/>
      <c r="JAA18" s="35"/>
      <c r="JAB18" s="14"/>
      <c r="JAN18" s="35"/>
      <c r="JAO18" s="14"/>
      <c r="JBA18" s="35"/>
      <c r="JBB18" s="14"/>
      <c r="JBN18" s="35"/>
      <c r="JBO18" s="14"/>
      <c r="JCA18" s="35"/>
      <c r="JCB18" s="14"/>
      <c r="JCN18" s="35"/>
      <c r="JCO18" s="14"/>
      <c r="JDA18" s="35"/>
      <c r="JDB18" s="14"/>
      <c r="JDN18" s="35"/>
      <c r="JDO18" s="14"/>
      <c r="JEA18" s="35"/>
      <c r="JEB18" s="14"/>
      <c r="JEN18" s="35"/>
      <c r="JEO18" s="14"/>
      <c r="JFA18" s="35"/>
      <c r="JFB18" s="14"/>
      <c r="JFN18" s="35"/>
      <c r="JFO18" s="14"/>
      <c r="JGA18" s="35"/>
      <c r="JGB18" s="14"/>
      <c r="JGN18" s="35"/>
      <c r="JGO18" s="14"/>
      <c r="JHA18" s="35"/>
      <c r="JHB18" s="14"/>
      <c r="JHN18" s="35"/>
      <c r="JHO18" s="14"/>
      <c r="JIA18" s="35"/>
      <c r="JIB18" s="14"/>
      <c r="JIN18" s="35"/>
      <c r="JIO18" s="14"/>
      <c r="JJA18" s="35"/>
      <c r="JJB18" s="14"/>
      <c r="JJN18" s="35"/>
      <c r="JJO18" s="14"/>
      <c r="JKA18" s="35"/>
      <c r="JKB18" s="14"/>
      <c r="JKN18" s="35"/>
      <c r="JKO18" s="14"/>
      <c r="JLA18" s="35"/>
      <c r="JLB18" s="14"/>
      <c r="JLN18" s="35"/>
      <c r="JLO18" s="14"/>
      <c r="JMA18" s="35"/>
      <c r="JMB18" s="14"/>
      <c r="JMN18" s="35"/>
      <c r="JMO18" s="14"/>
      <c r="JNA18" s="35"/>
      <c r="JNB18" s="14"/>
      <c r="JNN18" s="35"/>
      <c r="JNO18" s="14"/>
      <c r="JOA18" s="35"/>
      <c r="JOB18" s="14"/>
      <c r="JON18" s="35"/>
      <c r="JOO18" s="14"/>
      <c r="JPA18" s="35"/>
      <c r="JPB18" s="14"/>
      <c r="JPN18" s="35"/>
      <c r="JPO18" s="14"/>
      <c r="JQA18" s="35"/>
      <c r="JQB18" s="14"/>
      <c r="JQN18" s="35"/>
      <c r="JQO18" s="14"/>
      <c r="JRA18" s="35"/>
      <c r="JRB18" s="14"/>
      <c r="JRN18" s="35"/>
      <c r="JRO18" s="14"/>
      <c r="JSA18" s="35"/>
      <c r="JSB18" s="14"/>
      <c r="JSN18" s="35"/>
      <c r="JSO18" s="14"/>
      <c r="JTA18" s="35"/>
      <c r="JTB18" s="14"/>
      <c r="JTN18" s="35"/>
      <c r="JTO18" s="14"/>
      <c r="JUA18" s="35"/>
      <c r="JUB18" s="14"/>
      <c r="JUN18" s="35"/>
      <c r="JUO18" s="14"/>
      <c r="JVA18" s="35"/>
      <c r="JVB18" s="14"/>
      <c r="JVN18" s="35"/>
      <c r="JVO18" s="14"/>
      <c r="JWA18" s="35"/>
      <c r="JWB18" s="14"/>
      <c r="JWN18" s="35"/>
      <c r="JWO18" s="14"/>
      <c r="JXA18" s="35"/>
      <c r="JXB18" s="14"/>
      <c r="JXN18" s="35"/>
      <c r="JXO18" s="14"/>
      <c r="JYA18" s="35"/>
      <c r="JYB18" s="14"/>
      <c r="JYN18" s="35"/>
      <c r="JYO18" s="14"/>
      <c r="JZA18" s="35"/>
      <c r="JZB18" s="14"/>
      <c r="JZN18" s="35"/>
      <c r="JZO18" s="14"/>
      <c r="KAA18" s="35"/>
      <c r="KAB18" s="14"/>
      <c r="KAN18" s="35"/>
      <c r="KAO18" s="14"/>
      <c r="KBA18" s="35"/>
      <c r="KBB18" s="14"/>
      <c r="KBN18" s="35"/>
      <c r="KBO18" s="14"/>
      <c r="KCA18" s="35"/>
      <c r="KCB18" s="14"/>
      <c r="KCN18" s="35"/>
      <c r="KCO18" s="14"/>
      <c r="KDA18" s="35"/>
      <c r="KDB18" s="14"/>
      <c r="KDN18" s="35"/>
      <c r="KDO18" s="14"/>
      <c r="KEA18" s="35"/>
      <c r="KEB18" s="14"/>
      <c r="KEN18" s="35"/>
      <c r="KEO18" s="14"/>
      <c r="KFA18" s="35"/>
      <c r="KFB18" s="14"/>
      <c r="KFN18" s="35"/>
      <c r="KFO18" s="14"/>
      <c r="KGA18" s="35"/>
      <c r="KGB18" s="14"/>
      <c r="KGN18" s="35"/>
      <c r="KGO18" s="14"/>
      <c r="KHA18" s="35"/>
      <c r="KHB18" s="14"/>
      <c r="KHN18" s="35"/>
      <c r="KHO18" s="14"/>
      <c r="KIA18" s="35"/>
      <c r="KIB18" s="14"/>
      <c r="KIN18" s="35"/>
      <c r="KIO18" s="14"/>
      <c r="KJA18" s="35"/>
      <c r="KJB18" s="14"/>
      <c r="KJN18" s="35"/>
      <c r="KJO18" s="14"/>
      <c r="KKA18" s="35"/>
      <c r="KKB18" s="14"/>
      <c r="KKN18" s="35"/>
      <c r="KKO18" s="14"/>
      <c r="KLA18" s="35"/>
      <c r="KLB18" s="14"/>
      <c r="KLN18" s="35"/>
      <c r="KLO18" s="14"/>
      <c r="KMA18" s="35"/>
      <c r="KMB18" s="14"/>
      <c r="KMN18" s="35"/>
      <c r="KMO18" s="14"/>
      <c r="KNA18" s="35"/>
      <c r="KNB18" s="14"/>
      <c r="KNN18" s="35"/>
      <c r="KNO18" s="14"/>
      <c r="KOA18" s="35"/>
      <c r="KOB18" s="14"/>
      <c r="KON18" s="35"/>
      <c r="KOO18" s="14"/>
      <c r="KPA18" s="35"/>
      <c r="KPB18" s="14"/>
      <c r="KPN18" s="35"/>
      <c r="KPO18" s="14"/>
      <c r="KQA18" s="35"/>
      <c r="KQB18" s="14"/>
      <c r="KQN18" s="35"/>
      <c r="KQO18" s="14"/>
      <c r="KRA18" s="35"/>
      <c r="KRB18" s="14"/>
      <c r="KRN18" s="35"/>
      <c r="KRO18" s="14"/>
      <c r="KSA18" s="35"/>
      <c r="KSB18" s="14"/>
      <c r="KSN18" s="35"/>
      <c r="KSO18" s="14"/>
      <c r="KTA18" s="35"/>
      <c r="KTB18" s="14"/>
      <c r="KTN18" s="35"/>
      <c r="KTO18" s="14"/>
      <c r="KUA18" s="35"/>
      <c r="KUB18" s="14"/>
      <c r="KUN18" s="35"/>
      <c r="KUO18" s="14"/>
      <c r="KVA18" s="35"/>
      <c r="KVB18" s="14"/>
      <c r="KVN18" s="35"/>
      <c r="KVO18" s="14"/>
      <c r="KWA18" s="35"/>
      <c r="KWB18" s="14"/>
      <c r="KWN18" s="35"/>
      <c r="KWO18" s="14"/>
      <c r="KXA18" s="35"/>
      <c r="KXB18" s="14"/>
      <c r="KXN18" s="35"/>
      <c r="KXO18" s="14"/>
      <c r="KYA18" s="35"/>
      <c r="KYB18" s="14"/>
      <c r="KYN18" s="35"/>
      <c r="KYO18" s="14"/>
      <c r="KZA18" s="35"/>
      <c r="KZB18" s="14"/>
      <c r="KZN18" s="35"/>
      <c r="KZO18" s="14"/>
      <c r="LAA18" s="35"/>
      <c r="LAB18" s="14"/>
      <c r="LAN18" s="35"/>
      <c r="LAO18" s="14"/>
      <c r="LBA18" s="35"/>
      <c r="LBB18" s="14"/>
      <c r="LBN18" s="35"/>
      <c r="LBO18" s="14"/>
      <c r="LCA18" s="35"/>
      <c r="LCB18" s="14"/>
      <c r="LCN18" s="35"/>
      <c r="LCO18" s="14"/>
      <c r="LDA18" s="35"/>
      <c r="LDB18" s="14"/>
      <c r="LDN18" s="35"/>
      <c r="LDO18" s="14"/>
      <c r="LEA18" s="35"/>
      <c r="LEB18" s="14"/>
      <c r="LEN18" s="35"/>
      <c r="LEO18" s="14"/>
      <c r="LFA18" s="35"/>
      <c r="LFB18" s="14"/>
      <c r="LFN18" s="35"/>
      <c r="LFO18" s="14"/>
      <c r="LGA18" s="35"/>
      <c r="LGB18" s="14"/>
      <c r="LGN18" s="35"/>
      <c r="LGO18" s="14"/>
      <c r="LHA18" s="35"/>
      <c r="LHB18" s="14"/>
      <c r="LHN18" s="35"/>
      <c r="LHO18" s="14"/>
      <c r="LIA18" s="35"/>
      <c r="LIB18" s="14"/>
      <c r="LIN18" s="35"/>
      <c r="LIO18" s="14"/>
      <c r="LJA18" s="35"/>
      <c r="LJB18" s="14"/>
      <c r="LJN18" s="35"/>
      <c r="LJO18" s="14"/>
      <c r="LKA18" s="35"/>
      <c r="LKB18" s="14"/>
      <c r="LKN18" s="35"/>
      <c r="LKO18" s="14"/>
      <c r="LLA18" s="35"/>
      <c r="LLB18" s="14"/>
      <c r="LLN18" s="35"/>
      <c r="LLO18" s="14"/>
      <c r="LMA18" s="35"/>
      <c r="LMB18" s="14"/>
      <c r="LMN18" s="35"/>
      <c r="LMO18" s="14"/>
      <c r="LNA18" s="35"/>
      <c r="LNB18" s="14"/>
      <c r="LNN18" s="35"/>
      <c r="LNO18" s="14"/>
      <c r="LOA18" s="35"/>
      <c r="LOB18" s="14"/>
      <c r="LON18" s="35"/>
      <c r="LOO18" s="14"/>
      <c r="LPA18" s="35"/>
      <c r="LPB18" s="14"/>
      <c r="LPN18" s="35"/>
      <c r="LPO18" s="14"/>
      <c r="LQA18" s="35"/>
      <c r="LQB18" s="14"/>
      <c r="LQN18" s="35"/>
      <c r="LQO18" s="14"/>
      <c r="LRA18" s="35"/>
      <c r="LRB18" s="14"/>
      <c r="LRN18" s="35"/>
      <c r="LRO18" s="14"/>
      <c r="LSA18" s="35"/>
      <c r="LSB18" s="14"/>
      <c r="LSN18" s="35"/>
      <c r="LSO18" s="14"/>
      <c r="LTA18" s="35"/>
      <c r="LTB18" s="14"/>
      <c r="LTN18" s="35"/>
      <c r="LTO18" s="14"/>
      <c r="LUA18" s="35"/>
      <c r="LUB18" s="14"/>
      <c r="LUN18" s="35"/>
      <c r="LUO18" s="14"/>
      <c r="LVA18" s="35"/>
      <c r="LVB18" s="14"/>
      <c r="LVN18" s="35"/>
      <c r="LVO18" s="14"/>
      <c r="LWA18" s="35"/>
      <c r="LWB18" s="14"/>
      <c r="LWN18" s="35"/>
      <c r="LWO18" s="14"/>
      <c r="LXA18" s="35"/>
      <c r="LXB18" s="14"/>
      <c r="LXN18" s="35"/>
      <c r="LXO18" s="14"/>
      <c r="LYA18" s="35"/>
      <c r="LYB18" s="14"/>
      <c r="LYN18" s="35"/>
      <c r="LYO18" s="14"/>
      <c r="LZA18" s="35"/>
      <c r="LZB18" s="14"/>
      <c r="LZN18" s="35"/>
      <c r="LZO18" s="14"/>
      <c r="MAA18" s="35"/>
      <c r="MAB18" s="14"/>
      <c r="MAN18" s="35"/>
      <c r="MAO18" s="14"/>
      <c r="MBA18" s="35"/>
      <c r="MBB18" s="14"/>
      <c r="MBN18" s="35"/>
      <c r="MBO18" s="14"/>
      <c r="MCA18" s="35"/>
      <c r="MCB18" s="14"/>
      <c r="MCN18" s="35"/>
      <c r="MCO18" s="14"/>
      <c r="MDA18" s="35"/>
      <c r="MDB18" s="14"/>
      <c r="MDN18" s="35"/>
      <c r="MDO18" s="14"/>
      <c r="MEA18" s="35"/>
      <c r="MEB18" s="14"/>
      <c r="MEN18" s="35"/>
      <c r="MEO18" s="14"/>
      <c r="MFA18" s="35"/>
      <c r="MFB18" s="14"/>
      <c r="MFN18" s="35"/>
      <c r="MFO18" s="14"/>
      <c r="MGA18" s="35"/>
      <c r="MGB18" s="14"/>
      <c r="MGN18" s="35"/>
      <c r="MGO18" s="14"/>
      <c r="MHA18" s="35"/>
      <c r="MHB18" s="14"/>
      <c r="MHN18" s="35"/>
      <c r="MHO18" s="14"/>
      <c r="MIA18" s="35"/>
      <c r="MIB18" s="14"/>
      <c r="MIN18" s="35"/>
      <c r="MIO18" s="14"/>
      <c r="MJA18" s="35"/>
      <c r="MJB18" s="14"/>
      <c r="MJN18" s="35"/>
      <c r="MJO18" s="14"/>
      <c r="MKA18" s="35"/>
      <c r="MKB18" s="14"/>
      <c r="MKN18" s="35"/>
      <c r="MKO18" s="14"/>
      <c r="MLA18" s="35"/>
      <c r="MLB18" s="14"/>
      <c r="MLN18" s="35"/>
      <c r="MLO18" s="14"/>
      <c r="MMA18" s="35"/>
      <c r="MMB18" s="14"/>
      <c r="MMN18" s="35"/>
      <c r="MMO18" s="14"/>
      <c r="MNA18" s="35"/>
      <c r="MNB18" s="14"/>
      <c r="MNN18" s="35"/>
      <c r="MNO18" s="14"/>
      <c r="MOA18" s="35"/>
      <c r="MOB18" s="14"/>
      <c r="MON18" s="35"/>
      <c r="MOO18" s="14"/>
      <c r="MPA18" s="35"/>
      <c r="MPB18" s="14"/>
      <c r="MPN18" s="35"/>
      <c r="MPO18" s="14"/>
      <c r="MQA18" s="35"/>
      <c r="MQB18" s="14"/>
      <c r="MQN18" s="35"/>
      <c r="MQO18" s="14"/>
      <c r="MRA18" s="35"/>
      <c r="MRB18" s="14"/>
      <c r="MRN18" s="35"/>
      <c r="MRO18" s="14"/>
      <c r="MSA18" s="35"/>
      <c r="MSB18" s="14"/>
      <c r="MSN18" s="35"/>
      <c r="MSO18" s="14"/>
      <c r="MTA18" s="35"/>
      <c r="MTB18" s="14"/>
      <c r="MTN18" s="35"/>
      <c r="MTO18" s="14"/>
      <c r="MUA18" s="35"/>
      <c r="MUB18" s="14"/>
      <c r="MUN18" s="35"/>
      <c r="MUO18" s="14"/>
      <c r="MVA18" s="35"/>
      <c r="MVB18" s="14"/>
      <c r="MVN18" s="35"/>
      <c r="MVO18" s="14"/>
      <c r="MWA18" s="35"/>
      <c r="MWB18" s="14"/>
      <c r="MWN18" s="35"/>
      <c r="MWO18" s="14"/>
      <c r="MXA18" s="35"/>
      <c r="MXB18" s="14"/>
      <c r="MXN18" s="35"/>
      <c r="MXO18" s="14"/>
      <c r="MYA18" s="35"/>
      <c r="MYB18" s="14"/>
      <c r="MYN18" s="35"/>
      <c r="MYO18" s="14"/>
      <c r="MZA18" s="35"/>
      <c r="MZB18" s="14"/>
      <c r="MZN18" s="35"/>
      <c r="MZO18" s="14"/>
      <c r="NAA18" s="35"/>
      <c r="NAB18" s="14"/>
      <c r="NAN18" s="35"/>
      <c r="NAO18" s="14"/>
      <c r="NBA18" s="35"/>
      <c r="NBB18" s="14"/>
      <c r="NBN18" s="35"/>
      <c r="NBO18" s="14"/>
      <c r="NCA18" s="35"/>
      <c r="NCB18" s="14"/>
      <c r="NCN18" s="35"/>
      <c r="NCO18" s="14"/>
      <c r="NDA18" s="35"/>
      <c r="NDB18" s="14"/>
      <c r="NDN18" s="35"/>
      <c r="NDO18" s="14"/>
      <c r="NEA18" s="35"/>
      <c r="NEB18" s="14"/>
      <c r="NEN18" s="35"/>
      <c r="NEO18" s="14"/>
      <c r="NFA18" s="35"/>
      <c r="NFB18" s="14"/>
      <c r="NFN18" s="35"/>
      <c r="NFO18" s="14"/>
      <c r="NGA18" s="35"/>
      <c r="NGB18" s="14"/>
      <c r="NGN18" s="35"/>
      <c r="NGO18" s="14"/>
      <c r="NHA18" s="35"/>
      <c r="NHB18" s="14"/>
      <c r="NHN18" s="35"/>
      <c r="NHO18" s="14"/>
      <c r="NIA18" s="35"/>
      <c r="NIB18" s="14"/>
      <c r="NIN18" s="35"/>
      <c r="NIO18" s="14"/>
      <c r="NJA18" s="35"/>
      <c r="NJB18" s="14"/>
      <c r="NJN18" s="35"/>
      <c r="NJO18" s="14"/>
      <c r="NKA18" s="35"/>
      <c r="NKB18" s="14"/>
      <c r="NKN18" s="35"/>
      <c r="NKO18" s="14"/>
      <c r="NLA18" s="35"/>
      <c r="NLB18" s="14"/>
      <c r="NLN18" s="35"/>
      <c r="NLO18" s="14"/>
      <c r="NMA18" s="35"/>
      <c r="NMB18" s="14"/>
      <c r="NMN18" s="35"/>
      <c r="NMO18" s="14"/>
      <c r="NNA18" s="35"/>
      <c r="NNB18" s="14"/>
      <c r="NNN18" s="35"/>
      <c r="NNO18" s="14"/>
      <c r="NOA18" s="35"/>
      <c r="NOB18" s="14"/>
      <c r="NON18" s="35"/>
      <c r="NOO18" s="14"/>
      <c r="NPA18" s="35"/>
      <c r="NPB18" s="14"/>
      <c r="NPN18" s="35"/>
      <c r="NPO18" s="14"/>
      <c r="NQA18" s="35"/>
      <c r="NQB18" s="14"/>
      <c r="NQN18" s="35"/>
      <c r="NQO18" s="14"/>
      <c r="NRA18" s="35"/>
      <c r="NRB18" s="14"/>
      <c r="NRN18" s="35"/>
      <c r="NRO18" s="14"/>
      <c r="NSA18" s="35"/>
      <c r="NSB18" s="14"/>
      <c r="NSN18" s="35"/>
      <c r="NSO18" s="14"/>
      <c r="NTA18" s="35"/>
      <c r="NTB18" s="14"/>
      <c r="NTN18" s="35"/>
      <c r="NTO18" s="14"/>
      <c r="NUA18" s="35"/>
      <c r="NUB18" s="14"/>
      <c r="NUN18" s="35"/>
      <c r="NUO18" s="14"/>
      <c r="NVA18" s="35"/>
      <c r="NVB18" s="14"/>
      <c r="NVN18" s="35"/>
      <c r="NVO18" s="14"/>
      <c r="NWA18" s="35"/>
      <c r="NWB18" s="14"/>
      <c r="NWN18" s="35"/>
      <c r="NWO18" s="14"/>
      <c r="NXA18" s="35"/>
      <c r="NXB18" s="14"/>
      <c r="NXN18" s="35"/>
      <c r="NXO18" s="14"/>
      <c r="NYA18" s="35"/>
      <c r="NYB18" s="14"/>
      <c r="NYN18" s="35"/>
      <c r="NYO18" s="14"/>
      <c r="NZA18" s="35"/>
      <c r="NZB18" s="14"/>
      <c r="NZN18" s="35"/>
      <c r="NZO18" s="14"/>
      <c r="OAA18" s="35"/>
      <c r="OAB18" s="14"/>
      <c r="OAN18" s="35"/>
      <c r="OAO18" s="14"/>
      <c r="OBA18" s="35"/>
      <c r="OBB18" s="14"/>
      <c r="OBN18" s="35"/>
      <c r="OBO18" s="14"/>
      <c r="OCA18" s="35"/>
      <c r="OCB18" s="14"/>
      <c r="OCN18" s="35"/>
      <c r="OCO18" s="14"/>
      <c r="ODA18" s="35"/>
      <c r="ODB18" s="14"/>
      <c r="ODN18" s="35"/>
      <c r="ODO18" s="14"/>
      <c r="OEA18" s="35"/>
      <c r="OEB18" s="14"/>
      <c r="OEN18" s="35"/>
      <c r="OEO18" s="14"/>
      <c r="OFA18" s="35"/>
      <c r="OFB18" s="14"/>
      <c r="OFN18" s="35"/>
      <c r="OFO18" s="14"/>
      <c r="OGA18" s="35"/>
      <c r="OGB18" s="14"/>
      <c r="OGN18" s="35"/>
      <c r="OGO18" s="14"/>
      <c r="OHA18" s="35"/>
      <c r="OHB18" s="14"/>
      <c r="OHN18" s="35"/>
      <c r="OHO18" s="14"/>
      <c r="OIA18" s="35"/>
      <c r="OIB18" s="14"/>
      <c r="OIN18" s="35"/>
      <c r="OIO18" s="14"/>
      <c r="OJA18" s="35"/>
      <c r="OJB18" s="14"/>
      <c r="OJN18" s="35"/>
      <c r="OJO18" s="14"/>
      <c r="OKA18" s="35"/>
      <c r="OKB18" s="14"/>
      <c r="OKN18" s="35"/>
      <c r="OKO18" s="14"/>
      <c r="OLA18" s="35"/>
      <c r="OLB18" s="14"/>
      <c r="OLN18" s="35"/>
      <c r="OLO18" s="14"/>
      <c r="OMA18" s="35"/>
      <c r="OMB18" s="14"/>
      <c r="OMN18" s="35"/>
      <c r="OMO18" s="14"/>
      <c r="ONA18" s="35"/>
      <c r="ONB18" s="14"/>
      <c r="ONN18" s="35"/>
      <c r="ONO18" s="14"/>
      <c r="OOA18" s="35"/>
      <c r="OOB18" s="14"/>
      <c r="OON18" s="35"/>
      <c r="OOO18" s="14"/>
      <c r="OPA18" s="35"/>
      <c r="OPB18" s="14"/>
      <c r="OPN18" s="35"/>
      <c r="OPO18" s="14"/>
      <c r="OQA18" s="35"/>
      <c r="OQB18" s="14"/>
      <c r="OQN18" s="35"/>
      <c r="OQO18" s="14"/>
      <c r="ORA18" s="35"/>
      <c r="ORB18" s="14"/>
      <c r="ORN18" s="35"/>
      <c r="ORO18" s="14"/>
      <c r="OSA18" s="35"/>
      <c r="OSB18" s="14"/>
      <c r="OSN18" s="35"/>
      <c r="OSO18" s="14"/>
      <c r="OTA18" s="35"/>
      <c r="OTB18" s="14"/>
      <c r="OTN18" s="35"/>
      <c r="OTO18" s="14"/>
      <c r="OUA18" s="35"/>
      <c r="OUB18" s="14"/>
      <c r="OUN18" s="35"/>
      <c r="OUO18" s="14"/>
      <c r="OVA18" s="35"/>
      <c r="OVB18" s="14"/>
      <c r="OVN18" s="35"/>
      <c r="OVO18" s="14"/>
      <c r="OWA18" s="35"/>
      <c r="OWB18" s="14"/>
      <c r="OWN18" s="35"/>
      <c r="OWO18" s="14"/>
      <c r="OXA18" s="35"/>
      <c r="OXB18" s="14"/>
      <c r="OXN18" s="35"/>
      <c r="OXO18" s="14"/>
      <c r="OYA18" s="35"/>
      <c r="OYB18" s="14"/>
      <c r="OYN18" s="35"/>
      <c r="OYO18" s="14"/>
      <c r="OZA18" s="35"/>
      <c r="OZB18" s="14"/>
      <c r="OZN18" s="35"/>
      <c r="OZO18" s="14"/>
      <c r="PAA18" s="35"/>
      <c r="PAB18" s="14"/>
      <c r="PAN18" s="35"/>
      <c r="PAO18" s="14"/>
      <c r="PBA18" s="35"/>
      <c r="PBB18" s="14"/>
      <c r="PBN18" s="35"/>
      <c r="PBO18" s="14"/>
      <c r="PCA18" s="35"/>
      <c r="PCB18" s="14"/>
      <c r="PCN18" s="35"/>
      <c r="PCO18" s="14"/>
      <c r="PDA18" s="35"/>
      <c r="PDB18" s="14"/>
      <c r="PDN18" s="35"/>
      <c r="PDO18" s="14"/>
      <c r="PEA18" s="35"/>
      <c r="PEB18" s="14"/>
      <c r="PEN18" s="35"/>
      <c r="PEO18" s="14"/>
      <c r="PFA18" s="35"/>
      <c r="PFB18" s="14"/>
      <c r="PFN18" s="35"/>
      <c r="PFO18" s="14"/>
      <c r="PGA18" s="35"/>
      <c r="PGB18" s="14"/>
      <c r="PGN18" s="35"/>
      <c r="PGO18" s="14"/>
      <c r="PHA18" s="35"/>
      <c r="PHB18" s="14"/>
      <c r="PHN18" s="35"/>
      <c r="PHO18" s="14"/>
      <c r="PIA18" s="35"/>
      <c r="PIB18" s="14"/>
      <c r="PIN18" s="35"/>
      <c r="PIO18" s="14"/>
      <c r="PJA18" s="35"/>
      <c r="PJB18" s="14"/>
      <c r="PJN18" s="35"/>
      <c r="PJO18" s="14"/>
      <c r="PKA18" s="35"/>
      <c r="PKB18" s="14"/>
      <c r="PKN18" s="35"/>
      <c r="PKO18" s="14"/>
      <c r="PLA18" s="35"/>
      <c r="PLB18" s="14"/>
      <c r="PLN18" s="35"/>
      <c r="PLO18" s="14"/>
      <c r="PMA18" s="35"/>
      <c r="PMB18" s="14"/>
      <c r="PMN18" s="35"/>
      <c r="PMO18" s="14"/>
      <c r="PNA18" s="35"/>
      <c r="PNB18" s="14"/>
      <c r="PNN18" s="35"/>
      <c r="PNO18" s="14"/>
      <c r="POA18" s="35"/>
      <c r="POB18" s="14"/>
      <c r="PON18" s="35"/>
      <c r="POO18" s="14"/>
      <c r="PPA18" s="35"/>
      <c r="PPB18" s="14"/>
      <c r="PPN18" s="35"/>
      <c r="PPO18" s="14"/>
      <c r="PQA18" s="35"/>
      <c r="PQB18" s="14"/>
      <c r="PQN18" s="35"/>
      <c r="PQO18" s="14"/>
      <c r="PRA18" s="35"/>
      <c r="PRB18" s="14"/>
      <c r="PRN18" s="35"/>
      <c r="PRO18" s="14"/>
      <c r="PSA18" s="35"/>
      <c r="PSB18" s="14"/>
      <c r="PSN18" s="35"/>
      <c r="PSO18" s="14"/>
      <c r="PTA18" s="35"/>
      <c r="PTB18" s="14"/>
      <c r="PTN18" s="35"/>
      <c r="PTO18" s="14"/>
      <c r="PUA18" s="35"/>
      <c r="PUB18" s="14"/>
      <c r="PUN18" s="35"/>
      <c r="PUO18" s="14"/>
      <c r="PVA18" s="35"/>
      <c r="PVB18" s="14"/>
      <c r="PVN18" s="35"/>
      <c r="PVO18" s="14"/>
      <c r="PWA18" s="35"/>
      <c r="PWB18" s="14"/>
      <c r="PWN18" s="35"/>
      <c r="PWO18" s="14"/>
      <c r="PXA18" s="35"/>
      <c r="PXB18" s="14"/>
      <c r="PXN18" s="35"/>
      <c r="PXO18" s="14"/>
      <c r="PYA18" s="35"/>
      <c r="PYB18" s="14"/>
      <c r="PYN18" s="35"/>
      <c r="PYO18" s="14"/>
      <c r="PZA18" s="35"/>
      <c r="PZB18" s="14"/>
      <c r="PZN18" s="35"/>
      <c r="PZO18" s="14"/>
      <c r="QAA18" s="35"/>
      <c r="QAB18" s="14"/>
      <c r="QAN18" s="35"/>
      <c r="QAO18" s="14"/>
      <c r="QBA18" s="35"/>
      <c r="QBB18" s="14"/>
      <c r="QBN18" s="35"/>
      <c r="QBO18" s="14"/>
      <c r="QCA18" s="35"/>
      <c r="QCB18" s="14"/>
      <c r="QCN18" s="35"/>
      <c r="QCO18" s="14"/>
      <c r="QDA18" s="35"/>
      <c r="QDB18" s="14"/>
      <c r="QDN18" s="35"/>
      <c r="QDO18" s="14"/>
      <c r="QEA18" s="35"/>
      <c r="QEB18" s="14"/>
      <c r="QEN18" s="35"/>
      <c r="QEO18" s="14"/>
      <c r="QFA18" s="35"/>
      <c r="QFB18" s="14"/>
      <c r="QFN18" s="35"/>
      <c r="QFO18" s="14"/>
      <c r="QGA18" s="35"/>
      <c r="QGB18" s="14"/>
      <c r="QGN18" s="35"/>
      <c r="QGO18" s="14"/>
      <c r="QHA18" s="35"/>
      <c r="QHB18" s="14"/>
      <c r="QHN18" s="35"/>
      <c r="QHO18" s="14"/>
      <c r="QIA18" s="35"/>
      <c r="QIB18" s="14"/>
      <c r="QIN18" s="35"/>
      <c r="QIO18" s="14"/>
      <c r="QJA18" s="35"/>
      <c r="QJB18" s="14"/>
      <c r="QJN18" s="35"/>
      <c r="QJO18" s="14"/>
      <c r="QKA18" s="35"/>
      <c r="QKB18" s="14"/>
      <c r="QKN18" s="35"/>
      <c r="QKO18" s="14"/>
      <c r="QLA18" s="35"/>
      <c r="QLB18" s="14"/>
      <c r="QLN18" s="35"/>
      <c r="QLO18" s="14"/>
      <c r="QMA18" s="35"/>
      <c r="QMB18" s="14"/>
      <c r="QMN18" s="35"/>
      <c r="QMO18" s="14"/>
      <c r="QNA18" s="35"/>
      <c r="QNB18" s="14"/>
      <c r="QNN18" s="35"/>
      <c r="QNO18" s="14"/>
      <c r="QOA18" s="35"/>
      <c r="QOB18" s="14"/>
      <c r="QON18" s="35"/>
      <c r="QOO18" s="14"/>
      <c r="QPA18" s="35"/>
      <c r="QPB18" s="14"/>
      <c r="QPN18" s="35"/>
      <c r="QPO18" s="14"/>
      <c r="QQA18" s="35"/>
      <c r="QQB18" s="14"/>
      <c r="QQN18" s="35"/>
      <c r="QQO18" s="14"/>
      <c r="QRA18" s="35"/>
      <c r="QRB18" s="14"/>
      <c r="QRN18" s="35"/>
      <c r="QRO18" s="14"/>
      <c r="QSA18" s="35"/>
      <c r="QSB18" s="14"/>
      <c r="QSN18" s="35"/>
      <c r="QSO18" s="14"/>
      <c r="QTA18" s="35"/>
      <c r="QTB18" s="14"/>
      <c r="QTN18" s="35"/>
      <c r="QTO18" s="14"/>
      <c r="QUA18" s="35"/>
      <c r="QUB18" s="14"/>
      <c r="QUN18" s="35"/>
      <c r="QUO18" s="14"/>
      <c r="QVA18" s="35"/>
      <c r="QVB18" s="14"/>
      <c r="QVN18" s="35"/>
      <c r="QVO18" s="14"/>
      <c r="QWA18" s="35"/>
      <c r="QWB18" s="14"/>
      <c r="QWN18" s="35"/>
      <c r="QWO18" s="14"/>
      <c r="QXA18" s="35"/>
      <c r="QXB18" s="14"/>
      <c r="QXN18" s="35"/>
      <c r="QXO18" s="14"/>
      <c r="QYA18" s="35"/>
      <c r="QYB18" s="14"/>
      <c r="QYN18" s="35"/>
      <c r="QYO18" s="14"/>
      <c r="QZA18" s="35"/>
      <c r="QZB18" s="14"/>
      <c r="QZN18" s="35"/>
      <c r="QZO18" s="14"/>
      <c r="RAA18" s="35"/>
      <c r="RAB18" s="14"/>
      <c r="RAN18" s="35"/>
      <c r="RAO18" s="14"/>
      <c r="RBA18" s="35"/>
      <c r="RBB18" s="14"/>
      <c r="RBN18" s="35"/>
      <c r="RBO18" s="14"/>
      <c r="RCA18" s="35"/>
      <c r="RCB18" s="14"/>
      <c r="RCN18" s="35"/>
      <c r="RCO18" s="14"/>
      <c r="RDA18" s="35"/>
      <c r="RDB18" s="14"/>
      <c r="RDN18" s="35"/>
      <c r="RDO18" s="14"/>
      <c r="REA18" s="35"/>
      <c r="REB18" s="14"/>
      <c r="REN18" s="35"/>
      <c r="REO18" s="14"/>
      <c r="RFA18" s="35"/>
      <c r="RFB18" s="14"/>
      <c r="RFN18" s="35"/>
      <c r="RFO18" s="14"/>
      <c r="RGA18" s="35"/>
      <c r="RGB18" s="14"/>
      <c r="RGN18" s="35"/>
      <c r="RGO18" s="14"/>
      <c r="RHA18" s="35"/>
      <c r="RHB18" s="14"/>
      <c r="RHN18" s="35"/>
      <c r="RHO18" s="14"/>
      <c r="RIA18" s="35"/>
      <c r="RIB18" s="14"/>
      <c r="RIN18" s="35"/>
      <c r="RIO18" s="14"/>
      <c r="RJA18" s="35"/>
      <c r="RJB18" s="14"/>
      <c r="RJN18" s="35"/>
      <c r="RJO18" s="14"/>
      <c r="RKA18" s="35"/>
      <c r="RKB18" s="14"/>
      <c r="RKN18" s="35"/>
      <c r="RKO18" s="14"/>
      <c r="RLA18" s="35"/>
      <c r="RLB18" s="14"/>
      <c r="RLN18" s="35"/>
      <c r="RLO18" s="14"/>
      <c r="RMA18" s="35"/>
      <c r="RMB18" s="14"/>
      <c r="RMN18" s="35"/>
      <c r="RMO18" s="14"/>
      <c r="RNA18" s="35"/>
      <c r="RNB18" s="14"/>
      <c r="RNN18" s="35"/>
      <c r="RNO18" s="14"/>
      <c r="ROA18" s="35"/>
      <c r="ROB18" s="14"/>
      <c r="RON18" s="35"/>
      <c r="ROO18" s="14"/>
      <c r="RPA18" s="35"/>
      <c r="RPB18" s="14"/>
      <c r="RPN18" s="35"/>
      <c r="RPO18" s="14"/>
      <c r="RQA18" s="35"/>
      <c r="RQB18" s="14"/>
      <c r="RQN18" s="35"/>
      <c r="RQO18" s="14"/>
      <c r="RRA18" s="35"/>
      <c r="RRB18" s="14"/>
      <c r="RRN18" s="35"/>
      <c r="RRO18" s="14"/>
      <c r="RSA18" s="35"/>
      <c r="RSB18" s="14"/>
      <c r="RSN18" s="35"/>
      <c r="RSO18" s="14"/>
      <c r="RTA18" s="35"/>
      <c r="RTB18" s="14"/>
      <c r="RTN18" s="35"/>
      <c r="RTO18" s="14"/>
      <c r="RUA18" s="35"/>
      <c r="RUB18" s="14"/>
      <c r="RUN18" s="35"/>
      <c r="RUO18" s="14"/>
      <c r="RVA18" s="35"/>
      <c r="RVB18" s="14"/>
      <c r="RVN18" s="35"/>
      <c r="RVO18" s="14"/>
      <c r="RWA18" s="35"/>
      <c r="RWB18" s="14"/>
      <c r="RWN18" s="35"/>
      <c r="RWO18" s="14"/>
      <c r="RXA18" s="35"/>
      <c r="RXB18" s="14"/>
      <c r="RXN18" s="35"/>
      <c r="RXO18" s="14"/>
      <c r="RYA18" s="35"/>
      <c r="RYB18" s="14"/>
      <c r="RYN18" s="35"/>
      <c r="RYO18" s="14"/>
      <c r="RZA18" s="35"/>
      <c r="RZB18" s="14"/>
      <c r="RZN18" s="35"/>
      <c r="RZO18" s="14"/>
      <c r="SAA18" s="35"/>
      <c r="SAB18" s="14"/>
      <c r="SAN18" s="35"/>
      <c r="SAO18" s="14"/>
      <c r="SBA18" s="35"/>
      <c r="SBB18" s="14"/>
      <c r="SBN18" s="35"/>
      <c r="SBO18" s="14"/>
      <c r="SCA18" s="35"/>
      <c r="SCB18" s="14"/>
      <c r="SCN18" s="35"/>
      <c r="SCO18" s="14"/>
      <c r="SDA18" s="35"/>
      <c r="SDB18" s="14"/>
      <c r="SDN18" s="35"/>
      <c r="SDO18" s="14"/>
      <c r="SEA18" s="35"/>
      <c r="SEB18" s="14"/>
      <c r="SEN18" s="35"/>
      <c r="SEO18" s="14"/>
      <c r="SFA18" s="35"/>
      <c r="SFB18" s="14"/>
      <c r="SFN18" s="35"/>
      <c r="SFO18" s="14"/>
      <c r="SGA18" s="35"/>
      <c r="SGB18" s="14"/>
      <c r="SGN18" s="35"/>
      <c r="SGO18" s="14"/>
      <c r="SHA18" s="35"/>
      <c r="SHB18" s="14"/>
      <c r="SHN18" s="35"/>
      <c r="SHO18" s="14"/>
      <c r="SIA18" s="35"/>
      <c r="SIB18" s="14"/>
      <c r="SIN18" s="35"/>
      <c r="SIO18" s="14"/>
      <c r="SJA18" s="35"/>
      <c r="SJB18" s="14"/>
      <c r="SJN18" s="35"/>
      <c r="SJO18" s="14"/>
      <c r="SKA18" s="35"/>
      <c r="SKB18" s="14"/>
      <c r="SKN18" s="35"/>
      <c r="SKO18" s="14"/>
      <c r="SLA18" s="35"/>
      <c r="SLB18" s="14"/>
      <c r="SLN18" s="35"/>
      <c r="SLO18" s="14"/>
      <c r="SMA18" s="35"/>
      <c r="SMB18" s="14"/>
      <c r="SMN18" s="35"/>
      <c r="SMO18" s="14"/>
      <c r="SNA18" s="35"/>
      <c r="SNB18" s="14"/>
      <c r="SNN18" s="35"/>
      <c r="SNO18" s="14"/>
      <c r="SOA18" s="35"/>
      <c r="SOB18" s="14"/>
      <c r="SON18" s="35"/>
      <c r="SOO18" s="14"/>
      <c r="SPA18" s="35"/>
      <c r="SPB18" s="14"/>
      <c r="SPN18" s="35"/>
      <c r="SPO18" s="14"/>
      <c r="SQA18" s="35"/>
      <c r="SQB18" s="14"/>
      <c r="SQN18" s="35"/>
      <c r="SQO18" s="14"/>
      <c r="SRA18" s="35"/>
      <c r="SRB18" s="14"/>
      <c r="SRN18" s="35"/>
      <c r="SRO18" s="14"/>
      <c r="SSA18" s="35"/>
      <c r="SSB18" s="14"/>
      <c r="SSN18" s="35"/>
      <c r="SSO18" s="14"/>
      <c r="STA18" s="35"/>
      <c r="STB18" s="14"/>
      <c r="STN18" s="35"/>
      <c r="STO18" s="14"/>
      <c r="SUA18" s="35"/>
      <c r="SUB18" s="14"/>
      <c r="SUN18" s="35"/>
      <c r="SUO18" s="14"/>
      <c r="SVA18" s="35"/>
      <c r="SVB18" s="14"/>
      <c r="SVN18" s="35"/>
      <c r="SVO18" s="14"/>
      <c r="SWA18" s="35"/>
      <c r="SWB18" s="14"/>
      <c r="SWN18" s="35"/>
      <c r="SWO18" s="14"/>
      <c r="SXA18" s="35"/>
      <c r="SXB18" s="14"/>
      <c r="SXN18" s="35"/>
      <c r="SXO18" s="14"/>
      <c r="SYA18" s="35"/>
      <c r="SYB18" s="14"/>
      <c r="SYN18" s="35"/>
      <c r="SYO18" s="14"/>
      <c r="SZA18" s="35"/>
      <c r="SZB18" s="14"/>
      <c r="SZN18" s="35"/>
      <c r="SZO18" s="14"/>
      <c r="TAA18" s="35"/>
      <c r="TAB18" s="14"/>
      <c r="TAN18" s="35"/>
      <c r="TAO18" s="14"/>
      <c r="TBA18" s="35"/>
      <c r="TBB18" s="14"/>
      <c r="TBN18" s="35"/>
      <c r="TBO18" s="14"/>
      <c r="TCA18" s="35"/>
      <c r="TCB18" s="14"/>
      <c r="TCN18" s="35"/>
      <c r="TCO18" s="14"/>
      <c r="TDA18" s="35"/>
      <c r="TDB18" s="14"/>
      <c r="TDN18" s="35"/>
      <c r="TDO18" s="14"/>
      <c r="TEA18" s="35"/>
      <c r="TEB18" s="14"/>
      <c r="TEN18" s="35"/>
      <c r="TEO18" s="14"/>
      <c r="TFA18" s="35"/>
      <c r="TFB18" s="14"/>
      <c r="TFN18" s="35"/>
      <c r="TFO18" s="14"/>
      <c r="TGA18" s="35"/>
      <c r="TGB18" s="14"/>
      <c r="TGN18" s="35"/>
      <c r="TGO18" s="14"/>
      <c r="THA18" s="35"/>
      <c r="THB18" s="14"/>
      <c r="THN18" s="35"/>
      <c r="THO18" s="14"/>
      <c r="TIA18" s="35"/>
      <c r="TIB18" s="14"/>
      <c r="TIN18" s="35"/>
      <c r="TIO18" s="14"/>
      <c r="TJA18" s="35"/>
      <c r="TJB18" s="14"/>
      <c r="TJN18" s="35"/>
      <c r="TJO18" s="14"/>
      <c r="TKA18" s="35"/>
      <c r="TKB18" s="14"/>
      <c r="TKN18" s="35"/>
      <c r="TKO18" s="14"/>
      <c r="TLA18" s="35"/>
      <c r="TLB18" s="14"/>
      <c r="TLN18" s="35"/>
      <c r="TLO18" s="14"/>
      <c r="TMA18" s="35"/>
      <c r="TMB18" s="14"/>
      <c r="TMN18" s="35"/>
      <c r="TMO18" s="14"/>
      <c r="TNA18" s="35"/>
      <c r="TNB18" s="14"/>
      <c r="TNN18" s="35"/>
      <c r="TNO18" s="14"/>
      <c r="TOA18" s="35"/>
      <c r="TOB18" s="14"/>
      <c r="TON18" s="35"/>
      <c r="TOO18" s="14"/>
      <c r="TPA18" s="35"/>
      <c r="TPB18" s="14"/>
      <c r="TPN18" s="35"/>
      <c r="TPO18" s="14"/>
      <c r="TQA18" s="35"/>
      <c r="TQB18" s="14"/>
      <c r="TQN18" s="35"/>
      <c r="TQO18" s="14"/>
      <c r="TRA18" s="35"/>
      <c r="TRB18" s="14"/>
      <c r="TRN18" s="35"/>
      <c r="TRO18" s="14"/>
      <c r="TSA18" s="35"/>
      <c r="TSB18" s="14"/>
      <c r="TSN18" s="35"/>
      <c r="TSO18" s="14"/>
      <c r="TTA18" s="35"/>
      <c r="TTB18" s="14"/>
      <c r="TTN18" s="35"/>
      <c r="TTO18" s="14"/>
      <c r="TUA18" s="35"/>
      <c r="TUB18" s="14"/>
      <c r="TUN18" s="35"/>
      <c r="TUO18" s="14"/>
      <c r="TVA18" s="35"/>
      <c r="TVB18" s="14"/>
      <c r="TVN18" s="35"/>
      <c r="TVO18" s="14"/>
      <c r="TWA18" s="35"/>
      <c r="TWB18" s="14"/>
      <c r="TWN18" s="35"/>
      <c r="TWO18" s="14"/>
      <c r="TXA18" s="35"/>
      <c r="TXB18" s="14"/>
      <c r="TXN18" s="35"/>
      <c r="TXO18" s="14"/>
      <c r="TYA18" s="35"/>
      <c r="TYB18" s="14"/>
      <c r="TYN18" s="35"/>
      <c r="TYO18" s="14"/>
      <c r="TZA18" s="35"/>
      <c r="TZB18" s="14"/>
      <c r="TZN18" s="35"/>
      <c r="TZO18" s="14"/>
      <c r="UAA18" s="35"/>
      <c r="UAB18" s="14"/>
      <c r="UAN18" s="35"/>
      <c r="UAO18" s="14"/>
      <c r="UBA18" s="35"/>
      <c r="UBB18" s="14"/>
      <c r="UBN18" s="35"/>
      <c r="UBO18" s="14"/>
      <c r="UCA18" s="35"/>
      <c r="UCB18" s="14"/>
      <c r="UCN18" s="35"/>
      <c r="UCO18" s="14"/>
      <c r="UDA18" s="35"/>
      <c r="UDB18" s="14"/>
      <c r="UDN18" s="35"/>
      <c r="UDO18" s="14"/>
      <c r="UEA18" s="35"/>
      <c r="UEB18" s="14"/>
      <c r="UEN18" s="35"/>
      <c r="UEO18" s="14"/>
      <c r="UFA18" s="35"/>
      <c r="UFB18" s="14"/>
      <c r="UFN18" s="35"/>
      <c r="UFO18" s="14"/>
      <c r="UGA18" s="35"/>
      <c r="UGB18" s="14"/>
      <c r="UGN18" s="35"/>
      <c r="UGO18" s="14"/>
      <c r="UHA18" s="35"/>
      <c r="UHB18" s="14"/>
      <c r="UHN18" s="35"/>
      <c r="UHO18" s="14"/>
      <c r="UIA18" s="35"/>
      <c r="UIB18" s="14"/>
      <c r="UIN18" s="35"/>
      <c r="UIO18" s="14"/>
      <c r="UJA18" s="35"/>
      <c r="UJB18" s="14"/>
      <c r="UJN18" s="35"/>
      <c r="UJO18" s="14"/>
      <c r="UKA18" s="35"/>
      <c r="UKB18" s="14"/>
      <c r="UKN18" s="35"/>
      <c r="UKO18" s="14"/>
      <c r="ULA18" s="35"/>
      <c r="ULB18" s="14"/>
      <c r="ULN18" s="35"/>
      <c r="ULO18" s="14"/>
      <c r="UMA18" s="35"/>
      <c r="UMB18" s="14"/>
      <c r="UMN18" s="35"/>
      <c r="UMO18" s="14"/>
      <c r="UNA18" s="35"/>
      <c r="UNB18" s="14"/>
      <c r="UNN18" s="35"/>
      <c r="UNO18" s="14"/>
      <c r="UOA18" s="35"/>
      <c r="UOB18" s="14"/>
      <c r="UON18" s="35"/>
      <c r="UOO18" s="14"/>
      <c r="UPA18" s="35"/>
      <c r="UPB18" s="14"/>
      <c r="UPN18" s="35"/>
      <c r="UPO18" s="14"/>
      <c r="UQA18" s="35"/>
      <c r="UQB18" s="14"/>
      <c r="UQN18" s="35"/>
      <c r="UQO18" s="14"/>
      <c r="URA18" s="35"/>
      <c r="URB18" s="14"/>
      <c r="URN18" s="35"/>
      <c r="URO18" s="14"/>
      <c r="USA18" s="35"/>
      <c r="USB18" s="14"/>
      <c r="USN18" s="35"/>
      <c r="USO18" s="14"/>
      <c r="UTA18" s="35"/>
      <c r="UTB18" s="14"/>
      <c r="UTN18" s="35"/>
      <c r="UTO18" s="14"/>
      <c r="UUA18" s="35"/>
      <c r="UUB18" s="14"/>
      <c r="UUN18" s="35"/>
      <c r="UUO18" s="14"/>
      <c r="UVA18" s="35"/>
      <c r="UVB18" s="14"/>
      <c r="UVN18" s="35"/>
      <c r="UVO18" s="14"/>
      <c r="UWA18" s="35"/>
      <c r="UWB18" s="14"/>
      <c r="UWN18" s="35"/>
      <c r="UWO18" s="14"/>
      <c r="UXA18" s="35"/>
      <c r="UXB18" s="14"/>
      <c r="UXN18" s="35"/>
      <c r="UXO18" s="14"/>
      <c r="UYA18" s="35"/>
      <c r="UYB18" s="14"/>
      <c r="UYN18" s="35"/>
      <c r="UYO18" s="14"/>
      <c r="UZA18" s="35"/>
      <c r="UZB18" s="14"/>
      <c r="UZN18" s="35"/>
      <c r="UZO18" s="14"/>
      <c r="VAA18" s="35"/>
      <c r="VAB18" s="14"/>
      <c r="VAN18" s="35"/>
      <c r="VAO18" s="14"/>
      <c r="VBA18" s="35"/>
      <c r="VBB18" s="14"/>
      <c r="VBN18" s="35"/>
      <c r="VBO18" s="14"/>
      <c r="VCA18" s="35"/>
      <c r="VCB18" s="14"/>
      <c r="VCN18" s="35"/>
      <c r="VCO18" s="14"/>
      <c r="VDA18" s="35"/>
      <c r="VDB18" s="14"/>
      <c r="VDN18" s="35"/>
      <c r="VDO18" s="14"/>
      <c r="VEA18" s="35"/>
      <c r="VEB18" s="14"/>
      <c r="VEN18" s="35"/>
      <c r="VEO18" s="14"/>
      <c r="VFA18" s="35"/>
      <c r="VFB18" s="14"/>
      <c r="VFN18" s="35"/>
      <c r="VFO18" s="14"/>
      <c r="VGA18" s="35"/>
      <c r="VGB18" s="14"/>
      <c r="VGN18" s="35"/>
      <c r="VGO18" s="14"/>
      <c r="VHA18" s="35"/>
      <c r="VHB18" s="14"/>
      <c r="VHN18" s="35"/>
      <c r="VHO18" s="14"/>
      <c r="VIA18" s="35"/>
      <c r="VIB18" s="14"/>
      <c r="VIN18" s="35"/>
      <c r="VIO18" s="14"/>
      <c r="VJA18" s="35"/>
      <c r="VJB18" s="14"/>
      <c r="VJN18" s="35"/>
      <c r="VJO18" s="14"/>
      <c r="VKA18" s="35"/>
      <c r="VKB18" s="14"/>
      <c r="VKN18" s="35"/>
      <c r="VKO18" s="14"/>
      <c r="VLA18" s="35"/>
      <c r="VLB18" s="14"/>
      <c r="VLN18" s="35"/>
      <c r="VLO18" s="14"/>
      <c r="VMA18" s="35"/>
      <c r="VMB18" s="14"/>
      <c r="VMN18" s="35"/>
      <c r="VMO18" s="14"/>
      <c r="VNA18" s="35"/>
      <c r="VNB18" s="14"/>
      <c r="VNN18" s="35"/>
      <c r="VNO18" s="14"/>
      <c r="VOA18" s="35"/>
      <c r="VOB18" s="14"/>
      <c r="VON18" s="35"/>
      <c r="VOO18" s="14"/>
      <c r="VPA18" s="35"/>
      <c r="VPB18" s="14"/>
      <c r="VPN18" s="35"/>
      <c r="VPO18" s="14"/>
      <c r="VQA18" s="35"/>
      <c r="VQB18" s="14"/>
      <c r="VQN18" s="35"/>
      <c r="VQO18" s="14"/>
      <c r="VRA18" s="35"/>
      <c r="VRB18" s="14"/>
      <c r="VRN18" s="35"/>
      <c r="VRO18" s="14"/>
      <c r="VSA18" s="35"/>
      <c r="VSB18" s="14"/>
      <c r="VSN18" s="35"/>
      <c r="VSO18" s="14"/>
      <c r="VTA18" s="35"/>
      <c r="VTB18" s="14"/>
      <c r="VTN18" s="35"/>
      <c r="VTO18" s="14"/>
      <c r="VUA18" s="35"/>
      <c r="VUB18" s="14"/>
      <c r="VUN18" s="35"/>
      <c r="VUO18" s="14"/>
      <c r="VVA18" s="35"/>
      <c r="VVB18" s="14"/>
      <c r="VVN18" s="35"/>
      <c r="VVO18" s="14"/>
      <c r="VWA18" s="35"/>
      <c r="VWB18" s="14"/>
      <c r="VWN18" s="35"/>
      <c r="VWO18" s="14"/>
      <c r="VXA18" s="35"/>
      <c r="VXB18" s="14"/>
      <c r="VXN18" s="35"/>
      <c r="VXO18" s="14"/>
      <c r="VYA18" s="35"/>
      <c r="VYB18" s="14"/>
      <c r="VYN18" s="35"/>
      <c r="VYO18" s="14"/>
      <c r="VZA18" s="35"/>
      <c r="VZB18" s="14"/>
      <c r="VZN18" s="35"/>
      <c r="VZO18" s="14"/>
      <c r="WAA18" s="35"/>
      <c r="WAB18" s="14"/>
      <c r="WAN18" s="35"/>
      <c r="WAO18" s="14"/>
      <c r="WBA18" s="35"/>
      <c r="WBB18" s="14"/>
      <c r="WBN18" s="35"/>
      <c r="WBO18" s="14"/>
      <c r="WCA18" s="35"/>
      <c r="WCB18" s="14"/>
      <c r="WCN18" s="35"/>
      <c r="WCO18" s="14"/>
      <c r="WDA18" s="35"/>
      <c r="WDB18" s="14"/>
      <c r="WDN18" s="35"/>
      <c r="WDO18" s="14"/>
      <c r="WEA18" s="35"/>
      <c r="WEB18" s="14"/>
      <c r="WEN18" s="35"/>
      <c r="WEO18" s="14"/>
      <c r="WFA18" s="35"/>
      <c r="WFB18" s="14"/>
      <c r="WFN18" s="35"/>
      <c r="WFO18" s="14"/>
      <c r="WGA18" s="35"/>
      <c r="WGB18" s="14"/>
      <c r="WGN18" s="35"/>
      <c r="WGO18" s="14"/>
      <c r="WHA18" s="35"/>
      <c r="WHB18" s="14"/>
      <c r="WHN18" s="35"/>
      <c r="WHO18" s="14"/>
      <c r="WIA18" s="35"/>
      <c r="WIB18" s="14"/>
      <c r="WIN18" s="35"/>
      <c r="WIO18" s="14"/>
      <c r="WJA18" s="35"/>
      <c r="WJB18" s="14"/>
      <c r="WJN18" s="35"/>
      <c r="WJO18" s="14"/>
      <c r="WKA18" s="35"/>
      <c r="WKB18" s="14"/>
      <c r="WKN18" s="35"/>
      <c r="WKO18" s="14"/>
      <c r="WLA18" s="35"/>
      <c r="WLB18" s="14"/>
      <c r="WLN18" s="35"/>
      <c r="WLO18" s="14"/>
      <c r="WMA18" s="35"/>
      <c r="WMB18" s="14"/>
      <c r="WMN18" s="35"/>
      <c r="WMO18" s="14"/>
      <c r="WNA18" s="35"/>
      <c r="WNB18" s="14"/>
      <c r="WNN18" s="35"/>
      <c r="WNO18" s="14"/>
      <c r="WOA18" s="35"/>
      <c r="WOB18" s="14"/>
      <c r="WON18" s="35"/>
      <c r="WOO18" s="14"/>
      <c r="WPA18" s="35"/>
      <c r="WPB18" s="14"/>
      <c r="WPN18" s="35"/>
      <c r="WPO18" s="14"/>
      <c r="WQA18" s="35"/>
      <c r="WQB18" s="14"/>
      <c r="WQN18" s="35"/>
      <c r="WQO18" s="14"/>
      <c r="WRA18" s="35"/>
      <c r="WRB18" s="14"/>
      <c r="WRN18" s="35"/>
      <c r="WRO18" s="14"/>
      <c r="WSA18" s="35"/>
      <c r="WSB18" s="14"/>
      <c r="WSN18" s="35"/>
      <c r="WSO18" s="14"/>
      <c r="WTA18" s="35"/>
      <c r="WTB18" s="14"/>
      <c r="WTN18" s="35"/>
      <c r="WTO18" s="14"/>
      <c r="WUA18" s="35"/>
      <c r="WUB18" s="14"/>
      <c r="WUN18" s="35"/>
      <c r="WUO18" s="14"/>
      <c r="WVA18" s="35"/>
      <c r="WVB18" s="14"/>
      <c r="WVN18" s="35"/>
      <c r="WVO18" s="14"/>
      <c r="WWA18" s="35"/>
      <c r="WWB18" s="14"/>
      <c r="WWN18" s="35"/>
      <c r="WWO18" s="14"/>
      <c r="WXA18" s="35"/>
      <c r="WXB18" s="14"/>
      <c r="WXN18" s="35"/>
      <c r="WXO18" s="14"/>
      <c r="WYA18" s="35"/>
      <c r="WYB18" s="14"/>
      <c r="WYN18" s="35"/>
      <c r="WYO18" s="14"/>
      <c r="WZA18" s="35"/>
      <c r="WZB18" s="14"/>
      <c r="WZN18" s="35"/>
      <c r="WZO18" s="14"/>
      <c r="XAA18" s="35"/>
      <c r="XAB18" s="14"/>
      <c r="XAN18" s="35"/>
      <c r="XAO18" s="14"/>
      <c r="XBA18" s="35"/>
      <c r="XBB18" s="14"/>
      <c r="XBN18" s="35"/>
      <c r="XBO18" s="14"/>
      <c r="XCA18" s="35"/>
      <c r="XCB18" s="14"/>
      <c r="XCN18" s="35"/>
      <c r="XCO18" s="14"/>
      <c r="XDA18" s="35"/>
      <c r="XDB18" s="14"/>
      <c r="XDN18" s="35"/>
      <c r="XDO18" s="14"/>
      <c r="XEA18" s="35"/>
      <c r="XEB18" s="14"/>
      <c r="XEN18" s="35"/>
      <c r="XEO18" s="14"/>
      <c r="XFA18" s="35"/>
      <c r="XFB18" s="14"/>
    </row>
    <row r="19" spans="1:1016 1028:2043 2055:3070 3082:5111 5123:6138 6150:7165 7177:8192 8204:9206 9218:10233 10245:11260 11272:12287 12299:13301 13313:14328 14340:15355 15367:16382" s="3" customFormat="1" ht="23.25" x14ac:dyDescent="0.25">
      <c r="A19" s="34"/>
      <c r="B19" s="25" t="s">
        <v>15</v>
      </c>
      <c r="D19" s="62" t="s">
        <v>23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2"/>
      <c r="U19" s="67"/>
      <c r="V19" s="67"/>
      <c r="W19" s="67"/>
      <c r="X19" s="67"/>
      <c r="Y19" s="67"/>
      <c r="Z19" s="67"/>
      <c r="AA19" s="67"/>
      <c r="AB19" s="67"/>
    </row>
    <row r="20" spans="1:1016 1028:2043 2055:3070 3082:5111 5123:6138 6150:7165 7177:8192 8204:9206 9218:10233 10245:11260 11272:12287 12299:13301 13313:14328 14340:15355 15367:16382" s="3" customFormat="1" ht="23.25" x14ac:dyDescent="0.25">
      <c r="A20" s="34"/>
      <c r="B20" s="25">
        <v>85</v>
      </c>
      <c r="D20" s="20">
        <v>1250</v>
      </c>
      <c r="E20" s="20">
        <f t="shared" ref="E20:S20" si="4">D20+$B$20</f>
        <v>1335</v>
      </c>
      <c r="F20" s="20">
        <f t="shared" si="4"/>
        <v>1420</v>
      </c>
      <c r="G20" s="20">
        <f t="shared" si="4"/>
        <v>1505</v>
      </c>
      <c r="H20" s="20">
        <f t="shared" si="4"/>
        <v>1590</v>
      </c>
      <c r="I20" s="20">
        <f t="shared" si="4"/>
        <v>1675</v>
      </c>
      <c r="J20" s="20">
        <f t="shared" si="4"/>
        <v>1760</v>
      </c>
      <c r="K20" s="20">
        <f t="shared" si="4"/>
        <v>1845</v>
      </c>
      <c r="L20" s="20">
        <f t="shared" si="4"/>
        <v>1930</v>
      </c>
      <c r="M20" s="20">
        <f t="shared" si="4"/>
        <v>2015</v>
      </c>
      <c r="N20" s="20">
        <f t="shared" si="4"/>
        <v>2100</v>
      </c>
      <c r="O20" s="20">
        <f t="shared" si="4"/>
        <v>2185</v>
      </c>
      <c r="P20" s="20">
        <f t="shared" si="4"/>
        <v>2270</v>
      </c>
      <c r="Q20" s="20">
        <f t="shared" si="4"/>
        <v>2355</v>
      </c>
      <c r="R20" s="20">
        <f t="shared" si="4"/>
        <v>2440</v>
      </c>
      <c r="S20" s="20">
        <f t="shared" si="4"/>
        <v>2525</v>
      </c>
    </row>
    <row r="21" spans="1:1016 1028:2043 2055:3070 3082:5111 5123:6138 6150:7165 7177:8192 8204:9206 9218:10233 10245:11260 11272:12287 12299:13301 13313:14328 14340:15355 15367:16382" s="3" customFormat="1" ht="23.25" x14ac:dyDescent="0.25">
      <c r="A21" s="34"/>
      <c r="B21" s="25"/>
      <c r="D21" s="50" t="s">
        <v>24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0"/>
      <c r="U21" s="59"/>
      <c r="V21" s="59"/>
      <c r="W21" s="59"/>
      <c r="X21" s="59"/>
      <c r="Y21" s="59"/>
      <c r="Z21" s="59"/>
      <c r="AA21" s="59"/>
      <c r="AB21" s="59"/>
    </row>
    <row r="22" spans="1:1016 1028:2043 2055:3070 3082:5111 5123:6138 6150:7165 7177:8192 8204:9206 9218:10233 10245:11260 11272:12287 12299:13301 13313:14328 14340:15355 15367:16382" s="3" customFormat="1" ht="23.25" x14ac:dyDescent="0.25">
      <c r="A22" s="34">
        <v>100</v>
      </c>
      <c r="B22" s="25">
        <v>90</v>
      </c>
      <c r="D22" s="20">
        <f>D20+A22</f>
        <v>1350</v>
      </c>
      <c r="E22" s="20">
        <f t="shared" ref="E22:S22" si="5">D22+$B$22</f>
        <v>1440</v>
      </c>
      <c r="F22" s="20">
        <f t="shared" si="5"/>
        <v>1530</v>
      </c>
      <c r="G22" s="20">
        <f t="shared" si="5"/>
        <v>1620</v>
      </c>
      <c r="H22" s="20">
        <f t="shared" si="5"/>
        <v>1710</v>
      </c>
      <c r="I22" s="20">
        <f t="shared" si="5"/>
        <v>1800</v>
      </c>
      <c r="J22" s="20">
        <f t="shared" si="5"/>
        <v>1890</v>
      </c>
      <c r="K22" s="20">
        <f t="shared" si="5"/>
        <v>1980</v>
      </c>
      <c r="L22" s="20">
        <f t="shared" si="5"/>
        <v>2070</v>
      </c>
      <c r="M22" s="20">
        <f t="shared" si="5"/>
        <v>2160</v>
      </c>
      <c r="N22" s="20">
        <f t="shared" si="5"/>
        <v>2250</v>
      </c>
      <c r="O22" s="20">
        <f t="shared" si="5"/>
        <v>2340</v>
      </c>
      <c r="P22" s="20">
        <f t="shared" si="5"/>
        <v>2430</v>
      </c>
      <c r="Q22" s="20">
        <f t="shared" si="5"/>
        <v>2520</v>
      </c>
      <c r="R22" s="20">
        <f t="shared" si="5"/>
        <v>2610</v>
      </c>
      <c r="S22" s="20">
        <f t="shared" si="5"/>
        <v>2700</v>
      </c>
    </row>
    <row r="23" spans="1:1016 1028:2043 2055:3070 3082:5111 5123:6138 6150:7165 7177:8192 8204:9206 9218:10233 10245:11260 11272:12287 12299:13301 13313:14328 14340:15355 15367:16382" s="2" customFormat="1" ht="21" x14ac:dyDescent="0.25">
      <c r="A23" s="34"/>
      <c r="B23" s="6"/>
      <c r="D23" s="52" t="s">
        <v>40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39"/>
      <c r="T23" s="52"/>
      <c r="U23" s="52"/>
      <c r="V23" s="52"/>
      <c r="W23" s="52"/>
      <c r="X23" s="52"/>
      <c r="Y23" s="52"/>
      <c r="Z23" s="52"/>
      <c r="AA23" s="52"/>
      <c r="AB23" s="52"/>
    </row>
    <row r="24" spans="1:1016 1028:2043 2055:3070 3082:5111 5123:6138 6150:7165 7177:8192 8204:9206 9218:10233 10245:11260 11272:12287 12299:13301 13313:14328 14340:15355 15367:16382" s="3" customFormat="1" ht="23.25" x14ac:dyDescent="0.25">
      <c r="A24" s="34">
        <v>150</v>
      </c>
      <c r="B24" s="25">
        <v>105</v>
      </c>
      <c r="D24" s="24">
        <f>D22+A24</f>
        <v>1500</v>
      </c>
      <c r="E24" s="24">
        <f t="shared" ref="E24:S24" si="6">D24+$B$24</f>
        <v>1605</v>
      </c>
      <c r="F24" s="24">
        <f t="shared" si="6"/>
        <v>1710</v>
      </c>
      <c r="G24" s="24">
        <f t="shared" si="6"/>
        <v>1815</v>
      </c>
      <c r="H24" s="24">
        <f t="shared" si="6"/>
        <v>1920</v>
      </c>
      <c r="I24" s="24">
        <f t="shared" si="6"/>
        <v>2025</v>
      </c>
      <c r="J24" s="24">
        <f t="shared" si="6"/>
        <v>2130</v>
      </c>
      <c r="K24" s="24">
        <f t="shared" si="6"/>
        <v>2235</v>
      </c>
      <c r="L24" s="24">
        <f t="shared" si="6"/>
        <v>2340</v>
      </c>
      <c r="M24" s="24">
        <f t="shared" si="6"/>
        <v>2445</v>
      </c>
      <c r="N24" s="24">
        <f t="shared" si="6"/>
        <v>2550</v>
      </c>
      <c r="O24" s="24">
        <f t="shared" si="6"/>
        <v>2655</v>
      </c>
      <c r="P24" s="24">
        <f t="shared" si="6"/>
        <v>2760</v>
      </c>
      <c r="Q24" s="24">
        <f t="shared" si="6"/>
        <v>2865</v>
      </c>
      <c r="R24" s="24">
        <f t="shared" si="6"/>
        <v>2970</v>
      </c>
      <c r="S24" s="24">
        <f t="shared" si="6"/>
        <v>3075</v>
      </c>
    </row>
    <row r="25" spans="1:1016 1028:2043 2055:3070 3082:5111 5123:6138 6150:7165 7177:8192 8204:9206 9218:10233 10245:11260 11272:12287 12299:13301 13313:14328 14340:15355 15367:16382" s="3" customFormat="1" ht="21" x14ac:dyDescent="0.25">
      <c r="A25" s="34"/>
      <c r="C25" s="60"/>
      <c r="D25" s="53" t="s">
        <v>26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3"/>
      <c r="U25" s="54"/>
      <c r="V25" s="54"/>
      <c r="W25" s="54"/>
      <c r="X25" s="54"/>
      <c r="Y25" s="54"/>
      <c r="Z25" s="54"/>
      <c r="AA25" s="54"/>
      <c r="AB25" s="54"/>
    </row>
    <row r="26" spans="1:1016 1028:2043 2055:3070 3082:5111 5123:6138 6150:7165 7177:8192 8204:9206 9218:10233 10245:11260 11272:12287 12299:13301 13313:14328 14340:15355 15367:16382" s="3" customFormat="1" ht="23.25" x14ac:dyDescent="0.25">
      <c r="A26" s="34">
        <v>900</v>
      </c>
      <c r="B26" s="47"/>
      <c r="C26" s="5"/>
      <c r="D26" s="20">
        <f>D24+A26</f>
        <v>2400</v>
      </c>
      <c r="E26" s="20">
        <f>D26</f>
        <v>2400</v>
      </c>
      <c r="F26" s="20">
        <f t="shared" ref="F26:S26" si="7">E26</f>
        <v>2400</v>
      </c>
      <c r="G26" s="20">
        <f t="shared" si="7"/>
        <v>2400</v>
      </c>
      <c r="H26" s="20">
        <f t="shared" si="7"/>
        <v>2400</v>
      </c>
      <c r="I26" s="20">
        <f t="shared" si="7"/>
        <v>2400</v>
      </c>
      <c r="J26" s="20">
        <f t="shared" si="7"/>
        <v>2400</v>
      </c>
      <c r="K26" s="20">
        <f t="shared" si="7"/>
        <v>2400</v>
      </c>
      <c r="L26" s="20">
        <f t="shared" si="7"/>
        <v>2400</v>
      </c>
      <c r="M26" s="20">
        <f t="shared" si="7"/>
        <v>2400</v>
      </c>
      <c r="N26" s="20">
        <f t="shared" si="7"/>
        <v>2400</v>
      </c>
      <c r="O26" s="20">
        <f t="shared" si="7"/>
        <v>2400</v>
      </c>
      <c r="P26" s="20">
        <f t="shared" si="7"/>
        <v>2400</v>
      </c>
      <c r="Q26" s="20">
        <f t="shared" si="7"/>
        <v>2400</v>
      </c>
      <c r="R26" s="20">
        <f t="shared" si="7"/>
        <v>2400</v>
      </c>
      <c r="S26" s="20">
        <f t="shared" si="7"/>
        <v>2400</v>
      </c>
    </row>
    <row r="27" spans="1:1016 1028:2043 2055:3070 3082:5111 5123:6138 6150:7165 7177:8192 8204:9206 9218:10233 10245:11260 11272:12287 12299:13301 13313:14328 14340:15355 15367:16382" s="3" customFormat="1" ht="21" x14ac:dyDescent="0.25">
      <c r="A27" s="34"/>
      <c r="C27" s="60"/>
      <c r="D27" s="53" t="s">
        <v>27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3"/>
      <c r="U27" s="54"/>
      <c r="V27" s="54"/>
      <c r="W27" s="54"/>
      <c r="X27" s="54"/>
      <c r="Y27" s="54"/>
      <c r="Z27" s="54"/>
      <c r="AA27" s="54"/>
      <c r="AB27" s="54"/>
    </row>
    <row r="28" spans="1:1016 1028:2043 2055:3070 3082:5111 5123:6138 6150:7165 7177:8192 8204:9206 9218:10233 10245:11260 11272:12287 12299:13301 13313:14328 14340:15355 15367:16382" s="3" customFormat="1" ht="23.25" x14ac:dyDescent="0.25">
      <c r="A28" s="34">
        <v>200</v>
      </c>
      <c r="B28" s="47"/>
      <c r="C28" s="5"/>
      <c r="D28" s="20">
        <f>D26+A28</f>
        <v>2600</v>
      </c>
      <c r="E28" s="20">
        <f>D28</f>
        <v>2600</v>
      </c>
      <c r="F28" s="20">
        <f t="shared" ref="F28:S28" si="8">E28</f>
        <v>2600</v>
      </c>
      <c r="G28" s="20">
        <f t="shared" si="8"/>
        <v>2600</v>
      </c>
      <c r="H28" s="20">
        <f t="shared" si="8"/>
        <v>2600</v>
      </c>
      <c r="I28" s="20">
        <f t="shared" si="8"/>
        <v>2600</v>
      </c>
      <c r="J28" s="20">
        <f t="shared" si="8"/>
        <v>2600</v>
      </c>
      <c r="K28" s="20">
        <f t="shared" si="8"/>
        <v>2600</v>
      </c>
      <c r="L28" s="20">
        <f t="shared" si="8"/>
        <v>2600</v>
      </c>
      <c r="M28" s="20">
        <f t="shared" si="8"/>
        <v>2600</v>
      </c>
      <c r="N28" s="20">
        <f t="shared" si="8"/>
        <v>2600</v>
      </c>
      <c r="O28" s="20">
        <f t="shared" si="8"/>
        <v>2600</v>
      </c>
      <c r="P28" s="20">
        <f t="shared" si="8"/>
        <v>2600</v>
      </c>
      <c r="Q28" s="20">
        <f t="shared" si="8"/>
        <v>2600</v>
      </c>
      <c r="R28" s="20">
        <f t="shared" si="8"/>
        <v>2600</v>
      </c>
      <c r="S28" s="20">
        <f t="shared" si="8"/>
        <v>2600</v>
      </c>
    </row>
    <row r="29" spans="1:1016 1028:2043 2055:3070 3082:5111 5123:6138 6150:7165 7177:8192 8204:9206 9218:10233 10245:11260 11272:12287 12299:13301 13313:14328 14340:15355 15367:16382" s="3" customFormat="1" ht="6.75" customHeight="1" x14ac:dyDescent="0.25">
      <c r="A29" s="34"/>
      <c r="B29" s="46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6"/>
      <c r="P29" s="16"/>
      <c r="Q29" s="8"/>
      <c r="R29" s="8"/>
      <c r="S29" s="8"/>
    </row>
    <row r="30" spans="1:1016 1028:2043 2055:3070 3082:5111 5123:6138 6150:7165 7177:8192 8204:9206 9218:10233 10245:11260 11272:12287 12299:13301 13313:14328 14340:15355 15367:16382" ht="36.75" customHeight="1" x14ac:dyDescent="0.25">
      <c r="C30" s="65" t="s">
        <v>7</v>
      </c>
      <c r="D30" s="70" t="s">
        <v>6</v>
      </c>
      <c r="E30" s="70">
        <v>11</v>
      </c>
      <c r="F30" s="70">
        <v>12</v>
      </c>
      <c r="G30" s="70">
        <v>13</v>
      </c>
      <c r="H30" s="70">
        <v>14</v>
      </c>
      <c r="I30" s="70">
        <v>15</v>
      </c>
      <c r="J30" s="70">
        <v>16</v>
      </c>
      <c r="K30" s="70">
        <v>17</v>
      </c>
      <c r="L30" s="70">
        <v>18</v>
      </c>
      <c r="M30" s="70">
        <v>19</v>
      </c>
      <c r="N30" s="70">
        <v>20</v>
      </c>
      <c r="O30" s="70">
        <v>21</v>
      </c>
      <c r="P30" s="70">
        <v>22</v>
      </c>
      <c r="Q30" s="70">
        <v>23</v>
      </c>
      <c r="R30" s="66">
        <v>24</v>
      </c>
      <c r="S30" s="66">
        <v>25</v>
      </c>
      <c r="T30" s="97"/>
      <c r="U30" s="98"/>
      <c r="V30" s="98"/>
      <c r="W30" s="98"/>
      <c r="X30" s="98"/>
      <c r="Y30" s="98"/>
      <c r="Z30" s="98"/>
      <c r="AA30" s="98"/>
      <c r="AB30" s="98"/>
    </row>
    <row r="31" spans="1:1016 1028:2043 2055:3070 3082:5111 5123:6138 6150:7165 7177:8192 8204:9206 9218:10233 10245:11260 11272:12287 12299:13301 13313:14328 14340:15355 15367:16382" s="71" customFormat="1" ht="33.75" x14ac:dyDescent="0.25">
      <c r="A31" s="35"/>
      <c r="B31" s="14"/>
      <c r="D31" s="212" t="s">
        <v>28</v>
      </c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83"/>
      <c r="P31" s="84"/>
      <c r="Q31" s="84"/>
      <c r="R31" s="84"/>
      <c r="S31" s="84"/>
      <c r="T31" s="99"/>
      <c r="U31" s="100"/>
      <c r="V31" s="100"/>
      <c r="W31" s="100"/>
      <c r="X31" s="100"/>
      <c r="Y31" s="100"/>
      <c r="Z31" s="100"/>
      <c r="AA31" s="100"/>
      <c r="AB31" s="100"/>
      <c r="AN31" s="35"/>
      <c r="AO31" s="14"/>
      <c r="BA31" s="35"/>
      <c r="BB31" s="14"/>
      <c r="BN31" s="35"/>
      <c r="BO31" s="14"/>
      <c r="CA31" s="35"/>
      <c r="CB31" s="14"/>
      <c r="CN31" s="35"/>
      <c r="CO31" s="14"/>
      <c r="DA31" s="35"/>
      <c r="DB31" s="14"/>
      <c r="DN31" s="35"/>
      <c r="DO31" s="14"/>
      <c r="EA31" s="35"/>
      <c r="EB31" s="14"/>
      <c r="EN31" s="35"/>
      <c r="EO31" s="14"/>
      <c r="FA31" s="35"/>
      <c r="FB31" s="14"/>
      <c r="FN31" s="35"/>
      <c r="FO31" s="14"/>
      <c r="GA31" s="35"/>
      <c r="GB31" s="14"/>
      <c r="GN31" s="35"/>
      <c r="GO31" s="14"/>
      <c r="HA31" s="35"/>
      <c r="HB31" s="14"/>
      <c r="HN31" s="35"/>
      <c r="HO31" s="14"/>
      <c r="IA31" s="35"/>
      <c r="IB31" s="14"/>
      <c r="IN31" s="35"/>
      <c r="IO31" s="14"/>
      <c r="JA31" s="35"/>
      <c r="JB31" s="14"/>
      <c r="JN31" s="35"/>
      <c r="JO31" s="14"/>
      <c r="KA31" s="35"/>
      <c r="KB31" s="14"/>
      <c r="KN31" s="35"/>
      <c r="KO31" s="14"/>
      <c r="LA31" s="35"/>
      <c r="LB31" s="14"/>
      <c r="LN31" s="35"/>
      <c r="LO31" s="14"/>
      <c r="MA31" s="35"/>
      <c r="MB31" s="14"/>
      <c r="MN31" s="35"/>
      <c r="MO31" s="14"/>
      <c r="NA31" s="35"/>
      <c r="NB31" s="14"/>
      <c r="NN31" s="35"/>
      <c r="NO31" s="14"/>
      <c r="OA31" s="35"/>
      <c r="OB31" s="14"/>
      <c r="ON31" s="35"/>
      <c r="OO31" s="14"/>
      <c r="PA31" s="35"/>
      <c r="PB31" s="14"/>
      <c r="PN31" s="35"/>
      <c r="PO31" s="14"/>
      <c r="QA31" s="35"/>
      <c r="QB31" s="14"/>
      <c r="QN31" s="35"/>
      <c r="QO31" s="14"/>
      <c r="RA31" s="35"/>
      <c r="RB31" s="14"/>
      <c r="RN31" s="35"/>
      <c r="RO31" s="14"/>
      <c r="SA31" s="35"/>
      <c r="SB31" s="14"/>
      <c r="SN31" s="35"/>
      <c r="SO31" s="14"/>
      <c r="TA31" s="35"/>
      <c r="TB31" s="14"/>
      <c r="TN31" s="35"/>
      <c r="TO31" s="14"/>
      <c r="UA31" s="35"/>
      <c r="UB31" s="14"/>
      <c r="UN31" s="35"/>
      <c r="UO31" s="14"/>
      <c r="VA31" s="35"/>
      <c r="VB31" s="14"/>
      <c r="VN31" s="35"/>
      <c r="VO31" s="14"/>
      <c r="WA31" s="35"/>
      <c r="WB31" s="14"/>
      <c r="WN31" s="35"/>
      <c r="WO31" s="14"/>
      <c r="XA31" s="35"/>
      <c r="XB31" s="14"/>
      <c r="XN31" s="35"/>
      <c r="XO31" s="14"/>
      <c r="YA31" s="35"/>
      <c r="YB31" s="14"/>
      <c r="YN31" s="35"/>
      <c r="YO31" s="14"/>
      <c r="ZA31" s="35"/>
      <c r="ZB31" s="14"/>
      <c r="ZN31" s="35"/>
      <c r="ZO31" s="14"/>
      <c r="AAA31" s="35"/>
      <c r="AAB31" s="14"/>
      <c r="AAN31" s="35"/>
      <c r="AAO31" s="14"/>
      <c r="ABA31" s="35"/>
      <c r="ABB31" s="14"/>
      <c r="ABN31" s="35"/>
      <c r="ABO31" s="14"/>
      <c r="ACA31" s="35"/>
      <c r="ACB31" s="14"/>
      <c r="ACN31" s="35"/>
      <c r="ACO31" s="14"/>
      <c r="ADA31" s="35"/>
      <c r="ADB31" s="14"/>
      <c r="ADN31" s="35"/>
      <c r="ADO31" s="14"/>
      <c r="AEA31" s="35"/>
      <c r="AEB31" s="14"/>
      <c r="AEN31" s="35"/>
      <c r="AEO31" s="14"/>
      <c r="AFA31" s="35"/>
      <c r="AFB31" s="14"/>
      <c r="AFN31" s="35"/>
      <c r="AFO31" s="14"/>
      <c r="AGA31" s="35"/>
      <c r="AGB31" s="14"/>
      <c r="AGN31" s="35"/>
      <c r="AGO31" s="14"/>
      <c r="AHA31" s="35"/>
      <c r="AHB31" s="14"/>
      <c r="AHN31" s="35"/>
      <c r="AHO31" s="14"/>
      <c r="AIA31" s="35"/>
      <c r="AIB31" s="14"/>
      <c r="AIN31" s="35"/>
      <c r="AIO31" s="14"/>
      <c r="AJA31" s="35"/>
      <c r="AJB31" s="14"/>
      <c r="AJN31" s="35"/>
      <c r="AJO31" s="14"/>
      <c r="AKA31" s="35"/>
      <c r="AKB31" s="14"/>
      <c r="AKN31" s="35"/>
      <c r="AKO31" s="14"/>
      <c r="ALA31" s="35"/>
      <c r="ALB31" s="14"/>
      <c r="ALN31" s="35"/>
      <c r="ALO31" s="14"/>
      <c r="AMA31" s="35"/>
      <c r="AMB31" s="14"/>
      <c r="AMN31" s="35"/>
      <c r="AMO31" s="14"/>
      <c r="ANA31" s="35"/>
      <c r="ANB31" s="14"/>
      <c r="ANN31" s="35"/>
      <c r="ANO31" s="14"/>
      <c r="AOA31" s="35"/>
      <c r="AOB31" s="14"/>
      <c r="AON31" s="35"/>
      <c r="AOO31" s="14"/>
      <c r="APA31" s="35"/>
      <c r="APB31" s="14"/>
      <c r="APN31" s="35"/>
      <c r="APO31" s="14"/>
      <c r="AQA31" s="35"/>
      <c r="AQB31" s="14"/>
      <c r="AQN31" s="35"/>
      <c r="AQO31" s="14"/>
      <c r="ARA31" s="35"/>
      <c r="ARB31" s="14"/>
      <c r="ARN31" s="35"/>
      <c r="ARO31" s="14"/>
      <c r="ASA31" s="35"/>
      <c r="ASB31" s="14"/>
      <c r="ASN31" s="35"/>
      <c r="ASO31" s="14"/>
      <c r="ATA31" s="35"/>
      <c r="ATB31" s="14"/>
      <c r="ATN31" s="35"/>
      <c r="ATO31" s="14"/>
      <c r="AUA31" s="35"/>
      <c r="AUB31" s="14"/>
      <c r="AUN31" s="35"/>
      <c r="AUO31" s="14"/>
      <c r="AVA31" s="35"/>
      <c r="AVB31" s="14"/>
      <c r="AVN31" s="35"/>
      <c r="AVO31" s="14"/>
      <c r="AWA31" s="35"/>
      <c r="AWB31" s="14"/>
      <c r="AWN31" s="35"/>
      <c r="AWO31" s="14"/>
      <c r="AXA31" s="35"/>
      <c r="AXB31" s="14"/>
      <c r="AXN31" s="35"/>
      <c r="AXO31" s="14"/>
      <c r="AYA31" s="35"/>
      <c r="AYB31" s="14"/>
      <c r="AYN31" s="35"/>
      <c r="AYO31" s="14"/>
      <c r="AZA31" s="35"/>
      <c r="AZB31" s="14"/>
      <c r="AZN31" s="35"/>
      <c r="AZO31" s="14"/>
      <c r="BAA31" s="35"/>
      <c r="BAB31" s="14"/>
      <c r="BAN31" s="35"/>
      <c r="BAO31" s="14"/>
      <c r="BBA31" s="35"/>
      <c r="BBB31" s="14"/>
      <c r="BBN31" s="35"/>
      <c r="BBO31" s="14"/>
      <c r="BCA31" s="35"/>
      <c r="BCB31" s="14"/>
      <c r="BCN31" s="35"/>
      <c r="BCO31" s="14"/>
      <c r="BDA31" s="35"/>
      <c r="BDB31" s="14"/>
      <c r="BDN31" s="35"/>
      <c r="BDO31" s="14"/>
      <c r="BEA31" s="35"/>
      <c r="BEB31" s="14"/>
      <c r="BEN31" s="35"/>
      <c r="BEO31" s="14"/>
      <c r="BFA31" s="35"/>
      <c r="BFB31" s="14"/>
      <c r="BFN31" s="35"/>
      <c r="BFO31" s="14"/>
      <c r="BGA31" s="35"/>
      <c r="BGB31" s="14"/>
      <c r="BGN31" s="35"/>
      <c r="BGO31" s="14"/>
      <c r="BHA31" s="35"/>
      <c r="BHB31" s="14"/>
      <c r="BHN31" s="35"/>
      <c r="BHO31" s="14"/>
      <c r="BIA31" s="35"/>
      <c r="BIB31" s="14"/>
      <c r="BIN31" s="35"/>
      <c r="BIO31" s="14"/>
      <c r="BJA31" s="35"/>
      <c r="BJB31" s="14"/>
      <c r="BJN31" s="35"/>
      <c r="BJO31" s="14"/>
      <c r="BKA31" s="35"/>
      <c r="BKB31" s="14"/>
      <c r="BKN31" s="35"/>
      <c r="BKO31" s="14"/>
      <c r="BLA31" s="35"/>
      <c r="BLB31" s="14"/>
      <c r="BLN31" s="35"/>
      <c r="BLO31" s="14"/>
      <c r="BMA31" s="35"/>
      <c r="BMB31" s="14"/>
      <c r="BMN31" s="35"/>
      <c r="BMO31" s="14"/>
      <c r="BNA31" s="35"/>
      <c r="BNB31" s="14"/>
      <c r="BNN31" s="35"/>
      <c r="BNO31" s="14"/>
      <c r="BOA31" s="35"/>
      <c r="BOB31" s="14"/>
      <c r="BON31" s="35"/>
      <c r="BOO31" s="14"/>
      <c r="BPA31" s="35"/>
      <c r="BPB31" s="14"/>
      <c r="BPN31" s="35"/>
      <c r="BPO31" s="14"/>
      <c r="BQA31" s="35"/>
      <c r="BQB31" s="14"/>
      <c r="BQN31" s="35"/>
      <c r="BQO31" s="14"/>
      <c r="BRA31" s="35"/>
      <c r="BRB31" s="14"/>
      <c r="BRN31" s="35"/>
      <c r="BRO31" s="14"/>
      <c r="BSA31" s="35"/>
      <c r="BSB31" s="14"/>
      <c r="BSN31" s="35"/>
      <c r="BSO31" s="14"/>
      <c r="BTA31" s="35"/>
      <c r="BTB31" s="14"/>
      <c r="BTN31" s="35"/>
      <c r="BTO31" s="14"/>
      <c r="BUA31" s="35"/>
      <c r="BUB31" s="14"/>
      <c r="BUN31" s="35"/>
      <c r="BUO31" s="14"/>
      <c r="BVA31" s="35"/>
      <c r="BVB31" s="14"/>
      <c r="BVN31" s="35"/>
      <c r="BVO31" s="14"/>
      <c r="BWA31" s="35"/>
      <c r="BWB31" s="14"/>
      <c r="BWN31" s="35"/>
      <c r="BWO31" s="14"/>
      <c r="BXA31" s="35"/>
      <c r="BXB31" s="14"/>
      <c r="BXN31" s="35"/>
      <c r="BXO31" s="14"/>
      <c r="BYA31" s="35"/>
      <c r="BYB31" s="14"/>
      <c r="BYN31" s="35"/>
      <c r="BYO31" s="14"/>
      <c r="BZA31" s="35"/>
      <c r="BZB31" s="14"/>
      <c r="BZN31" s="35"/>
      <c r="BZO31" s="14"/>
      <c r="CAA31" s="35"/>
      <c r="CAB31" s="14"/>
      <c r="CAN31" s="35"/>
      <c r="CAO31" s="14"/>
      <c r="CBA31" s="35"/>
      <c r="CBB31" s="14"/>
      <c r="CBN31" s="35"/>
      <c r="CBO31" s="14"/>
      <c r="CCA31" s="35"/>
      <c r="CCB31" s="14"/>
      <c r="CCN31" s="35"/>
      <c r="CCO31" s="14"/>
      <c r="CDA31" s="35"/>
      <c r="CDB31" s="14"/>
      <c r="CDN31" s="35"/>
      <c r="CDO31" s="14"/>
      <c r="CEA31" s="35"/>
      <c r="CEB31" s="14"/>
      <c r="CEN31" s="35"/>
      <c r="CEO31" s="14"/>
      <c r="CFA31" s="35"/>
      <c r="CFB31" s="14"/>
      <c r="CFN31" s="35"/>
      <c r="CFO31" s="14"/>
      <c r="CGA31" s="35"/>
      <c r="CGB31" s="14"/>
      <c r="CGN31" s="35"/>
      <c r="CGO31" s="14"/>
      <c r="CHA31" s="35"/>
      <c r="CHB31" s="14"/>
      <c r="CHN31" s="35"/>
      <c r="CHO31" s="14"/>
      <c r="CIA31" s="35"/>
      <c r="CIB31" s="14"/>
      <c r="CIN31" s="35"/>
      <c r="CIO31" s="14"/>
      <c r="CJA31" s="35"/>
      <c r="CJB31" s="14"/>
      <c r="CJN31" s="35"/>
      <c r="CJO31" s="14"/>
      <c r="CKA31" s="35"/>
      <c r="CKB31" s="14"/>
      <c r="CKN31" s="35"/>
      <c r="CKO31" s="14"/>
      <c r="CLA31" s="35"/>
      <c r="CLB31" s="14"/>
      <c r="CLN31" s="35"/>
      <c r="CLO31" s="14"/>
      <c r="CMA31" s="35"/>
      <c r="CMB31" s="14"/>
      <c r="CMN31" s="35"/>
      <c r="CMO31" s="14"/>
      <c r="CNA31" s="35"/>
      <c r="CNB31" s="14"/>
      <c r="CNN31" s="35"/>
      <c r="CNO31" s="14"/>
      <c r="COA31" s="35"/>
      <c r="COB31" s="14"/>
      <c r="CON31" s="35"/>
      <c r="COO31" s="14"/>
      <c r="CPA31" s="35"/>
      <c r="CPB31" s="14"/>
      <c r="CPN31" s="35"/>
      <c r="CPO31" s="14"/>
      <c r="CQA31" s="35"/>
      <c r="CQB31" s="14"/>
      <c r="CQN31" s="35"/>
      <c r="CQO31" s="14"/>
      <c r="CRA31" s="35"/>
      <c r="CRB31" s="14"/>
      <c r="CRN31" s="35"/>
      <c r="CRO31" s="14"/>
      <c r="CSA31" s="35"/>
      <c r="CSB31" s="14"/>
      <c r="CSN31" s="35"/>
      <c r="CSO31" s="14"/>
      <c r="CTA31" s="35"/>
      <c r="CTB31" s="14"/>
      <c r="CTN31" s="35"/>
      <c r="CTO31" s="14"/>
      <c r="CUA31" s="35"/>
      <c r="CUB31" s="14"/>
      <c r="CUN31" s="35"/>
      <c r="CUO31" s="14"/>
      <c r="CVA31" s="35"/>
      <c r="CVB31" s="14"/>
      <c r="CVN31" s="35"/>
      <c r="CVO31" s="14"/>
      <c r="CWA31" s="35"/>
      <c r="CWB31" s="14"/>
      <c r="CWN31" s="35"/>
      <c r="CWO31" s="14"/>
      <c r="CXA31" s="35"/>
      <c r="CXB31" s="14"/>
      <c r="CXN31" s="35"/>
      <c r="CXO31" s="14"/>
      <c r="CYA31" s="35"/>
      <c r="CYB31" s="14"/>
      <c r="CYN31" s="35"/>
      <c r="CYO31" s="14"/>
      <c r="CZA31" s="35"/>
      <c r="CZB31" s="14"/>
      <c r="CZN31" s="35"/>
      <c r="CZO31" s="14"/>
      <c r="DAA31" s="35"/>
      <c r="DAB31" s="14"/>
      <c r="DAN31" s="35"/>
      <c r="DAO31" s="14"/>
      <c r="DBA31" s="35"/>
      <c r="DBB31" s="14"/>
      <c r="DBN31" s="35"/>
      <c r="DBO31" s="14"/>
      <c r="DCA31" s="35"/>
      <c r="DCB31" s="14"/>
      <c r="DCN31" s="35"/>
      <c r="DCO31" s="14"/>
      <c r="DDA31" s="35"/>
      <c r="DDB31" s="14"/>
      <c r="DDN31" s="35"/>
      <c r="DDO31" s="14"/>
      <c r="DEA31" s="35"/>
      <c r="DEB31" s="14"/>
      <c r="DEN31" s="35"/>
      <c r="DEO31" s="14"/>
      <c r="DFA31" s="35"/>
      <c r="DFB31" s="14"/>
      <c r="DFN31" s="35"/>
      <c r="DFO31" s="14"/>
      <c r="DGA31" s="35"/>
      <c r="DGB31" s="14"/>
      <c r="DGN31" s="35"/>
      <c r="DGO31" s="14"/>
      <c r="DHA31" s="35"/>
      <c r="DHB31" s="14"/>
      <c r="DHN31" s="35"/>
      <c r="DHO31" s="14"/>
      <c r="DIA31" s="35"/>
      <c r="DIB31" s="14"/>
      <c r="DIN31" s="35"/>
      <c r="DIO31" s="14"/>
      <c r="DJA31" s="35"/>
      <c r="DJB31" s="14"/>
      <c r="DJN31" s="35"/>
      <c r="DJO31" s="14"/>
      <c r="DKA31" s="35"/>
      <c r="DKB31" s="14"/>
      <c r="DKN31" s="35"/>
      <c r="DKO31" s="14"/>
      <c r="DLA31" s="35"/>
      <c r="DLB31" s="14"/>
      <c r="DLN31" s="35"/>
      <c r="DLO31" s="14"/>
      <c r="DMA31" s="35"/>
      <c r="DMB31" s="14"/>
      <c r="DMN31" s="35"/>
      <c r="DMO31" s="14"/>
      <c r="DNA31" s="35"/>
      <c r="DNB31" s="14"/>
      <c r="DNN31" s="35"/>
      <c r="DNO31" s="14"/>
      <c r="DOA31" s="35"/>
      <c r="DOB31" s="14"/>
      <c r="DON31" s="35"/>
      <c r="DOO31" s="14"/>
      <c r="DPA31" s="35"/>
      <c r="DPB31" s="14"/>
      <c r="DPN31" s="35"/>
      <c r="DPO31" s="14"/>
      <c r="DQA31" s="35"/>
      <c r="DQB31" s="14"/>
      <c r="DQN31" s="35"/>
      <c r="DQO31" s="14"/>
      <c r="DRA31" s="35"/>
      <c r="DRB31" s="14"/>
      <c r="DRN31" s="35"/>
      <c r="DRO31" s="14"/>
      <c r="DSA31" s="35"/>
      <c r="DSB31" s="14"/>
      <c r="DSN31" s="35"/>
      <c r="DSO31" s="14"/>
      <c r="DTA31" s="35"/>
      <c r="DTB31" s="14"/>
      <c r="DTN31" s="35"/>
      <c r="DTO31" s="14"/>
      <c r="DUA31" s="35"/>
      <c r="DUB31" s="14"/>
      <c r="DUN31" s="35"/>
      <c r="DUO31" s="14"/>
      <c r="DVA31" s="35"/>
      <c r="DVB31" s="14"/>
      <c r="DVN31" s="35"/>
      <c r="DVO31" s="14"/>
      <c r="DWA31" s="35"/>
      <c r="DWB31" s="14"/>
      <c r="DWN31" s="35"/>
      <c r="DWO31" s="14"/>
      <c r="DXA31" s="35"/>
      <c r="DXB31" s="14"/>
      <c r="DXN31" s="35"/>
      <c r="DXO31" s="14"/>
      <c r="DYA31" s="35"/>
      <c r="DYB31" s="14"/>
      <c r="DYN31" s="35"/>
      <c r="DYO31" s="14"/>
      <c r="DZA31" s="35"/>
      <c r="DZB31" s="14"/>
      <c r="DZN31" s="35"/>
      <c r="DZO31" s="14"/>
      <c r="EAA31" s="35"/>
      <c r="EAB31" s="14"/>
      <c r="EAN31" s="35"/>
      <c r="EAO31" s="14"/>
      <c r="EBA31" s="35"/>
      <c r="EBB31" s="14"/>
      <c r="EBN31" s="35"/>
      <c r="EBO31" s="14"/>
      <c r="ECA31" s="35"/>
      <c r="ECB31" s="14"/>
      <c r="ECN31" s="35"/>
      <c r="ECO31" s="14"/>
      <c r="EDA31" s="35"/>
      <c r="EDB31" s="14"/>
      <c r="EDN31" s="35"/>
      <c r="EDO31" s="14"/>
      <c r="EEA31" s="35"/>
      <c r="EEB31" s="14"/>
      <c r="EEN31" s="35"/>
      <c r="EEO31" s="14"/>
      <c r="EFA31" s="35"/>
      <c r="EFB31" s="14"/>
      <c r="EFN31" s="35"/>
      <c r="EFO31" s="14"/>
      <c r="EGA31" s="35"/>
      <c r="EGB31" s="14"/>
      <c r="EGN31" s="35"/>
      <c r="EGO31" s="14"/>
      <c r="EHA31" s="35"/>
      <c r="EHB31" s="14"/>
      <c r="EHN31" s="35"/>
      <c r="EHO31" s="14"/>
      <c r="EIA31" s="35"/>
      <c r="EIB31" s="14"/>
      <c r="EIN31" s="35"/>
      <c r="EIO31" s="14"/>
      <c r="EJA31" s="35"/>
      <c r="EJB31" s="14"/>
      <c r="EJN31" s="35"/>
      <c r="EJO31" s="14"/>
      <c r="EKA31" s="35"/>
      <c r="EKB31" s="14"/>
      <c r="EKN31" s="35"/>
      <c r="EKO31" s="14"/>
      <c r="ELA31" s="35"/>
      <c r="ELB31" s="14"/>
      <c r="ELN31" s="35"/>
      <c r="ELO31" s="14"/>
      <c r="EMA31" s="35"/>
      <c r="EMB31" s="14"/>
      <c r="EMN31" s="35"/>
      <c r="EMO31" s="14"/>
      <c r="ENA31" s="35"/>
      <c r="ENB31" s="14"/>
      <c r="ENN31" s="35"/>
      <c r="ENO31" s="14"/>
      <c r="EOA31" s="35"/>
      <c r="EOB31" s="14"/>
      <c r="EON31" s="35"/>
      <c r="EOO31" s="14"/>
      <c r="EPA31" s="35"/>
      <c r="EPB31" s="14"/>
      <c r="EPN31" s="35"/>
      <c r="EPO31" s="14"/>
      <c r="EQA31" s="35"/>
      <c r="EQB31" s="14"/>
      <c r="EQN31" s="35"/>
      <c r="EQO31" s="14"/>
      <c r="ERA31" s="35"/>
      <c r="ERB31" s="14"/>
      <c r="ERN31" s="35"/>
      <c r="ERO31" s="14"/>
      <c r="ESA31" s="35"/>
      <c r="ESB31" s="14"/>
      <c r="ESN31" s="35"/>
      <c r="ESO31" s="14"/>
      <c r="ETA31" s="35"/>
      <c r="ETB31" s="14"/>
      <c r="ETN31" s="35"/>
      <c r="ETO31" s="14"/>
      <c r="EUA31" s="35"/>
      <c r="EUB31" s="14"/>
      <c r="EUN31" s="35"/>
      <c r="EUO31" s="14"/>
      <c r="EVA31" s="35"/>
      <c r="EVB31" s="14"/>
      <c r="EVN31" s="35"/>
      <c r="EVO31" s="14"/>
      <c r="EWA31" s="35"/>
      <c r="EWB31" s="14"/>
      <c r="EWN31" s="35"/>
      <c r="EWO31" s="14"/>
      <c r="EXA31" s="35"/>
      <c r="EXB31" s="14"/>
      <c r="EXN31" s="35"/>
      <c r="EXO31" s="14"/>
      <c r="EYA31" s="35"/>
      <c r="EYB31" s="14"/>
      <c r="EYN31" s="35"/>
      <c r="EYO31" s="14"/>
      <c r="EZA31" s="35"/>
      <c r="EZB31" s="14"/>
      <c r="EZN31" s="35"/>
      <c r="EZO31" s="14"/>
      <c r="FAA31" s="35"/>
      <c r="FAB31" s="14"/>
      <c r="FAN31" s="35"/>
      <c r="FAO31" s="14"/>
      <c r="FBA31" s="35"/>
      <c r="FBB31" s="14"/>
      <c r="FBN31" s="35"/>
      <c r="FBO31" s="14"/>
      <c r="FCA31" s="35"/>
      <c r="FCB31" s="14"/>
      <c r="FCN31" s="35"/>
      <c r="FCO31" s="14"/>
      <c r="FDA31" s="35"/>
      <c r="FDB31" s="14"/>
      <c r="FDN31" s="35"/>
      <c r="FDO31" s="14"/>
      <c r="FEA31" s="35"/>
      <c r="FEB31" s="14"/>
      <c r="FEN31" s="35"/>
      <c r="FEO31" s="14"/>
      <c r="FFA31" s="35"/>
      <c r="FFB31" s="14"/>
      <c r="FFN31" s="35"/>
      <c r="FFO31" s="14"/>
      <c r="FGA31" s="35"/>
      <c r="FGB31" s="14"/>
      <c r="FGN31" s="35"/>
      <c r="FGO31" s="14"/>
      <c r="FHA31" s="35"/>
      <c r="FHB31" s="14"/>
      <c r="FHN31" s="35"/>
      <c r="FHO31" s="14"/>
      <c r="FIA31" s="35"/>
      <c r="FIB31" s="14"/>
      <c r="FIN31" s="35"/>
      <c r="FIO31" s="14"/>
      <c r="FJA31" s="35"/>
      <c r="FJB31" s="14"/>
      <c r="FJN31" s="35"/>
      <c r="FJO31" s="14"/>
      <c r="FKA31" s="35"/>
      <c r="FKB31" s="14"/>
      <c r="FKN31" s="35"/>
      <c r="FKO31" s="14"/>
      <c r="FLA31" s="35"/>
      <c r="FLB31" s="14"/>
      <c r="FLN31" s="35"/>
      <c r="FLO31" s="14"/>
      <c r="FMA31" s="35"/>
      <c r="FMB31" s="14"/>
      <c r="FMN31" s="35"/>
      <c r="FMO31" s="14"/>
      <c r="FNA31" s="35"/>
      <c r="FNB31" s="14"/>
      <c r="FNN31" s="35"/>
      <c r="FNO31" s="14"/>
      <c r="FOA31" s="35"/>
      <c r="FOB31" s="14"/>
      <c r="FON31" s="35"/>
      <c r="FOO31" s="14"/>
      <c r="FPA31" s="35"/>
      <c r="FPB31" s="14"/>
      <c r="FPN31" s="35"/>
      <c r="FPO31" s="14"/>
      <c r="FQA31" s="35"/>
      <c r="FQB31" s="14"/>
      <c r="FQN31" s="35"/>
      <c r="FQO31" s="14"/>
      <c r="FRA31" s="35"/>
      <c r="FRB31" s="14"/>
      <c r="FRN31" s="35"/>
      <c r="FRO31" s="14"/>
      <c r="FSA31" s="35"/>
      <c r="FSB31" s="14"/>
      <c r="FSN31" s="35"/>
      <c r="FSO31" s="14"/>
      <c r="FTA31" s="35"/>
      <c r="FTB31" s="14"/>
      <c r="FTN31" s="35"/>
      <c r="FTO31" s="14"/>
      <c r="FUA31" s="35"/>
      <c r="FUB31" s="14"/>
      <c r="FUN31" s="35"/>
      <c r="FUO31" s="14"/>
      <c r="FVA31" s="35"/>
      <c r="FVB31" s="14"/>
      <c r="FVN31" s="35"/>
      <c r="FVO31" s="14"/>
      <c r="FWA31" s="35"/>
      <c r="FWB31" s="14"/>
      <c r="FWN31" s="35"/>
      <c r="FWO31" s="14"/>
      <c r="FXA31" s="35"/>
      <c r="FXB31" s="14"/>
      <c r="FXN31" s="35"/>
      <c r="FXO31" s="14"/>
      <c r="FYA31" s="35"/>
      <c r="FYB31" s="14"/>
      <c r="FYN31" s="35"/>
      <c r="FYO31" s="14"/>
      <c r="FZA31" s="35"/>
      <c r="FZB31" s="14"/>
      <c r="FZN31" s="35"/>
      <c r="FZO31" s="14"/>
      <c r="GAA31" s="35"/>
      <c r="GAB31" s="14"/>
      <c r="GAN31" s="35"/>
      <c r="GAO31" s="14"/>
      <c r="GBA31" s="35"/>
      <c r="GBB31" s="14"/>
      <c r="GBN31" s="35"/>
      <c r="GBO31" s="14"/>
      <c r="GCA31" s="35"/>
      <c r="GCB31" s="14"/>
      <c r="GCN31" s="35"/>
      <c r="GCO31" s="14"/>
      <c r="GDA31" s="35"/>
      <c r="GDB31" s="14"/>
      <c r="GDN31" s="35"/>
      <c r="GDO31" s="14"/>
      <c r="GEA31" s="35"/>
      <c r="GEB31" s="14"/>
      <c r="GEN31" s="35"/>
      <c r="GEO31" s="14"/>
      <c r="GFA31" s="35"/>
      <c r="GFB31" s="14"/>
      <c r="GFN31" s="35"/>
      <c r="GFO31" s="14"/>
      <c r="GGA31" s="35"/>
      <c r="GGB31" s="14"/>
      <c r="GGN31" s="35"/>
      <c r="GGO31" s="14"/>
      <c r="GHA31" s="35"/>
      <c r="GHB31" s="14"/>
      <c r="GHN31" s="35"/>
      <c r="GHO31" s="14"/>
      <c r="GIA31" s="35"/>
      <c r="GIB31" s="14"/>
      <c r="GIN31" s="35"/>
      <c r="GIO31" s="14"/>
      <c r="GJA31" s="35"/>
      <c r="GJB31" s="14"/>
      <c r="GJN31" s="35"/>
      <c r="GJO31" s="14"/>
      <c r="GKA31" s="35"/>
      <c r="GKB31" s="14"/>
      <c r="GKN31" s="35"/>
      <c r="GKO31" s="14"/>
      <c r="GLA31" s="35"/>
      <c r="GLB31" s="14"/>
      <c r="GLN31" s="35"/>
      <c r="GLO31" s="14"/>
      <c r="GMA31" s="35"/>
      <c r="GMB31" s="14"/>
      <c r="GMN31" s="35"/>
      <c r="GMO31" s="14"/>
      <c r="GNA31" s="35"/>
      <c r="GNB31" s="14"/>
      <c r="GNN31" s="35"/>
      <c r="GNO31" s="14"/>
      <c r="GOA31" s="35"/>
      <c r="GOB31" s="14"/>
      <c r="GON31" s="35"/>
      <c r="GOO31" s="14"/>
      <c r="GPA31" s="35"/>
      <c r="GPB31" s="14"/>
      <c r="GPN31" s="35"/>
      <c r="GPO31" s="14"/>
      <c r="GQA31" s="35"/>
      <c r="GQB31" s="14"/>
      <c r="GQN31" s="35"/>
      <c r="GQO31" s="14"/>
      <c r="GRA31" s="35"/>
      <c r="GRB31" s="14"/>
      <c r="GRN31" s="35"/>
      <c r="GRO31" s="14"/>
      <c r="GSA31" s="35"/>
      <c r="GSB31" s="14"/>
      <c r="GSN31" s="35"/>
      <c r="GSO31" s="14"/>
      <c r="GTA31" s="35"/>
      <c r="GTB31" s="14"/>
      <c r="GTN31" s="35"/>
      <c r="GTO31" s="14"/>
      <c r="GUA31" s="35"/>
      <c r="GUB31" s="14"/>
      <c r="GUN31" s="35"/>
      <c r="GUO31" s="14"/>
      <c r="GVA31" s="35"/>
      <c r="GVB31" s="14"/>
      <c r="GVN31" s="35"/>
      <c r="GVO31" s="14"/>
      <c r="GWA31" s="35"/>
      <c r="GWB31" s="14"/>
      <c r="GWN31" s="35"/>
      <c r="GWO31" s="14"/>
      <c r="GXA31" s="35"/>
      <c r="GXB31" s="14"/>
      <c r="GXN31" s="35"/>
      <c r="GXO31" s="14"/>
      <c r="GYA31" s="35"/>
      <c r="GYB31" s="14"/>
      <c r="GYN31" s="35"/>
      <c r="GYO31" s="14"/>
      <c r="GZA31" s="35"/>
      <c r="GZB31" s="14"/>
      <c r="GZN31" s="35"/>
      <c r="GZO31" s="14"/>
      <c r="HAA31" s="35"/>
      <c r="HAB31" s="14"/>
      <c r="HAN31" s="35"/>
      <c r="HAO31" s="14"/>
      <c r="HBA31" s="35"/>
      <c r="HBB31" s="14"/>
      <c r="HBN31" s="35"/>
      <c r="HBO31" s="14"/>
      <c r="HCA31" s="35"/>
      <c r="HCB31" s="14"/>
      <c r="HCN31" s="35"/>
      <c r="HCO31" s="14"/>
      <c r="HDA31" s="35"/>
      <c r="HDB31" s="14"/>
      <c r="HDN31" s="35"/>
      <c r="HDO31" s="14"/>
      <c r="HEA31" s="35"/>
      <c r="HEB31" s="14"/>
      <c r="HEN31" s="35"/>
      <c r="HEO31" s="14"/>
      <c r="HFA31" s="35"/>
      <c r="HFB31" s="14"/>
      <c r="HFN31" s="35"/>
      <c r="HFO31" s="14"/>
      <c r="HGA31" s="35"/>
      <c r="HGB31" s="14"/>
      <c r="HGN31" s="35"/>
      <c r="HGO31" s="14"/>
      <c r="HHA31" s="35"/>
      <c r="HHB31" s="14"/>
      <c r="HHN31" s="35"/>
      <c r="HHO31" s="14"/>
      <c r="HIA31" s="35"/>
      <c r="HIB31" s="14"/>
      <c r="HIN31" s="35"/>
      <c r="HIO31" s="14"/>
      <c r="HJA31" s="35"/>
      <c r="HJB31" s="14"/>
      <c r="HJN31" s="35"/>
      <c r="HJO31" s="14"/>
      <c r="HKA31" s="35"/>
      <c r="HKB31" s="14"/>
      <c r="HKN31" s="35"/>
      <c r="HKO31" s="14"/>
      <c r="HLA31" s="35"/>
      <c r="HLB31" s="14"/>
      <c r="HLN31" s="35"/>
      <c r="HLO31" s="14"/>
      <c r="HMA31" s="35"/>
      <c r="HMB31" s="14"/>
      <c r="HMN31" s="35"/>
      <c r="HMO31" s="14"/>
      <c r="HNA31" s="35"/>
      <c r="HNB31" s="14"/>
      <c r="HNN31" s="35"/>
      <c r="HNO31" s="14"/>
      <c r="HOA31" s="35"/>
      <c r="HOB31" s="14"/>
      <c r="HON31" s="35"/>
      <c r="HOO31" s="14"/>
      <c r="HPA31" s="35"/>
      <c r="HPB31" s="14"/>
      <c r="HPN31" s="35"/>
      <c r="HPO31" s="14"/>
      <c r="HQA31" s="35"/>
      <c r="HQB31" s="14"/>
      <c r="HQN31" s="35"/>
      <c r="HQO31" s="14"/>
      <c r="HRA31" s="35"/>
      <c r="HRB31" s="14"/>
      <c r="HRN31" s="35"/>
      <c r="HRO31" s="14"/>
      <c r="HSA31" s="35"/>
      <c r="HSB31" s="14"/>
      <c r="HSN31" s="35"/>
      <c r="HSO31" s="14"/>
      <c r="HTA31" s="35"/>
      <c r="HTB31" s="14"/>
      <c r="HTN31" s="35"/>
      <c r="HTO31" s="14"/>
      <c r="HUA31" s="35"/>
      <c r="HUB31" s="14"/>
      <c r="HUN31" s="35"/>
      <c r="HUO31" s="14"/>
      <c r="HVA31" s="35"/>
      <c r="HVB31" s="14"/>
      <c r="HVN31" s="35"/>
      <c r="HVO31" s="14"/>
      <c r="HWA31" s="35"/>
      <c r="HWB31" s="14"/>
      <c r="HWN31" s="35"/>
      <c r="HWO31" s="14"/>
      <c r="HXA31" s="35"/>
      <c r="HXB31" s="14"/>
      <c r="HXN31" s="35"/>
      <c r="HXO31" s="14"/>
      <c r="HYA31" s="35"/>
      <c r="HYB31" s="14"/>
      <c r="HYN31" s="35"/>
      <c r="HYO31" s="14"/>
      <c r="HZA31" s="35"/>
      <c r="HZB31" s="14"/>
      <c r="HZN31" s="35"/>
      <c r="HZO31" s="14"/>
      <c r="IAA31" s="35"/>
      <c r="IAB31" s="14"/>
      <c r="IAN31" s="35"/>
      <c r="IAO31" s="14"/>
      <c r="IBA31" s="35"/>
      <c r="IBB31" s="14"/>
      <c r="IBN31" s="35"/>
      <c r="IBO31" s="14"/>
      <c r="ICA31" s="35"/>
      <c r="ICB31" s="14"/>
      <c r="ICN31" s="35"/>
      <c r="ICO31" s="14"/>
      <c r="IDA31" s="35"/>
      <c r="IDB31" s="14"/>
      <c r="IDN31" s="35"/>
      <c r="IDO31" s="14"/>
      <c r="IEA31" s="35"/>
      <c r="IEB31" s="14"/>
      <c r="IEN31" s="35"/>
      <c r="IEO31" s="14"/>
      <c r="IFA31" s="35"/>
      <c r="IFB31" s="14"/>
      <c r="IFN31" s="35"/>
      <c r="IFO31" s="14"/>
      <c r="IGA31" s="35"/>
      <c r="IGB31" s="14"/>
      <c r="IGN31" s="35"/>
      <c r="IGO31" s="14"/>
      <c r="IHA31" s="35"/>
      <c r="IHB31" s="14"/>
      <c r="IHN31" s="35"/>
      <c r="IHO31" s="14"/>
      <c r="IIA31" s="35"/>
      <c r="IIB31" s="14"/>
      <c r="IIN31" s="35"/>
      <c r="IIO31" s="14"/>
      <c r="IJA31" s="35"/>
      <c r="IJB31" s="14"/>
      <c r="IJN31" s="35"/>
      <c r="IJO31" s="14"/>
      <c r="IKA31" s="35"/>
      <c r="IKB31" s="14"/>
      <c r="IKN31" s="35"/>
      <c r="IKO31" s="14"/>
      <c r="ILA31" s="35"/>
      <c r="ILB31" s="14"/>
      <c r="ILN31" s="35"/>
      <c r="ILO31" s="14"/>
      <c r="IMA31" s="35"/>
      <c r="IMB31" s="14"/>
      <c r="IMN31" s="35"/>
      <c r="IMO31" s="14"/>
      <c r="INA31" s="35"/>
      <c r="INB31" s="14"/>
      <c r="INN31" s="35"/>
      <c r="INO31" s="14"/>
      <c r="IOA31" s="35"/>
      <c r="IOB31" s="14"/>
      <c r="ION31" s="35"/>
      <c r="IOO31" s="14"/>
      <c r="IPA31" s="35"/>
      <c r="IPB31" s="14"/>
      <c r="IPN31" s="35"/>
      <c r="IPO31" s="14"/>
      <c r="IQA31" s="35"/>
      <c r="IQB31" s="14"/>
      <c r="IQN31" s="35"/>
      <c r="IQO31" s="14"/>
      <c r="IRA31" s="35"/>
      <c r="IRB31" s="14"/>
      <c r="IRN31" s="35"/>
      <c r="IRO31" s="14"/>
      <c r="ISA31" s="35"/>
      <c r="ISB31" s="14"/>
      <c r="ISN31" s="35"/>
      <c r="ISO31" s="14"/>
      <c r="ITA31" s="35"/>
      <c r="ITB31" s="14"/>
      <c r="ITN31" s="35"/>
      <c r="ITO31" s="14"/>
      <c r="IUA31" s="35"/>
      <c r="IUB31" s="14"/>
      <c r="IUN31" s="35"/>
      <c r="IUO31" s="14"/>
      <c r="IVA31" s="35"/>
      <c r="IVB31" s="14"/>
      <c r="IVN31" s="35"/>
      <c r="IVO31" s="14"/>
      <c r="IWA31" s="35"/>
      <c r="IWB31" s="14"/>
      <c r="IWN31" s="35"/>
      <c r="IWO31" s="14"/>
      <c r="IXA31" s="35"/>
      <c r="IXB31" s="14"/>
      <c r="IXN31" s="35"/>
      <c r="IXO31" s="14"/>
      <c r="IYA31" s="35"/>
      <c r="IYB31" s="14"/>
      <c r="IYN31" s="35"/>
      <c r="IYO31" s="14"/>
      <c r="IZA31" s="35"/>
      <c r="IZB31" s="14"/>
      <c r="IZN31" s="35"/>
      <c r="IZO31" s="14"/>
      <c r="JAA31" s="35"/>
      <c r="JAB31" s="14"/>
      <c r="JAN31" s="35"/>
      <c r="JAO31" s="14"/>
      <c r="JBA31" s="35"/>
      <c r="JBB31" s="14"/>
      <c r="JBN31" s="35"/>
      <c r="JBO31" s="14"/>
      <c r="JCA31" s="35"/>
      <c r="JCB31" s="14"/>
      <c r="JCN31" s="35"/>
      <c r="JCO31" s="14"/>
      <c r="JDA31" s="35"/>
      <c r="JDB31" s="14"/>
      <c r="JDN31" s="35"/>
      <c r="JDO31" s="14"/>
      <c r="JEA31" s="35"/>
      <c r="JEB31" s="14"/>
      <c r="JEN31" s="35"/>
      <c r="JEO31" s="14"/>
      <c r="JFA31" s="35"/>
      <c r="JFB31" s="14"/>
      <c r="JFN31" s="35"/>
      <c r="JFO31" s="14"/>
      <c r="JGA31" s="35"/>
      <c r="JGB31" s="14"/>
      <c r="JGN31" s="35"/>
      <c r="JGO31" s="14"/>
      <c r="JHA31" s="35"/>
      <c r="JHB31" s="14"/>
      <c r="JHN31" s="35"/>
      <c r="JHO31" s="14"/>
      <c r="JIA31" s="35"/>
      <c r="JIB31" s="14"/>
      <c r="JIN31" s="35"/>
      <c r="JIO31" s="14"/>
      <c r="JJA31" s="35"/>
      <c r="JJB31" s="14"/>
      <c r="JJN31" s="35"/>
      <c r="JJO31" s="14"/>
      <c r="JKA31" s="35"/>
      <c r="JKB31" s="14"/>
      <c r="JKN31" s="35"/>
      <c r="JKO31" s="14"/>
      <c r="JLA31" s="35"/>
      <c r="JLB31" s="14"/>
      <c r="JLN31" s="35"/>
      <c r="JLO31" s="14"/>
      <c r="JMA31" s="35"/>
      <c r="JMB31" s="14"/>
      <c r="JMN31" s="35"/>
      <c r="JMO31" s="14"/>
      <c r="JNA31" s="35"/>
      <c r="JNB31" s="14"/>
      <c r="JNN31" s="35"/>
      <c r="JNO31" s="14"/>
      <c r="JOA31" s="35"/>
      <c r="JOB31" s="14"/>
      <c r="JON31" s="35"/>
      <c r="JOO31" s="14"/>
      <c r="JPA31" s="35"/>
      <c r="JPB31" s="14"/>
      <c r="JPN31" s="35"/>
      <c r="JPO31" s="14"/>
      <c r="JQA31" s="35"/>
      <c r="JQB31" s="14"/>
      <c r="JQN31" s="35"/>
      <c r="JQO31" s="14"/>
      <c r="JRA31" s="35"/>
      <c r="JRB31" s="14"/>
      <c r="JRN31" s="35"/>
      <c r="JRO31" s="14"/>
      <c r="JSA31" s="35"/>
      <c r="JSB31" s="14"/>
      <c r="JSN31" s="35"/>
      <c r="JSO31" s="14"/>
      <c r="JTA31" s="35"/>
      <c r="JTB31" s="14"/>
      <c r="JTN31" s="35"/>
      <c r="JTO31" s="14"/>
      <c r="JUA31" s="35"/>
      <c r="JUB31" s="14"/>
      <c r="JUN31" s="35"/>
      <c r="JUO31" s="14"/>
      <c r="JVA31" s="35"/>
      <c r="JVB31" s="14"/>
      <c r="JVN31" s="35"/>
      <c r="JVO31" s="14"/>
      <c r="JWA31" s="35"/>
      <c r="JWB31" s="14"/>
      <c r="JWN31" s="35"/>
      <c r="JWO31" s="14"/>
      <c r="JXA31" s="35"/>
      <c r="JXB31" s="14"/>
      <c r="JXN31" s="35"/>
      <c r="JXO31" s="14"/>
      <c r="JYA31" s="35"/>
      <c r="JYB31" s="14"/>
      <c r="JYN31" s="35"/>
      <c r="JYO31" s="14"/>
      <c r="JZA31" s="35"/>
      <c r="JZB31" s="14"/>
      <c r="JZN31" s="35"/>
      <c r="JZO31" s="14"/>
      <c r="KAA31" s="35"/>
      <c r="KAB31" s="14"/>
      <c r="KAN31" s="35"/>
      <c r="KAO31" s="14"/>
      <c r="KBA31" s="35"/>
      <c r="KBB31" s="14"/>
      <c r="KBN31" s="35"/>
      <c r="KBO31" s="14"/>
      <c r="KCA31" s="35"/>
      <c r="KCB31" s="14"/>
      <c r="KCN31" s="35"/>
      <c r="KCO31" s="14"/>
      <c r="KDA31" s="35"/>
      <c r="KDB31" s="14"/>
      <c r="KDN31" s="35"/>
      <c r="KDO31" s="14"/>
      <c r="KEA31" s="35"/>
      <c r="KEB31" s="14"/>
      <c r="KEN31" s="35"/>
      <c r="KEO31" s="14"/>
      <c r="KFA31" s="35"/>
      <c r="KFB31" s="14"/>
      <c r="KFN31" s="35"/>
      <c r="KFO31" s="14"/>
      <c r="KGA31" s="35"/>
      <c r="KGB31" s="14"/>
      <c r="KGN31" s="35"/>
      <c r="KGO31" s="14"/>
      <c r="KHA31" s="35"/>
      <c r="KHB31" s="14"/>
      <c r="KHN31" s="35"/>
      <c r="KHO31" s="14"/>
      <c r="KIA31" s="35"/>
      <c r="KIB31" s="14"/>
      <c r="KIN31" s="35"/>
      <c r="KIO31" s="14"/>
      <c r="KJA31" s="35"/>
      <c r="KJB31" s="14"/>
      <c r="KJN31" s="35"/>
      <c r="KJO31" s="14"/>
      <c r="KKA31" s="35"/>
      <c r="KKB31" s="14"/>
      <c r="KKN31" s="35"/>
      <c r="KKO31" s="14"/>
      <c r="KLA31" s="35"/>
      <c r="KLB31" s="14"/>
      <c r="KLN31" s="35"/>
      <c r="KLO31" s="14"/>
      <c r="KMA31" s="35"/>
      <c r="KMB31" s="14"/>
      <c r="KMN31" s="35"/>
      <c r="KMO31" s="14"/>
      <c r="KNA31" s="35"/>
      <c r="KNB31" s="14"/>
      <c r="KNN31" s="35"/>
      <c r="KNO31" s="14"/>
      <c r="KOA31" s="35"/>
      <c r="KOB31" s="14"/>
      <c r="KON31" s="35"/>
      <c r="KOO31" s="14"/>
      <c r="KPA31" s="35"/>
      <c r="KPB31" s="14"/>
      <c r="KPN31" s="35"/>
      <c r="KPO31" s="14"/>
      <c r="KQA31" s="35"/>
      <c r="KQB31" s="14"/>
      <c r="KQN31" s="35"/>
      <c r="KQO31" s="14"/>
      <c r="KRA31" s="35"/>
      <c r="KRB31" s="14"/>
      <c r="KRN31" s="35"/>
      <c r="KRO31" s="14"/>
      <c r="KSA31" s="35"/>
      <c r="KSB31" s="14"/>
      <c r="KSN31" s="35"/>
      <c r="KSO31" s="14"/>
      <c r="KTA31" s="35"/>
      <c r="KTB31" s="14"/>
      <c r="KTN31" s="35"/>
      <c r="KTO31" s="14"/>
      <c r="KUA31" s="35"/>
      <c r="KUB31" s="14"/>
      <c r="KUN31" s="35"/>
      <c r="KUO31" s="14"/>
      <c r="KVA31" s="35"/>
      <c r="KVB31" s="14"/>
      <c r="KVN31" s="35"/>
      <c r="KVO31" s="14"/>
      <c r="KWA31" s="35"/>
      <c r="KWB31" s="14"/>
      <c r="KWN31" s="35"/>
      <c r="KWO31" s="14"/>
      <c r="KXA31" s="35"/>
      <c r="KXB31" s="14"/>
      <c r="KXN31" s="35"/>
      <c r="KXO31" s="14"/>
      <c r="KYA31" s="35"/>
      <c r="KYB31" s="14"/>
      <c r="KYN31" s="35"/>
      <c r="KYO31" s="14"/>
      <c r="KZA31" s="35"/>
      <c r="KZB31" s="14"/>
      <c r="KZN31" s="35"/>
      <c r="KZO31" s="14"/>
      <c r="LAA31" s="35"/>
      <c r="LAB31" s="14"/>
      <c r="LAN31" s="35"/>
      <c r="LAO31" s="14"/>
      <c r="LBA31" s="35"/>
      <c r="LBB31" s="14"/>
      <c r="LBN31" s="35"/>
      <c r="LBO31" s="14"/>
      <c r="LCA31" s="35"/>
      <c r="LCB31" s="14"/>
      <c r="LCN31" s="35"/>
      <c r="LCO31" s="14"/>
      <c r="LDA31" s="35"/>
      <c r="LDB31" s="14"/>
      <c r="LDN31" s="35"/>
      <c r="LDO31" s="14"/>
      <c r="LEA31" s="35"/>
      <c r="LEB31" s="14"/>
      <c r="LEN31" s="35"/>
      <c r="LEO31" s="14"/>
      <c r="LFA31" s="35"/>
      <c r="LFB31" s="14"/>
      <c r="LFN31" s="35"/>
      <c r="LFO31" s="14"/>
      <c r="LGA31" s="35"/>
      <c r="LGB31" s="14"/>
      <c r="LGN31" s="35"/>
      <c r="LGO31" s="14"/>
      <c r="LHA31" s="35"/>
      <c r="LHB31" s="14"/>
      <c r="LHN31" s="35"/>
      <c r="LHO31" s="14"/>
      <c r="LIA31" s="35"/>
      <c r="LIB31" s="14"/>
      <c r="LIN31" s="35"/>
      <c r="LIO31" s="14"/>
      <c r="LJA31" s="35"/>
      <c r="LJB31" s="14"/>
      <c r="LJN31" s="35"/>
      <c r="LJO31" s="14"/>
      <c r="LKA31" s="35"/>
      <c r="LKB31" s="14"/>
      <c r="LKN31" s="35"/>
      <c r="LKO31" s="14"/>
      <c r="LLA31" s="35"/>
      <c r="LLB31" s="14"/>
      <c r="LLN31" s="35"/>
      <c r="LLO31" s="14"/>
      <c r="LMA31" s="35"/>
      <c r="LMB31" s="14"/>
      <c r="LMN31" s="35"/>
      <c r="LMO31" s="14"/>
      <c r="LNA31" s="35"/>
      <c r="LNB31" s="14"/>
      <c r="LNN31" s="35"/>
      <c r="LNO31" s="14"/>
      <c r="LOA31" s="35"/>
      <c r="LOB31" s="14"/>
      <c r="LON31" s="35"/>
      <c r="LOO31" s="14"/>
      <c r="LPA31" s="35"/>
      <c r="LPB31" s="14"/>
      <c r="LPN31" s="35"/>
      <c r="LPO31" s="14"/>
      <c r="LQA31" s="35"/>
      <c r="LQB31" s="14"/>
      <c r="LQN31" s="35"/>
      <c r="LQO31" s="14"/>
      <c r="LRA31" s="35"/>
      <c r="LRB31" s="14"/>
      <c r="LRN31" s="35"/>
      <c r="LRO31" s="14"/>
      <c r="LSA31" s="35"/>
      <c r="LSB31" s="14"/>
      <c r="LSN31" s="35"/>
      <c r="LSO31" s="14"/>
      <c r="LTA31" s="35"/>
      <c r="LTB31" s="14"/>
      <c r="LTN31" s="35"/>
      <c r="LTO31" s="14"/>
      <c r="LUA31" s="35"/>
      <c r="LUB31" s="14"/>
      <c r="LUN31" s="35"/>
      <c r="LUO31" s="14"/>
      <c r="LVA31" s="35"/>
      <c r="LVB31" s="14"/>
      <c r="LVN31" s="35"/>
      <c r="LVO31" s="14"/>
      <c r="LWA31" s="35"/>
      <c r="LWB31" s="14"/>
      <c r="LWN31" s="35"/>
      <c r="LWO31" s="14"/>
      <c r="LXA31" s="35"/>
      <c r="LXB31" s="14"/>
      <c r="LXN31" s="35"/>
      <c r="LXO31" s="14"/>
      <c r="LYA31" s="35"/>
      <c r="LYB31" s="14"/>
      <c r="LYN31" s="35"/>
      <c r="LYO31" s="14"/>
      <c r="LZA31" s="35"/>
      <c r="LZB31" s="14"/>
      <c r="LZN31" s="35"/>
      <c r="LZO31" s="14"/>
      <c r="MAA31" s="35"/>
      <c r="MAB31" s="14"/>
      <c r="MAN31" s="35"/>
      <c r="MAO31" s="14"/>
      <c r="MBA31" s="35"/>
      <c r="MBB31" s="14"/>
      <c r="MBN31" s="35"/>
      <c r="MBO31" s="14"/>
      <c r="MCA31" s="35"/>
      <c r="MCB31" s="14"/>
      <c r="MCN31" s="35"/>
      <c r="MCO31" s="14"/>
      <c r="MDA31" s="35"/>
      <c r="MDB31" s="14"/>
      <c r="MDN31" s="35"/>
      <c r="MDO31" s="14"/>
      <c r="MEA31" s="35"/>
      <c r="MEB31" s="14"/>
      <c r="MEN31" s="35"/>
      <c r="MEO31" s="14"/>
      <c r="MFA31" s="35"/>
      <c r="MFB31" s="14"/>
      <c r="MFN31" s="35"/>
      <c r="MFO31" s="14"/>
      <c r="MGA31" s="35"/>
      <c r="MGB31" s="14"/>
      <c r="MGN31" s="35"/>
      <c r="MGO31" s="14"/>
      <c r="MHA31" s="35"/>
      <c r="MHB31" s="14"/>
      <c r="MHN31" s="35"/>
      <c r="MHO31" s="14"/>
      <c r="MIA31" s="35"/>
      <c r="MIB31" s="14"/>
      <c r="MIN31" s="35"/>
      <c r="MIO31" s="14"/>
      <c r="MJA31" s="35"/>
      <c r="MJB31" s="14"/>
      <c r="MJN31" s="35"/>
      <c r="MJO31" s="14"/>
      <c r="MKA31" s="35"/>
      <c r="MKB31" s="14"/>
      <c r="MKN31" s="35"/>
      <c r="MKO31" s="14"/>
      <c r="MLA31" s="35"/>
      <c r="MLB31" s="14"/>
      <c r="MLN31" s="35"/>
      <c r="MLO31" s="14"/>
      <c r="MMA31" s="35"/>
      <c r="MMB31" s="14"/>
      <c r="MMN31" s="35"/>
      <c r="MMO31" s="14"/>
      <c r="MNA31" s="35"/>
      <c r="MNB31" s="14"/>
      <c r="MNN31" s="35"/>
      <c r="MNO31" s="14"/>
      <c r="MOA31" s="35"/>
      <c r="MOB31" s="14"/>
      <c r="MON31" s="35"/>
      <c r="MOO31" s="14"/>
      <c r="MPA31" s="35"/>
      <c r="MPB31" s="14"/>
      <c r="MPN31" s="35"/>
      <c r="MPO31" s="14"/>
      <c r="MQA31" s="35"/>
      <c r="MQB31" s="14"/>
      <c r="MQN31" s="35"/>
      <c r="MQO31" s="14"/>
      <c r="MRA31" s="35"/>
      <c r="MRB31" s="14"/>
      <c r="MRN31" s="35"/>
      <c r="MRO31" s="14"/>
      <c r="MSA31" s="35"/>
      <c r="MSB31" s="14"/>
      <c r="MSN31" s="35"/>
      <c r="MSO31" s="14"/>
      <c r="MTA31" s="35"/>
      <c r="MTB31" s="14"/>
      <c r="MTN31" s="35"/>
      <c r="MTO31" s="14"/>
      <c r="MUA31" s="35"/>
      <c r="MUB31" s="14"/>
      <c r="MUN31" s="35"/>
      <c r="MUO31" s="14"/>
      <c r="MVA31" s="35"/>
      <c r="MVB31" s="14"/>
      <c r="MVN31" s="35"/>
      <c r="MVO31" s="14"/>
      <c r="MWA31" s="35"/>
      <c r="MWB31" s="14"/>
      <c r="MWN31" s="35"/>
      <c r="MWO31" s="14"/>
      <c r="MXA31" s="35"/>
      <c r="MXB31" s="14"/>
      <c r="MXN31" s="35"/>
      <c r="MXO31" s="14"/>
      <c r="MYA31" s="35"/>
      <c r="MYB31" s="14"/>
      <c r="MYN31" s="35"/>
      <c r="MYO31" s="14"/>
      <c r="MZA31" s="35"/>
      <c r="MZB31" s="14"/>
      <c r="MZN31" s="35"/>
      <c r="MZO31" s="14"/>
      <c r="NAA31" s="35"/>
      <c r="NAB31" s="14"/>
      <c r="NAN31" s="35"/>
      <c r="NAO31" s="14"/>
      <c r="NBA31" s="35"/>
      <c r="NBB31" s="14"/>
      <c r="NBN31" s="35"/>
      <c r="NBO31" s="14"/>
      <c r="NCA31" s="35"/>
      <c r="NCB31" s="14"/>
      <c r="NCN31" s="35"/>
      <c r="NCO31" s="14"/>
      <c r="NDA31" s="35"/>
      <c r="NDB31" s="14"/>
      <c r="NDN31" s="35"/>
      <c r="NDO31" s="14"/>
      <c r="NEA31" s="35"/>
      <c r="NEB31" s="14"/>
      <c r="NEN31" s="35"/>
      <c r="NEO31" s="14"/>
      <c r="NFA31" s="35"/>
      <c r="NFB31" s="14"/>
      <c r="NFN31" s="35"/>
      <c r="NFO31" s="14"/>
      <c r="NGA31" s="35"/>
      <c r="NGB31" s="14"/>
      <c r="NGN31" s="35"/>
      <c r="NGO31" s="14"/>
      <c r="NHA31" s="35"/>
      <c r="NHB31" s="14"/>
      <c r="NHN31" s="35"/>
      <c r="NHO31" s="14"/>
      <c r="NIA31" s="35"/>
      <c r="NIB31" s="14"/>
      <c r="NIN31" s="35"/>
      <c r="NIO31" s="14"/>
      <c r="NJA31" s="35"/>
      <c r="NJB31" s="14"/>
      <c r="NJN31" s="35"/>
      <c r="NJO31" s="14"/>
      <c r="NKA31" s="35"/>
      <c r="NKB31" s="14"/>
      <c r="NKN31" s="35"/>
      <c r="NKO31" s="14"/>
      <c r="NLA31" s="35"/>
      <c r="NLB31" s="14"/>
      <c r="NLN31" s="35"/>
      <c r="NLO31" s="14"/>
      <c r="NMA31" s="35"/>
      <c r="NMB31" s="14"/>
      <c r="NMN31" s="35"/>
      <c r="NMO31" s="14"/>
      <c r="NNA31" s="35"/>
      <c r="NNB31" s="14"/>
      <c r="NNN31" s="35"/>
      <c r="NNO31" s="14"/>
      <c r="NOA31" s="35"/>
      <c r="NOB31" s="14"/>
      <c r="NON31" s="35"/>
      <c r="NOO31" s="14"/>
      <c r="NPA31" s="35"/>
      <c r="NPB31" s="14"/>
      <c r="NPN31" s="35"/>
      <c r="NPO31" s="14"/>
      <c r="NQA31" s="35"/>
      <c r="NQB31" s="14"/>
      <c r="NQN31" s="35"/>
      <c r="NQO31" s="14"/>
      <c r="NRA31" s="35"/>
      <c r="NRB31" s="14"/>
      <c r="NRN31" s="35"/>
      <c r="NRO31" s="14"/>
      <c r="NSA31" s="35"/>
      <c r="NSB31" s="14"/>
      <c r="NSN31" s="35"/>
      <c r="NSO31" s="14"/>
      <c r="NTA31" s="35"/>
      <c r="NTB31" s="14"/>
      <c r="NTN31" s="35"/>
      <c r="NTO31" s="14"/>
      <c r="NUA31" s="35"/>
      <c r="NUB31" s="14"/>
      <c r="NUN31" s="35"/>
      <c r="NUO31" s="14"/>
      <c r="NVA31" s="35"/>
      <c r="NVB31" s="14"/>
      <c r="NVN31" s="35"/>
      <c r="NVO31" s="14"/>
      <c r="NWA31" s="35"/>
      <c r="NWB31" s="14"/>
      <c r="NWN31" s="35"/>
      <c r="NWO31" s="14"/>
      <c r="NXA31" s="35"/>
      <c r="NXB31" s="14"/>
      <c r="NXN31" s="35"/>
      <c r="NXO31" s="14"/>
      <c r="NYA31" s="35"/>
      <c r="NYB31" s="14"/>
      <c r="NYN31" s="35"/>
      <c r="NYO31" s="14"/>
      <c r="NZA31" s="35"/>
      <c r="NZB31" s="14"/>
      <c r="NZN31" s="35"/>
      <c r="NZO31" s="14"/>
      <c r="OAA31" s="35"/>
      <c r="OAB31" s="14"/>
      <c r="OAN31" s="35"/>
      <c r="OAO31" s="14"/>
      <c r="OBA31" s="35"/>
      <c r="OBB31" s="14"/>
      <c r="OBN31" s="35"/>
      <c r="OBO31" s="14"/>
      <c r="OCA31" s="35"/>
      <c r="OCB31" s="14"/>
      <c r="OCN31" s="35"/>
      <c r="OCO31" s="14"/>
      <c r="ODA31" s="35"/>
      <c r="ODB31" s="14"/>
      <c r="ODN31" s="35"/>
      <c r="ODO31" s="14"/>
      <c r="OEA31" s="35"/>
      <c r="OEB31" s="14"/>
      <c r="OEN31" s="35"/>
      <c r="OEO31" s="14"/>
      <c r="OFA31" s="35"/>
      <c r="OFB31" s="14"/>
      <c r="OFN31" s="35"/>
      <c r="OFO31" s="14"/>
      <c r="OGA31" s="35"/>
      <c r="OGB31" s="14"/>
      <c r="OGN31" s="35"/>
      <c r="OGO31" s="14"/>
      <c r="OHA31" s="35"/>
      <c r="OHB31" s="14"/>
      <c r="OHN31" s="35"/>
      <c r="OHO31" s="14"/>
      <c r="OIA31" s="35"/>
      <c r="OIB31" s="14"/>
      <c r="OIN31" s="35"/>
      <c r="OIO31" s="14"/>
      <c r="OJA31" s="35"/>
      <c r="OJB31" s="14"/>
      <c r="OJN31" s="35"/>
      <c r="OJO31" s="14"/>
      <c r="OKA31" s="35"/>
      <c r="OKB31" s="14"/>
      <c r="OKN31" s="35"/>
      <c r="OKO31" s="14"/>
      <c r="OLA31" s="35"/>
      <c r="OLB31" s="14"/>
      <c r="OLN31" s="35"/>
      <c r="OLO31" s="14"/>
      <c r="OMA31" s="35"/>
      <c r="OMB31" s="14"/>
      <c r="OMN31" s="35"/>
      <c r="OMO31" s="14"/>
      <c r="ONA31" s="35"/>
      <c r="ONB31" s="14"/>
      <c r="ONN31" s="35"/>
      <c r="ONO31" s="14"/>
      <c r="OOA31" s="35"/>
      <c r="OOB31" s="14"/>
      <c r="OON31" s="35"/>
      <c r="OOO31" s="14"/>
      <c r="OPA31" s="35"/>
      <c r="OPB31" s="14"/>
      <c r="OPN31" s="35"/>
      <c r="OPO31" s="14"/>
      <c r="OQA31" s="35"/>
      <c r="OQB31" s="14"/>
      <c r="OQN31" s="35"/>
      <c r="OQO31" s="14"/>
      <c r="ORA31" s="35"/>
      <c r="ORB31" s="14"/>
      <c r="ORN31" s="35"/>
      <c r="ORO31" s="14"/>
      <c r="OSA31" s="35"/>
      <c r="OSB31" s="14"/>
      <c r="OSN31" s="35"/>
      <c r="OSO31" s="14"/>
      <c r="OTA31" s="35"/>
      <c r="OTB31" s="14"/>
      <c r="OTN31" s="35"/>
      <c r="OTO31" s="14"/>
      <c r="OUA31" s="35"/>
      <c r="OUB31" s="14"/>
      <c r="OUN31" s="35"/>
      <c r="OUO31" s="14"/>
      <c r="OVA31" s="35"/>
      <c r="OVB31" s="14"/>
      <c r="OVN31" s="35"/>
      <c r="OVO31" s="14"/>
      <c r="OWA31" s="35"/>
      <c r="OWB31" s="14"/>
      <c r="OWN31" s="35"/>
      <c r="OWO31" s="14"/>
      <c r="OXA31" s="35"/>
      <c r="OXB31" s="14"/>
      <c r="OXN31" s="35"/>
      <c r="OXO31" s="14"/>
      <c r="OYA31" s="35"/>
      <c r="OYB31" s="14"/>
      <c r="OYN31" s="35"/>
      <c r="OYO31" s="14"/>
      <c r="OZA31" s="35"/>
      <c r="OZB31" s="14"/>
      <c r="OZN31" s="35"/>
      <c r="OZO31" s="14"/>
      <c r="PAA31" s="35"/>
      <c r="PAB31" s="14"/>
      <c r="PAN31" s="35"/>
      <c r="PAO31" s="14"/>
      <c r="PBA31" s="35"/>
      <c r="PBB31" s="14"/>
      <c r="PBN31" s="35"/>
      <c r="PBO31" s="14"/>
      <c r="PCA31" s="35"/>
      <c r="PCB31" s="14"/>
      <c r="PCN31" s="35"/>
      <c r="PCO31" s="14"/>
      <c r="PDA31" s="35"/>
      <c r="PDB31" s="14"/>
      <c r="PDN31" s="35"/>
      <c r="PDO31" s="14"/>
      <c r="PEA31" s="35"/>
      <c r="PEB31" s="14"/>
      <c r="PEN31" s="35"/>
      <c r="PEO31" s="14"/>
      <c r="PFA31" s="35"/>
      <c r="PFB31" s="14"/>
      <c r="PFN31" s="35"/>
      <c r="PFO31" s="14"/>
      <c r="PGA31" s="35"/>
      <c r="PGB31" s="14"/>
      <c r="PGN31" s="35"/>
      <c r="PGO31" s="14"/>
      <c r="PHA31" s="35"/>
      <c r="PHB31" s="14"/>
      <c r="PHN31" s="35"/>
      <c r="PHO31" s="14"/>
      <c r="PIA31" s="35"/>
      <c r="PIB31" s="14"/>
      <c r="PIN31" s="35"/>
      <c r="PIO31" s="14"/>
      <c r="PJA31" s="35"/>
      <c r="PJB31" s="14"/>
      <c r="PJN31" s="35"/>
      <c r="PJO31" s="14"/>
      <c r="PKA31" s="35"/>
      <c r="PKB31" s="14"/>
      <c r="PKN31" s="35"/>
      <c r="PKO31" s="14"/>
      <c r="PLA31" s="35"/>
      <c r="PLB31" s="14"/>
      <c r="PLN31" s="35"/>
      <c r="PLO31" s="14"/>
      <c r="PMA31" s="35"/>
      <c r="PMB31" s="14"/>
      <c r="PMN31" s="35"/>
      <c r="PMO31" s="14"/>
      <c r="PNA31" s="35"/>
      <c r="PNB31" s="14"/>
      <c r="PNN31" s="35"/>
      <c r="PNO31" s="14"/>
      <c r="POA31" s="35"/>
      <c r="POB31" s="14"/>
      <c r="PON31" s="35"/>
      <c r="POO31" s="14"/>
      <c r="PPA31" s="35"/>
      <c r="PPB31" s="14"/>
      <c r="PPN31" s="35"/>
      <c r="PPO31" s="14"/>
      <c r="PQA31" s="35"/>
      <c r="PQB31" s="14"/>
      <c r="PQN31" s="35"/>
      <c r="PQO31" s="14"/>
      <c r="PRA31" s="35"/>
      <c r="PRB31" s="14"/>
      <c r="PRN31" s="35"/>
      <c r="PRO31" s="14"/>
      <c r="PSA31" s="35"/>
      <c r="PSB31" s="14"/>
      <c r="PSN31" s="35"/>
      <c r="PSO31" s="14"/>
      <c r="PTA31" s="35"/>
      <c r="PTB31" s="14"/>
      <c r="PTN31" s="35"/>
      <c r="PTO31" s="14"/>
      <c r="PUA31" s="35"/>
      <c r="PUB31" s="14"/>
      <c r="PUN31" s="35"/>
      <c r="PUO31" s="14"/>
      <c r="PVA31" s="35"/>
      <c r="PVB31" s="14"/>
      <c r="PVN31" s="35"/>
      <c r="PVO31" s="14"/>
      <c r="PWA31" s="35"/>
      <c r="PWB31" s="14"/>
      <c r="PWN31" s="35"/>
      <c r="PWO31" s="14"/>
      <c r="PXA31" s="35"/>
      <c r="PXB31" s="14"/>
      <c r="PXN31" s="35"/>
      <c r="PXO31" s="14"/>
      <c r="PYA31" s="35"/>
      <c r="PYB31" s="14"/>
      <c r="PYN31" s="35"/>
      <c r="PYO31" s="14"/>
      <c r="PZA31" s="35"/>
      <c r="PZB31" s="14"/>
      <c r="PZN31" s="35"/>
      <c r="PZO31" s="14"/>
      <c r="QAA31" s="35"/>
      <c r="QAB31" s="14"/>
      <c r="QAN31" s="35"/>
      <c r="QAO31" s="14"/>
      <c r="QBA31" s="35"/>
      <c r="QBB31" s="14"/>
      <c r="QBN31" s="35"/>
      <c r="QBO31" s="14"/>
      <c r="QCA31" s="35"/>
      <c r="QCB31" s="14"/>
      <c r="QCN31" s="35"/>
      <c r="QCO31" s="14"/>
      <c r="QDA31" s="35"/>
      <c r="QDB31" s="14"/>
      <c r="QDN31" s="35"/>
      <c r="QDO31" s="14"/>
      <c r="QEA31" s="35"/>
      <c r="QEB31" s="14"/>
      <c r="QEN31" s="35"/>
      <c r="QEO31" s="14"/>
      <c r="QFA31" s="35"/>
      <c r="QFB31" s="14"/>
      <c r="QFN31" s="35"/>
      <c r="QFO31" s="14"/>
      <c r="QGA31" s="35"/>
      <c r="QGB31" s="14"/>
      <c r="QGN31" s="35"/>
      <c r="QGO31" s="14"/>
      <c r="QHA31" s="35"/>
      <c r="QHB31" s="14"/>
      <c r="QHN31" s="35"/>
      <c r="QHO31" s="14"/>
      <c r="QIA31" s="35"/>
      <c r="QIB31" s="14"/>
      <c r="QIN31" s="35"/>
      <c r="QIO31" s="14"/>
      <c r="QJA31" s="35"/>
      <c r="QJB31" s="14"/>
      <c r="QJN31" s="35"/>
      <c r="QJO31" s="14"/>
      <c r="QKA31" s="35"/>
      <c r="QKB31" s="14"/>
      <c r="QKN31" s="35"/>
      <c r="QKO31" s="14"/>
      <c r="QLA31" s="35"/>
      <c r="QLB31" s="14"/>
      <c r="QLN31" s="35"/>
      <c r="QLO31" s="14"/>
      <c r="QMA31" s="35"/>
      <c r="QMB31" s="14"/>
      <c r="QMN31" s="35"/>
      <c r="QMO31" s="14"/>
      <c r="QNA31" s="35"/>
      <c r="QNB31" s="14"/>
      <c r="QNN31" s="35"/>
      <c r="QNO31" s="14"/>
      <c r="QOA31" s="35"/>
      <c r="QOB31" s="14"/>
      <c r="QON31" s="35"/>
      <c r="QOO31" s="14"/>
      <c r="QPA31" s="35"/>
      <c r="QPB31" s="14"/>
      <c r="QPN31" s="35"/>
      <c r="QPO31" s="14"/>
      <c r="QQA31" s="35"/>
      <c r="QQB31" s="14"/>
      <c r="QQN31" s="35"/>
      <c r="QQO31" s="14"/>
      <c r="QRA31" s="35"/>
      <c r="QRB31" s="14"/>
      <c r="QRN31" s="35"/>
      <c r="QRO31" s="14"/>
      <c r="QSA31" s="35"/>
      <c r="QSB31" s="14"/>
      <c r="QSN31" s="35"/>
      <c r="QSO31" s="14"/>
      <c r="QTA31" s="35"/>
      <c r="QTB31" s="14"/>
      <c r="QTN31" s="35"/>
      <c r="QTO31" s="14"/>
      <c r="QUA31" s="35"/>
      <c r="QUB31" s="14"/>
      <c r="QUN31" s="35"/>
      <c r="QUO31" s="14"/>
      <c r="QVA31" s="35"/>
      <c r="QVB31" s="14"/>
      <c r="QVN31" s="35"/>
      <c r="QVO31" s="14"/>
      <c r="QWA31" s="35"/>
      <c r="QWB31" s="14"/>
      <c r="QWN31" s="35"/>
      <c r="QWO31" s="14"/>
      <c r="QXA31" s="35"/>
      <c r="QXB31" s="14"/>
      <c r="QXN31" s="35"/>
      <c r="QXO31" s="14"/>
      <c r="QYA31" s="35"/>
      <c r="QYB31" s="14"/>
      <c r="QYN31" s="35"/>
      <c r="QYO31" s="14"/>
      <c r="QZA31" s="35"/>
      <c r="QZB31" s="14"/>
      <c r="QZN31" s="35"/>
      <c r="QZO31" s="14"/>
      <c r="RAA31" s="35"/>
      <c r="RAB31" s="14"/>
      <c r="RAN31" s="35"/>
      <c r="RAO31" s="14"/>
      <c r="RBA31" s="35"/>
      <c r="RBB31" s="14"/>
      <c r="RBN31" s="35"/>
      <c r="RBO31" s="14"/>
      <c r="RCA31" s="35"/>
      <c r="RCB31" s="14"/>
      <c r="RCN31" s="35"/>
      <c r="RCO31" s="14"/>
      <c r="RDA31" s="35"/>
      <c r="RDB31" s="14"/>
      <c r="RDN31" s="35"/>
      <c r="RDO31" s="14"/>
      <c r="REA31" s="35"/>
      <c r="REB31" s="14"/>
      <c r="REN31" s="35"/>
      <c r="REO31" s="14"/>
      <c r="RFA31" s="35"/>
      <c r="RFB31" s="14"/>
      <c r="RFN31" s="35"/>
      <c r="RFO31" s="14"/>
      <c r="RGA31" s="35"/>
      <c r="RGB31" s="14"/>
      <c r="RGN31" s="35"/>
      <c r="RGO31" s="14"/>
      <c r="RHA31" s="35"/>
      <c r="RHB31" s="14"/>
      <c r="RHN31" s="35"/>
      <c r="RHO31" s="14"/>
      <c r="RIA31" s="35"/>
      <c r="RIB31" s="14"/>
      <c r="RIN31" s="35"/>
      <c r="RIO31" s="14"/>
      <c r="RJA31" s="35"/>
      <c r="RJB31" s="14"/>
      <c r="RJN31" s="35"/>
      <c r="RJO31" s="14"/>
      <c r="RKA31" s="35"/>
      <c r="RKB31" s="14"/>
      <c r="RKN31" s="35"/>
      <c r="RKO31" s="14"/>
      <c r="RLA31" s="35"/>
      <c r="RLB31" s="14"/>
      <c r="RLN31" s="35"/>
      <c r="RLO31" s="14"/>
      <c r="RMA31" s="35"/>
      <c r="RMB31" s="14"/>
      <c r="RMN31" s="35"/>
      <c r="RMO31" s="14"/>
      <c r="RNA31" s="35"/>
      <c r="RNB31" s="14"/>
      <c r="RNN31" s="35"/>
      <c r="RNO31" s="14"/>
      <c r="ROA31" s="35"/>
      <c r="ROB31" s="14"/>
      <c r="RON31" s="35"/>
      <c r="ROO31" s="14"/>
      <c r="RPA31" s="35"/>
      <c r="RPB31" s="14"/>
      <c r="RPN31" s="35"/>
      <c r="RPO31" s="14"/>
      <c r="RQA31" s="35"/>
      <c r="RQB31" s="14"/>
      <c r="RQN31" s="35"/>
      <c r="RQO31" s="14"/>
      <c r="RRA31" s="35"/>
      <c r="RRB31" s="14"/>
      <c r="RRN31" s="35"/>
      <c r="RRO31" s="14"/>
      <c r="RSA31" s="35"/>
      <c r="RSB31" s="14"/>
      <c r="RSN31" s="35"/>
      <c r="RSO31" s="14"/>
      <c r="RTA31" s="35"/>
      <c r="RTB31" s="14"/>
      <c r="RTN31" s="35"/>
      <c r="RTO31" s="14"/>
      <c r="RUA31" s="35"/>
      <c r="RUB31" s="14"/>
      <c r="RUN31" s="35"/>
      <c r="RUO31" s="14"/>
      <c r="RVA31" s="35"/>
      <c r="RVB31" s="14"/>
      <c r="RVN31" s="35"/>
      <c r="RVO31" s="14"/>
      <c r="RWA31" s="35"/>
      <c r="RWB31" s="14"/>
      <c r="RWN31" s="35"/>
      <c r="RWO31" s="14"/>
      <c r="RXA31" s="35"/>
      <c r="RXB31" s="14"/>
      <c r="RXN31" s="35"/>
      <c r="RXO31" s="14"/>
      <c r="RYA31" s="35"/>
      <c r="RYB31" s="14"/>
      <c r="RYN31" s="35"/>
      <c r="RYO31" s="14"/>
      <c r="RZA31" s="35"/>
      <c r="RZB31" s="14"/>
      <c r="RZN31" s="35"/>
      <c r="RZO31" s="14"/>
      <c r="SAA31" s="35"/>
      <c r="SAB31" s="14"/>
      <c r="SAN31" s="35"/>
      <c r="SAO31" s="14"/>
      <c r="SBA31" s="35"/>
      <c r="SBB31" s="14"/>
      <c r="SBN31" s="35"/>
      <c r="SBO31" s="14"/>
      <c r="SCA31" s="35"/>
      <c r="SCB31" s="14"/>
      <c r="SCN31" s="35"/>
      <c r="SCO31" s="14"/>
      <c r="SDA31" s="35"/>
      <c r="SDB31" s="14"/>
      <c r="SDN31" s="35"/>
      <c r="SDO31" s="14"/>
      <c r="SEA31" s="35"/>
      <c r="SEB31" s="14"/>
      <c r="SEN31" s="35"/>
      <c r="SEO31" s="14"/>
      <c r="SFA31" s="35"/>
      <c r="SFB31" s="14"/>
      <c r="SFN31" s="35"/>
      <c r="SFO31" s="14"/>
      <c r="SGA31" s="35"/>
      <c r="SGB31" s="14"/>
      <c r="SGN31" s="35"/>
      <c r="SGO31" s="14"/>
      <c r="SHA31" s="35"/>
      <c r="SHB31" s="14"/>
      <c r="SHN31" s="35"/>
      <c r="SHO31" s="14"/>
      <c r="SIA31" s="35"/>
      <c r="SIB31" s="14"/>
      <c r="SIN31" s="35"/>
      <c r="SIO31" s="14"/>
      <c r="SJA31" s="35"/>
      <c r="SJB31" s="14"/>
      <c r="SJN31" s="35"/>
      <c r="SJO31" s="14"/>
      <c r="SKA31" s="35"/>
      <c r="SKB31" s="14"/>
      <c r="SKN31" s="35"/>
      <c r="SKO31" s="14"/>
      <c r="SLA31" s="35"/>
      <c r="SLB31" s="14"/>
      <c r="SLN31" s="35"/>
      <c r="SLO31" s="14"/>
      <c r="SMA31" s="35"/>
      <c r="SMB31" s="14"/>
      <c r="SMN31" s="35"/>
      <c r="SMO31" s="14"/>
      <c r="SNA31" s="35"/>
      <c r="SNB31" s="14"/>
      <c r="SNN31" s="35"/>
      <c r="SNO31" s="14"/>
      <c r="SOA31" s="35"/>
      <c r="SOB31" s="14"/>
      <c r="SON31" s="35"/>
      <c r="SOO31" s="14"/>
      <c r="SPA31" s="35"/>
      <c r="SPB31" s="14"/>
      <c r="SPN31" s="35"/>
      <c r="SPO31" s="14"/>
      <c r="SQA31" s="35"/>
      <c r="SQB31" s="14"/>
      <c r="SQN31" s="35"/>
      <c r="SQO31" s="14"/>
      <c r="SRA31" s="35"/>
      <c r="SRB31" s="14"/>
      <c r="SRN31" s="35"/>
      <c r="SRO31" s="14"/>
      <c r="SSA31" s="35"/>
      <c r="SSB31" s="14"/>
      <c r="SSN31" s="35"/>
      <c r="SSO31" s="14"/>
      <c r="STA31" s="35"/>
      <c r="STB31" s="14"/>
      <c r="STN31" s="35"/>
      <c r="STO31" s="14"/>
      <c r="SUA31" s="35"/>
      <c r="SUB31" s="14"/>
      <c r="SUN31" s="35"/>
      <c r="SUO31" s="14"/>
      <c r="SVA31" s="35"/>
      <c r="SVB31" s="14"/>
      <c r="SVN31" s="35"/>
      <c r="SVO31" s="14"/>
      <c r="SWA31" s="35"/>
      <c r="SWB31" s="14"/>
      <c r="SWN31" s="35"/>
      <c r="SWO31" s="14"/>
      <c r="SXA31" s="35"/>
      <c r="SXB31" s="14"/>
      <c r="SXN31" s="35"/>
      <c r="SXO31" s="14"/>
      <c r="SYA31" s="35"/>
      <c r="SYB31" s="14"/>
      <c r="SYN31" s="35"/>
      <c r="SYO31" s="14"/>
      <c r="SZA31" s="35"/>
      <c r="SZB31" s="14"/>
      <c r="SZN31" s="35"/>
      <c r="SZO31" s="14"/>
      <c r="TAA31" s="35"/>
      <c r="TAB31" s="14"/>
      <c r="TAN31" s="35"/>
      <c r="TAO31" s="14"/>
      <c r="TBA31" s="35"/>
      <c r="TBB31" s="14"/>
      <c r="TBN31" s="35"/>
      <c r="TBO31" s="14"/>
      <c r="TCA31" s="35"/>
      <c r="TCB31" s="14"/>
      <c r="TCN31" s="35"/>
      <c r="TCO31" s="14"/>
      <c r="TDA31" s="35"/>
      <c r="TDB31" s="14"/>
      <c r="TDN31" s="35"/>
      <c r="TDO31" s="14"/>
      <c r="TEA31" s="35"/>
      <c r="TEB31" s="14"/>
      <c r="TEN31" s="35"/>
      <c r="TEO31" s="14"/>
      <c r="TFA31" s="35"/>
      <c r="TFB31" s="14"/>
      <c r="TFN31" s="35"/>
      <c r="TFO31" s="14"/>
      <c r="TGA31" s="35"/>
      <c r="TGB31" s="14"/>
      <c r="TGN31" s="35"/>
      <c r="TGO31" s="14"/>
      <c r="THA31" s="35"/>
      <c r="THB31" s="14"/>
      <c r="THN31" s="35"/>
      <c r="THO31" s="14"/>
      <c r="TIA31" s="35"/>
      <c r="TIB31" s="14"/>
      <c r="TIN31" s="35"/>
      <c r="TIO31" s="14"/>
      <c r="TJA31" s="35"/>
      <c r="TJB31" s="14"/>
      <c r="TJN31" s="35"/>
      <c r="TJO31" s="14"/>
      <c r="TKA31" s="35"/>
      <c r="TKB31" s="14"/>
      <c r="TKN31" s="35"/>
      <c r="TKO31" s="14"/>
      <c r="TLA31" s="35"/>
      <c r="TLB31" s="14"/>
      <c r="TLN31" s="35"/>
      <c r="TLO31" s="14"/>
      <c r="TMA31" s="35"/>
      <c r="TMB31" s="14"/>
      <c r="TMN31" s="35"/>
      <c r="TMO31" s="14"/>
      <c r="TNA31" s="35"/>
      <c r="TNB31" s="14"/>
      <c r="TNN31" s="35"/>
      <c r="TNO31" s="14"/>
      <c r="TOA31" s="35"/>
      <c r="TOB31" s="14"/>
      <c r="TON31" s="35"/>
      <c r="TOO31" s="14"/>
      <c r="TPA31" s="35"/>
      <c r="TPB31" s="14"/>
      <c r="TPN31" s="35"/>
      <c r="TPO31" s="14"/>
      <c r="TQA31" s="35"/>
      <c r="TQB31" s="14"/>
      <c r="TQN31" s="35"/>
      <c r="TQO31" s="14"/>
      <c r="TRA31" s="35"/>
      <c r="TRB31" s="14"/>
      <c r="TRN31" s="35"/>
      <c r="TRO31" s="14"/>
      <c r="TSA31" s="35"/>
      <c r="TSB31" s="14"/>
      <c r="TSN31" s="35"/>
      <c r="TSO31" s="14"/>
      <c r="TTA31" s="35"/>
      <c r="TTB31" s="14"/>
      <c r="TTN31" s="35"/>
      <c r="TTO31" s="14"/>
      <c r="TUA31" s="35"/>
      <c r="TUB31" s="14"/>
      <c r="TUN31" s="35"/>
      <c r="TUO31" s="14"/>
      <c r="TVA31" s="35"/>
      <c r="TVB31" s="14"/>
      <c r="TVN31" s="35"/>
      <c r="TVO31" s="14"/>
      <c r="TWA31" s="35"/>
      <c r="TWB31" s="14"/>
      <c r="TWN31" s="35"/>
      <c r="TWO31" s="14"/>
      <c r="TXA31" s="35"/>
      <c r="TXB31" s="14"/>
      <c r="TXN31" s="35"/>
      <c r="TXO31" s="14"/>
      <c r="TYA31" s="35"/>
      <c r="TYB31" s="14"/>
      <c r="TYN31" s="35"/>
      <c r="TYO31" s="14"/>
      <c r="TZA31" s="35"/>
      <c r="TZB31" s="14"/>
      <c r="TZN31" s="35"/>
      <c r="TZO31" s="14"/>
      <c r="UAA31" s="35"/>
      <c r="UAB31" s="14"/>
      <c r="UAN31" s="35"/>
      <c r="UAO31" s="14"/>
      <c r="UBA31" s="35"/>
      <c r="UBB31" s="14"/>
      <c r="UBN31" s="35"/>
      <c r="UBO31" s="14"/>
      <c r="UCA31" s="35"/>
      <c r="UCB31" s="14"/>
      <c r="UCN31" s="35"/>
      <c r="UCO31" s="14"/>
      <c r="UDA31" s="35"/>
      <c r="UDB31" s="14"/>
      <c r="UDN31" s="35"/>
      <c r="UDO31" s="14"/>
      <c r="UEA31" s="35"/>
      <c r="UEB31" s="14"/>
      <c r="UEN31" s="35"/>
      <c r="UEO31" s="14"/>
      <c r="UFA31" s="35"/>
      <c r="UFB31" s="14"/>
      <c r="UFN31" s="35"/>
      <c r="UFO31" s="14"/>
      <c r="UGA31" s="35"/>
      <c r="UGB31" s="14"/>
      <c r="UGN31" s="35"/>
      <c r="UGO31" s="14"/>
      <c r="UHA31" s="35"/>
      <c r="UHB31" s="14"/>
      <c r="UHN31" s="35"/>
      <c r="UHO31" s="14"/>
      <c r="UIA31" s="35"/>
      <c r="UIB31" s="14"/>
      <c r="UIN31" s="35"/>
      <c r="UIO31" s="14"/>
      <c r="UJA31" s="35"/>
      <c r="UJB31" s="14"/>
      <c r="UJN31" s="35"/>
      <c r="UJO31" s="14"/>
      <c r="UKA31" s="35"/>
      <c r="UKB31" s="14"/>
      <c r="UKN31" s="35"/>
      <c r="UKO31" s="14"/>
      <c r="ULA31" s="35"/>
      <c r="ULB31" s="14"/>
      <c r="ULN31" s="35"/>
      <c r="ULO31" s="14"/>
      <c r="UMA31" s="35"/>
      <c r="UMB31" s="14"/>
      <c r="UMN31" s="35"/>
      <c r="UMO31" s="14"/>
      <c r="UNA31" s="35"/>
      <c r="UNB31" s="14"/>
      <c r="UNN31" s="35"/>
      <c r="UNO31" s="14"/>
      <c r="UOA31" s="35"/>
      <c r="UOB31" s="14"/>
      <c r="UON31" s="35"/>
      <c r="UOO31" s="14"/>
      <c r="UPA31" s="35"/>
      <c r="UPB31" s="14"/>
      <c r="UPN31" s="35"/>
      <c r="UPO31" s="14"/>
      <c r="UQA31" s="35"/>
      <c r="UQB31" s="14"/>
      <c r="UQN31" s="35"/>
      <c r="UQO31" s="14"/>
      <c r="URA31" s="35"/>
      <c r="URB31" s="14"/>
      <c r="URN31" s="35"/>
      <c r="URO31" s="14"/>
      <c r="USA31" s="35"/>
      <c r="USB31" s="14"/>
      <c r="USN31" s="35"/>
      <c r="USO31" s="14"/>
      <c r="UTA31" s="35"/>
      <c r="UTB31" s="14"/>
      <c r="UTN31" s="35"/>
      <c r="UTO31" s="14"/>
      <c r="UUA31" s="35"/>
      <c r="UUB31" s="14"/>
      <c r="UUN31" s="35"/>
      <c r="UUO31" s="14"/>
      <c r="UVA31" s="35"/>
      <c r="UVB31" s="14"/>
      <c r="UVN31" s="35"/>
      <c r="UVO31" s="14"/>
      <c r="UWA31" s="35"/>
      <c r="UWB31" s="14"/>
      <c r="UWN31" s="35"/>
      <c r="UWO31" s="14"/>
      <c r="UXA31" s="35"/>
      <c r="UXB31" s="14"/>
      <c r="UXN31" s="35"/>
      <c r="UXO31" s="14"/>
      <c r="UYA31" s="35"/>
      <c r="UYB31" s="14"/>
      <c r="UYN31" s="35"/>
      <c r="UYO31" s="14"/>
      <c r="UZA31" s="35"/>
      <c r="UZB31" s="14"/>
      <c r="UZN31" s="35"/>
      <c r="UZO31" s="14"/>
      <c r="VAA31" s="35"/>
      <c r="VAB31" s="14"/>
      <c r="VAN31" s="35"/>
      <c r="VAO31" s="14"/>
      <c r="VBA31" s="35"/>
      <c r="VBB31" s="14"/>
      <c r="VBN31" s="35"/>
      <c r="VBO31" s="14"/>
      <c r="VCA31" s="35"/>
      <c r="VCB31" s="14"/>
      <c r="VCN31" s="35"/>
      <c r="VCO31" s="14"/>
      <c r="VDA31" s="35"/>
      <c r="VDB31" s="14"/>
      <c r="VDN31" s="35"/>
      <c r="VDO31" s="14"/>
      <c r="VEA31" s="35"/>
      <c r="VEB31" s="14"/>
      <c r="VEN31" s="35"/>
      <c r="VEO31" s="14"/>
      <c r="VFA31" s="35"/>
      <c r="VFB31" s="14"/>
      <c r="VFN31" s="35"/>
      <c r="VFO31" s="14"/>
      <c r="VGA31" s="35"/>
      <c r="VGB31" s="14"/>
      <c r="VGN31" s="35"/>
      <c r="VGO31" s="14"/>
      <c r="VHA31" s="35"/>
      <c r="VHB31" s="14"/>
      <c r="VHN31" s="35"/>
      <c r="VHO31" s="14"/>
      <c r="VIA31" s="35"/>
      <c r="VIB31" s="14"/>
      <c r="VIN31" s="35"/>
      <c r="VIO31" s="14"/>
      <c r="VJA31" s="35"/>
      <c r="VJB31" s="14"/>
      <c r="VJN31" s="35"/>
      <c r="VJO31" s="14"/>
      <c r="VKA31" s="35"/>
      <c r="VKB31" s="14"/>
      <c r="VKN31" s="35"/>
      <c r="VKO31" s="14"/>
      <c r="VLA31" s="35"/>
      <c r="VLB31" s="14"/>
      <c r="VLN31" s="35"/>
      <c r="VLO31" s="14"/>
      <c r="VMA31" s="35"/>
      <c r="VMB31" s="14"/>
      <c r="VMN31" s="35"/>
      <c r="VMO31" s="14"/>
      <c r="VNA31" s="35"/>
      <c r="VNB31" s="14"/>
      <c r="VNN31" s="35"/>
      <c r="VNO31" s="14"/>
      <c r="VOA31" s="35"/>
      <c r="VOB31" s="14"/>
      <c r="VON31" s="35"/>
      <c r="VOO31" s="14"/>
      <c r="VPA31" s="35"/>
      <c r="VPB31" s="14"/>
      <c r="VPN31" s="35"/>
      <c r="VPO31" s="14"/>
      <c r="VQA31" s="35"/>
      <c r="VQB31" s="14"/>
      <c r="VQN31" s="35"/>
      <c r="VQO31" s="14"/>
      <c r="VRA31" s="35"/>
      <c r="VRB31" s="14"/>
      <c r="VRN31" s="35"/>
      <c r="VRO31" s="14"/>
      <c r="VSA31" s="35"/>
      <c r="VSB31" s="14"/>
      <c r="VSN31" s="35"/>
      <c r="VSO31" s="14"/>
      <c r="VTA31" s="35"/>
      <c r="VTB31" s="14"/>
      <c r="VTN31" s="35"/>
      <c r="VTO31" s="14"/>
      <c r="VUA31" s="35"/>
      <c r="VUB31" s="14"/>
      <c r="VUN31" s="35"/>
      <c r="VUO31" s="14"/>
      <c r="VVA31" s="35"/>
      <c r="VVB31" s="14"/>
      <c r="VVN31" s="35"/>
      <c r="VVO31" s="14"/>
      <c r="VWA31" s="35"/>
      <c r="VWB31" s="14"/>
      <c r="VWN31" s="35"/>
      <c r="VWO31" s="14"/>
      <c r="VXA31" s="35"/>
      <c r="VXB31" s="14"/>
      <c r="VXN31" s="35"/>
      <c r="VXO31" s="14"/>
      <c r="VYA31" s="35"/>
      <c r="VYB31" s="14"/>
      <c r="VYN31" s="35"/>
      <c r="VYO31" s="14"/>
      <c r="VZA31" s="35"/>
      <c r="VZB31" s="14"/>
      <c r="VZN31" s="35"/>
      <c r="VZO31" s="14"/>
      <c r="WAA31" s="35"/>
      <c r="WAB31" s="14"/>
      <c r="WAN31" s="35"/>
      <c r="WAO31" s="14"/>
      <c r="WBA31" s="35"/>
      <c r="WBB31" s="14"/>
      <c r="WBN31" s="35"/>
      <c r="WBO31" s="14"/>
      <c r="WCA31" s="35"/>
      <c r="WCB31" s="14"/>
      <c r="WCN31" s="35"/>
      <c r="WCO31" s="14"/>
      <c r="WDA31" s="35"/>
      <c r="WDB31" s="14"/>
      <c r="WDN31" s="35"/>
      <c r="WDO31" s="14"/>
      <c r="WEA31" s="35"/>
      <c r="WEB31" s="14"/>
      <c r="WEN31" s="35"/>
      <c r="WEO31" s="14"/>
      <c r="WFA31" s="35"/>
      <c r="WFB31" s="14"/>
      <c r="WFN31" s="35"/>
      <c r="WFO31" s="14"/>
      <c r="WGA31" s="35"/>
      <c r="WGB31" s="14"/>
      <c r="WGN31" s="35"/>
      <c r="WGO31" s="14"/>
      <c r="WHA31" s="35"/>
      <c r="WHB31" s="14"/>
      <c r="WHN31" s="35"/>
      <c r="WHO31" s="14"/>
      <c r="WIA31" s="35"/>
      <c r="WIB31" s="14"/>
      <c r="WIN31" s="35"/>
      <c r="WIO31" s="14"/>
      <c r="WJA31" s="35"/>
      <c r="WJB31" s="14"/>
      <c r="WJN31" s="35"/>
      <c r="WJO31" s="14"/>
      <c r="WKA31" s="35"/>
      <c r="WKB31" s="14"/>
      <c r="WKN31" s="35"/>
      <c r="WKO31" s="14"/>
      <c r="WLA31" s="35"/>
      <c r="WLB31" s="14"/>
      <c r="WLN31" s="35"/>
      <c r="WLO31" s="14"/>
      <c r="WMA31" s="35"/>
      <c r="WMB31" s="14"/>
      <c r="WMN31" s="35"/>
      <c r="WMO31" s="14"/>
      <c r="WNA31" s="35"/>
      <c r="WNB31" s="14"/>
      <c r="WNN31" s="35"/>
      <c r="WNO31" s="14"/>
      <c r="WOA31" s="35"/>
      <c r="WOB31" s="14"/>
      <c r="WON31" s="35"/>
      <c r="WOO31" s="14"/>
      <c r="WPA31" s="35"/>
      <c r="WPB31" s="14"/>
      <c r="WPN31" s="35"/>
      <c r="WPO31" s="14"/>
      <c r="WQA31" s="35"/>
      <c r="WQB31" s="14"/>
      <c r="WQN31" s="35"/>
      <c r="WQO31" s="14"/>
      <c r="WRA31" s="35"/>
      <c r="WRB31" s="14"/>
      <c r="WRN31" s="35"/>
      <c r="WRO31" s="14"/>
      <c r="WSA31" s="35"/>
      <c r="WSB31" s="14"/>
      <c r="WSN31" s="35"/>
      <c r="WSO31" s="14"/>
      <c r="WTA31" s="35"/>
      <c r="WTB31" s="14"/>
      <c r="WTN31" s="35"/>
      <c r="WTO31" s="14"/>
      <c r="WUA31" s="35"/>
      <c r="WUB31" s="14"/>
      <c r="WUN31" s="35"/>
      <c r="WUO31" s="14"/>
      <c r="WVA31" s="35"/>
      <c r="WVB31" s="14"/>
      <c r="WVN31" s="35"/>
      <c r="WVO31" s="14"/>
      <c r="WWA31" s="35"/>
      <c r="WWB31" s="14"/>
      <c r="WWN31" s="35"/>
      <c r="WWO31" s="14"/>
      <c r="WXA31" s="35"/>
      <c r="WXB31" s="14"/>
      <c r="WXN31" s="35"/>
      <c r="WXO31" s="14"/>
      <c r="WYA31" s="35"/>
      <c r="WYB31" s="14"/>
      <c r="WYN31" s="35"/>
      <c r="WYO31" s="14"/>
      <c r="WZA31" s="35"/>
      <c r="WZB31" s="14"/>
      <c r="WZN31" s="35"/>
      <c r="WZO31" s="14"/>
      <c r="XAA31" s="35"/>
      <c r="XAB31" s="14"/>
      <c r="XAN31" s="35"/>
      <c r="XAO31" s="14"/>
      <c r="XBA31" s="35"/>
      <c r="XBB31" s="14"/>
      <c r="XBN31" s="35"/>
      <c r="XBO31" s="14"/>
      <c r="XCA31" s="35"/>
      <c r="XCB31" s="14"/>
      <c r="XCN31" s="35"/>
      <c r="XCO31" s="14"/>
      <c r="XDA31" s="35"/>
      <c r="XDB31" s="14"/>
      <c r="XDN31" s="35"/>
      <c r="XDO31" s="14"/>
      <c r="XEA31" s="35"/>
      <c r="XEB31" s="14"/>
      <c r="XEN31" s="35"/>
      <c r="XEO31" s="14"/>
      <c r="XFA31" s="35"/>
      <c r="XFB31" s="14"/>
    </row>
    <row r="32" spans="1:1016 1028:2043 2055:3070 3082:5111 5123:6138 6150:7165 7177:8192 8204:9206 9218:10233 10245:11260 11272:12287 12299:13301 13313:14328 14340:15355 15367:16382" ht="23.25" x14ac:dyDescent="0.25">
      <c r="B32" s="43" t="s">
        <v>15</v>
      </c>
      <c r="D32" s="56" t="s">
        <v>29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48"/>
      <c r="U32" s="49"/>
      <c r="V32" s="49"/>
      <c r="W32" s="49"/>
      <c r="X32" s="49"/>
      <c r="Y32" s="49"/>
      <c r="Z32" s="49"/>
      <c r="AA32" s="49"/>
      <c r="AB32" s="49"/>
    </row>
    <row r="33" spans="1:19" ht="21" x14ac:dyDescent="0.25">
      <c r="A33" s="35">
        <v>52</v>
      </c>
      <c r="B33" s="35">
        <v>15</v>
      </c>
      <c r="C33" s="14" t="s">
        <v>5</v>
      </c>
      <c r="D33" s="28">
        <f>D22/7+A33</f>
        <v>244.85714285714286</v>
      </c>
      <c r="E33" s="28">
        <f>D33+$B33</f>
        <v>259.85714285714289</v>
      </c>
      <c r="F33" s="28">
        <f t="shared" ref="F33:S33" si="9">E33+$B33</f>
        <v>274.85714285714289</v>
      </c>
      <c r="G33" s="28">
        <f t="shared" si="9"/>
        <v>289.85714285714289</v>
      </c>
      <c r="H33" s="28">
        <f t="shared" si="9"/>
        <v>304.85714285714289</v>
      </c>
      <c r="I33" s="28">
        <f t="shared" si="9"/>
        <v>319.85714285714289</v>
      </c>
      <c r="J33" s="28">
        <f t="shared" si="9"/>
        <v>334.85714285714289</v>
      </c>
      <c r="K33" s="28">
        <f t="shared" si="9"/>
        <v>349.85714285714289</v>
      </c>
      <c r="L33" s="28">
        <f t="shared" si="9"/>
        <v>364.85714285714289</v>
      </c>
      <c r="M33" s="28">
        <f t="shared" si="9"/>
        <v>379.85714285714289</v>
      </c>
      <c r="N33" s="28">
        <f t="shared" si="9"/>
        <v>394.85714285714289</v>
      </c>
      <c r="O33" s="28">
        <f t="shared" si="9"/>
        <v>409.85714285714289</v>
      </c>
      <c r="P33" s="28">
        <f t="shared" si="9"/>
        <v>424.85714285714289</v>
      </c>
      <c r="Q33" s="28">
        <f t="shared" si="9"/>
        <v>439.85714285714289</v>
      </c>
      <c r="R33" s="28">
        <f t="shared" si="9"/>
        <v>454.85714285714289</v>
      </c>
      <c r="S33" s="28">
        <f t="shared" si="9"/>
        <v>469.85714285714289</v>
      </c>
    </row>
    <row r="34" spans="1:19" ht="21" x14ac:dyDescent="0.25">
      <c r="A34" s="35">
        <v>190</v>
      </c>
      <c r="B34" s="35">
        <v>25</v>
      </c>
      <c r="C34" s="14" t="s">
        <v>1</v>
      </c>
      <c r="D34" s="28">
        <f>D33+A34</f>
        <v>434.85714285714289</v>
      </c>
      <c r="E34" s="28">
        <f>D34+$B34</f>
        <v>459.85714285714289</v>
      </c>
      <c r="F34" s="28">
        <f t="shared" ref="F34:S34" si="10">E34+$B34</f>
        <v>484.85714285714289</v>
      </c>
      <c r="G34" s="28">
        <f t="shared" si="10"/>
        <v>509.85714285714289</v>
      </c>
      <c r="H34" s="28">
        <f t="shared" si="10"/>
        <v>534.85714285714289</v>
      </c>
      <c r="I34" s="28">
        <f t="shared" si="10"/>
        <v>559.85714285714289</v>
      </c>
      <c r="J34" s="28">
        <f t="shared" si="10"/>
        <v>584.85714285714289</v>
      </c>
      <c r="K34" s="28">
        <f t="shared" si="10"/>
        <v>609.85714285714289</v>
      </c>
      <c r="L34" s="28">
        <f t="shared" si="10"/>
        <v>634.85714285714289</v>
      </c>
      <c r="M34" s="28">
        <f t="shared" si="10"/>
        <v>659.85714285714289</v>
      </c>
      <c r="N34" s="28">
        <f t="shared" si="10"/>
        <v>684.85714285714289</v>
      </c>
      <c r="O34" s="28">
        <f t="shared" si="10"/>
        <v>709.85714285714289</v>
      </c>
      <c r="P34" s="28">
        <f t="shared" si="10"/>
        <v>734.85714285714289</v>
      </c>
      <c r="Q34" s="28">
        <f t="shared" si="10"/>
        <v>759.85714285714289</v>
      </c>
      <c r="R34" s="28">
        <f t="shared" si="10"/>
        <v>784.85714285714289</v>
      </c>
      <c r="S34" s="28">
        <f t="shared" si="10"/>
        <v>809.85714285714289</v>
      </c>
    </row>
    <row r="35" spans="1:19" ht="21" x14ac:dyDescent="0.25">
      <c r="A35" s="35">
        <v>190</v>
      </c>
      <c r="B35" s="35">
        <v>40</v>
      </c>
      <c r="C35" s="14" t="s">
        <v>20</v>
      </c>
      <c r="D35" s="28">
        <f>D34+A35</f>
        <v>624.85714285714289</v>
      </c>
      <c r="E35" s="28">
        <f t="shared" ref="E35:S39" si="11">D35+$B35</f>
        <v>664.85714285714289</v>
      </c>
      <c r="F35" s="28">
        <f t="shared" si="11"/>
        <v>704.85714285714289</v>
      </c>
      <c r="G35" s="28">
        <f t="shared" si="11"/>
        <v>744.85714285714289</v>
      </c>
      <c r="H35" s="28">
        <f t="shared" si="11"/>
        <v>784.85714285714289</v>
      </c>
      <c r="I35" s="28">
        <f t="shared" si="11"/>
        <v>824.85714285714289</v>
      </c>
      <c r="J35" s="28">
        <f t="shared" si="11"/>
        <v>864.85714285714289</v>
      </c>
      <c r="K35" s="28">
        <f t="shared" si="11"/>
        <v>904.85714285714289</v>
      </c>
      <c r="L35" s="28">
        <f t="shared" si="11"/>
        <v>944.85714285714289</v>
      </c>
      <c r="M35" s="28">
        <f t="shared" si="11"/>
        <v>984.85714285714289</v>
      </c>
      <c r="N35" s="28">
        <f t="shared" si="11"/>
        <v>1024.8571428571429</v>
      </c>
      <c r="O35" s="28">
        <f t="shared" si="11"/>
        <v>1064.8571428571429</v>
      </c>
      <c r="P35" s="28">
        <f t="shared" si="11"/>
        <v>1104.8571428571429</v>
      </c>
      <c r="Q35" s="28">
        <f t="shared" si="11"/>
        <v>1144.8571428571429</v>
      </c>
      <c r="R35" s="28">
        <f t="shared" si="11"/>
        <v>1184.8571428571429</v>
      </c>
      <c r="S35" s="28">
        <f t="shared" si="11"/>
        <v>1224.8571428571429</v>
      </c>
    </row>
    <row r="36" spans="1:19" ht="21" x14ac:dyDescent="0.25">
      <c r="A36" s="35">
        <v>190</v>
      </c>
      <c r="B36" s="35">
        <v>50</v>
      </c>
      <c r="C36" s="14" t="s">
        <v>2</v>
      </c>
      <c r="D36" s="28">
        <f t="shared" ref="D36:D39" si="12">D35+A36</f>
        <v>814.85714285714289</v>
      </c>
      <c r="E36" s="28">
        <f t="shared" si="11"/>
        <v>864.85714285714289</v>
      </c>
      <c r="F36" s="28">
        <f t="shared" si="11"/>
        <v>914.85714285714289</v>
      </c>
      <c r="G36" s="28">
        <f t="shared" si="11"/>
        <v>964.85714285714289</v>
      </c>
      <c r="H36" s="28">
        <f t="shared" si="11"/>
        <v>1014.8571428571429</v>
      </c>
      <c r="I36" s="28">
        <f t="shared" si="11"/>
        <v>1064.8571428571429</v>
      </c>
      <c r="J36" s="28">
        <f t="shared" si="11"/>
        <v>1114.8571428571429</v>
      </c>
      <c r="K36" s="28">
        <f t="shared" si="11"/>
        <v>1164.8571428571429</v>
      </c>
      <c r="L36" s="28">
        <f t="shared" si="11"/>
        <v>1214.8571428571429</v>
      </c>
      <c r="M36" s="28">
        <f t="shared" si="11"/>
        <v>1264.8571428571429</v>
      </c>
      <c r="N36" s="28">
        <f t="shared" si="11"/>
        <v>1314.8571428571429</v>
      </c>
      <c r="O36" s="28">
        <f t="shared" si="11"/>
        <v>1364.8571428571429</v>
      </c>
      <c r="P36" s="28">
        <f t="shared" si="11"/>
        <v>1414.8571428571429</v>
      </c>
      <c r="Q36" s="28">
        <f t="shared" si="11"/>
        <v>1464.8571428571429</v>
      </c>
      <c r="R36" s="28">
        <f t="shared" si="11"/>
        <v>1514.8571428571429</v>
      </c>
      <c r="S36" s="28">
        <f t="shared" si="11"/>
        <v>1564.8571428571429</v>
      </c>
    </row>
    <row r="37" spans="1:19" ht="21" x14ac:dyDescent="0.25">
      <c r="A37" s="35">
        <v>190</v>
      </c>
      <c r="B37" s="35">
        <v>65</v>
      </c>
      <c r="C37" s="14" t="s">
        <v>3</v>
      </c>
      <c r="D37" s="28">
        <f t="shared" si="12"/>
        <v>1004.8571428571429</v>
      </c>
      <c r="E37" s="28">
        <f t="shared" si="11"/>
        <v>1069.8571428571429</v>
      </c>
      <c r="F37" s="28">
        <f t="shared" si="11"/>
        <v>1134.8571428571429</v>
      </c>
      <c r="G37" s="28">
        <f t="shared" si="11"/>
        <v>1199.8571428571429</v>
      </c>
      <c r="H37" s="28">
        <f t="shared" si="11"/>
        <v>1264.8571428571429</v>
      </c>
      <c r="I37" s="28">
        <f t="shared" si="11"/>
        <v>1329.8571428571429</v>
      </c>
      <c r="J37" s="28">
        <f t="shared" si="11"/>
        <v>1394.8571428571429</v>
      </c>
      <c r="K37" s="28">
        <f t="shared" si="11"/>
        <v>1459.8571428571429</v>
      </c>
      <c r="L37" s="28">
        <f t="shared" si="11"/>
        <v>1524.8571428571429</v>
      </c>
      <c r="M37" s="28">
        <f t="shared" si="11"/>
        <v>1589.8571428571429</v>
      </c>
      <c r="N37" s="28">
        <f t="shared" si="11"/>
        <v>1654.8571428571429</v>
      </c>
      <c r="O37" s="28">
        <f t="shared" si="11"/>
        <v>1719.8571428571429</v>
      </c>
      <c r="P37" s="28">
        <f t="shared" si="11"/>
        <v>1784.8571428571429</v>
      </c>
      <c r="Q37" s="28">
        <f t="shared" si="11"/>
        <v>1849.8571428571429</v>
      </c>
      <c r="R37" s="28">
        <f t="shared" si="11"/>
        <v>1914.8571428571429</v>
      </c>
      <c r="S37" s="28">
        <f t="shared" si="11"/>
        <v>1979.8571428571429</v>
      </c>
    </row>
    <row r="38" spans="1:19" ht="21" x14ac:dyDescent="0.25">
      <c r="A38" s="35">
        <v>190</v>
      </c>
      <c r="B38" s="35">
        <v>80</v>
      </c>
      <c r="C38" s="14" t="s">
        <v>4</v>
      </c>
      <c r="D38" s="28">
        <f t="shared" si="12"/>
        <v>1194.8571428571429</v>
      </c>
      <c r="E38" s="28">
        <f t="shared" si="11"/>
        <v>1274.8571428571429</v>
      </c>
      <c r="F38" s="28">
        <f t="shared" si="11"/>
        <v>1354.8571428571429</v>
      </c>
      <c r="G38" s="28">
        <f t="shared" si="11"/>
        <v>1434.8571428571429</v>
      </c>
      <c r="H38" s="28">
        <f t="shared" si="11"/>
        <v>1514.8571428571429</v>
      </c>
      <c r="I38" s="28">
        <f t="shared" si="11"/>
        <v>1594.8571428571429</v>
      </c>
      <c r="J38" s="28">
        <f t="shared" si="11"/>
        <v>1674.8571428571429</v>
      </c>
      <c r="K38" s="28">
        <f t="shared" si="11"/>
        <v>1754.8571428571429</v>
      </c>
      <c r="L38" s="28">
        <f t="shared" si="11"/>
        <v>1834.8571428571429</v>
      </c>
      <c r="M38" s="28">
        <f t="shared" si="11"/>
        <v>1914.8571428571429</v>
      </c>
      <c r="N38" s="28">
        <f t="shared" si="11"/>
        <v>1994.8571428571429</v>
      </c>
      <c r="O38" s="28">
        <f t="shared" si="11"/>
        <v>2074.8571428571431</v>
      </c>
      <c r="P38" s="28">
        <f t="shared" si="11"/>
        <v>2154.8571428571431</v>
      </c>
      <c r="Q38" s="28">
        <f t="shared" si="11"/>
        <v>2234.8571428571431</v>
      </c>
      <c r="R38" s="28">
        <f t="shared" si="11"/>
        <v>2314.8571428571431</v>
      </c>
      <c r="S38" s="28">
        <f t="shared" si="11"/>
        <v>2394.8571428571431</v>
      </c>
    </row>
    <row r="39" spans="1:19" ht="21" x14ac:dyDescent="0.25">
      <c r="A39" s="35">
        <v>155</v>
      </c>
      <c r="B39" s="35">
        <v>90</v>
      </c>
      <c r="C39" s="14" t="s">
        <v>8</v>
      </c>
      <c r="D39" s="28">
        <f t="shared" si="12"/>
        <v>1349.8571428571429</v>
      </c>
      <c r="E39" s="28">
        <f t="shared" si="11"/>
        <v>1439.8571428571429</v>
      </c>
      <c r="F39" s="28">
        <f t="shared" si="11"/>
        <v>1529.8571428571429</v>
      </c>
      <c r="G39" s="28">
        <f t="shared" si="11"/>
        <v>1619.8571428571429</v>
      </c>
      <c r="H39" s="28">
        <f t="shared" si="11"/>
        <v>1709.8571428571429</v>
      </c>
      <c r="I39" s="28">
        <f t="shared" si="11"/>
        <v>1799.8571428571429</v>
      </c>
      <c r="J39" s="28">
        <f t="shared" si="11"/>
        <v>1889.8571428571429</v>
      </c>
      <c r="K39" s="28">
        <f t="shared" si="11"/>
        <v>1979.8571428571429</v>
      </c>
      <c r="L39" s="28">
        <f t="shared" si="11"/>
        <v>2069.8571428571431</v>
      </c>
      <c r="M39" s="28">
        <f t="shared" si="11"/>
        <v>2159.8571428571431</v>
      </c>
      <c r="N39" s="28">
        <f t="shared" si="11"/>
        <v>2249.8571428571431</v>
      </c>
      <c r="O39" s="28">
        <f t="shared" si="11"/>
        <v>2339.8571428571431</v>
      </c>
      <c r="P39" s="28">
        <f t="shared" si="11"/>
        <v>2429.8571428571431</v>
      </c>
      <c r="Q39" s="28">
        <f t="shared" si="11"/>
        <v>2519.8571428571431</v>
      </c>
      <c r="R39" s="28">
        <f t="shared" si="11"/>
        <v>2609.8571428571431</v>
      </c>
      <c r="S39" s="28">
        <f t="shared" si="11"/>
        <v>2699.8571428571431</v>
      </c>
    </row>
    <row r="57" spans="1:19" ht="21" x14ac:dyDescent="0.25">
      <c r="A57" s="35"/>
      <c r="B57" s="35">
        <v>25</v>
      </c>
      <c r="C57" s="14" t="s">
        <v>5</v>
      </c>
      <c r="D57" s="28">
        <v>440</v>
      </c>
      <c r="E57" s="28">
        <f t="shared" ref="E57:S57" si="13">D57+$B$57</f>
        <v>465</v>
      </c>
      <c r="F57" s="28">
        <f t="shared" si="13"/>
        <v>490</v>
      </c>
      <c r="G57" s="28">
        <f t="shared" si="13"/>
        <v>515</v>
      </c>
      <c r="H57" s="28">
        <f t="shared" si="13"/>
        <v>540</v>
      </c>
      <c r="I57" s="28">
        <f t="shared" si="13"/>
        <v>565</v>
      </c>
      <c r="J57" s="28">
        <f t="shared" si="13"/>
        <v>590</v>
      </c>
      <c r="K57" s="28">
        <f t="shared" si="13"/>
        <v>615</v>
      </c>
      <c r="L57" s="28">
        <f t="shared" si="13"/>
        <v>640</v>
      </c>
      <c r="M57" s="28">
        <f t="shared" si="13"/>
        <v>665</v>
      </c>
      <c r="N57" s="28">
        <f t="shared" si="13"/>
        <v>690</v>
      </c>
      <c r="O57" s="28">
        <f t="shared" si="13"/>
        <v>715</v>
      </c>
      <c r="P57" s="28">
        <f t="shared" si="13"/>
        <v>740</v>
      </c>
      <c r="Q57" s="28">
        <f t="shared" si="13"/>
        <v>765</v>
      </c>
      <c r="R57" s="28">
        <f t="shared" si="13"/>
        <v>790</v>
      </c>
      <c r="S57" s="28">
        <f t="shared" si="13"/>
        <v>815</v>
      </c>
    </row>
    <row r="58" spans="1:19" ht="21" x14ac:dyDescent="0.25">
      <c r="A58" s="36">
        <v>160</v>
      </c>
      <c r="B58" s="35">
        <v>40</v>
      </c>
      <c r="C58" s="14" t="s">
        <v>1</v>
      </c>
      <c r="D58" s="28">
        <f t="shared" ref="D58:D62" si="14">D57+A58</f>
        <v>600</v>
      </c>
      <c r="E58" s="28">
        <f t="shared" ref="E58:S58" si="15">D58+$B$58</f>
        <v>640</v>
      </c>
      <c r="F58" s="28">
        <f t="shared" si="15"/>
        <v>680</v>
      </c>
      <c r="G58" s="28">
        <f t="shared" si="15"/>
        <v>720</v>
      </c>
      <c r="H58" s="28">
        <f t="shared" si="15"/>
        <v>760</v>
      </c>
      <c r="I58" s="28">
        <f t="shared" si="15"/>
        <v>800</v>
      </c>
      <c r="J58" s="28">
        <f t="shared" si="15"/>
        <v>840</v>
      </c>
      <c r="K58" s="28">
        <f t="shared" si="15"/>
        <v>880</v>
      </c>
      <c r="L58" s="28">
        <f t="shared" si="15"/>
        <v>920</v>
      </c>
      <c r="M58" s="28">
        <f t="shared" si="15"/>
        <v>960</v>
      </c>
      <c r="N58" s="28">
        <f t="shared" si="15"/>
        <v>1000</v>
      </c>
      <c r="O58" s="28">
        <f t="shared" si="15"/>
        <v>1040</v>
      </c>
      <c r="P58" s="28">
        <f t="shared" si="15"/>
        <v>1080</v>
      </c>
      <c r="Q58" s="28">
        <f t="shared" si="15"/>
        <v>1120</v>
      </c>
      <c r="R58" s="28">
        <f t="shared" si="15"/>
        <v>1160</v>
      </c>
      <c r="S58" s="28">
        <f t="shared" si="15"/>
        <v>1200</v>
      </c>
    </row>
    <row r="59" spans="1:19" ht="21" x14ac:dyDescent="0.25">
      <c r="A59" s="36">
        <v>130</v>
      </c>
      <c r="B59" s="35">
        <v>50</v>
      </c>
      <c r="C59" s="14" t="s">
        <v>20</v>
      </c>
      <c r="D59" s="28">
        <f t="shared" si="14"/>
        <v>730</v>
      </c>
      <c r="E59" s="28">
        <f t="shared" ref="E59:S59" si="16">D59+$B$59</f>
        <v>780</v>
      </c>
      <c r="F59" s="28">
        <f t="shared" si="16"/>
        <v>830</v>
      </c>
      <c r="G59" s="28">
        <f t="shared" si="16"/>
        <v>880</v>
      </c>
      <c r="H59" s="28">
        <f t="shared" si="16"/>
        <v>930</v>
      </c>
      <c r="I59" s="28">
        <f t="shared" si="16"/>
        <v>980</v>
      </c>
      <c r="J59" s="28">
        <f t="shared" si="16"/>
        <v>1030</v>
      </c>
      <c r="K59" s="28">
        <f t="shared" si="16"/>
        <v>1080</v>
      </c>
      <c r="L59" s="28">
        <f t="shared" si="16"/>
        <v>1130</v>
      </c>
      <c r="M59" s="28">
        <f t="shared" si="16"/>
        <v>1180</v>
      </c>
      <c r="N59" s="28">
        <f t="shared" si="16"/>
        <v>1230</v>
      </c>
      <c r="O59" s="28">
        <f t="shared" si="16"/>
        <v>1280</v>
      </c>
      <c r="P59" s="28">
        <f t="shared" si="16"/>
        <v>1330</v>
      </c>
      <c r="Q59" s="28">
        <f t="shared" si="16"/>
        <v>1380</v>
      </c>
      <c r="R59" s="28">
        <f t="shared" si="16"/>
        <v>1430</v>
      </c>
      <c r="S59" s="28">
        <f t="shared" si="16"/>
        <v>1480</v>
      </c>
    </row>
    <row r="60" spans="1:19" ht="21" x14ac:dyDescent="0.25">
      <c r="A60" s="36">
        <v>130</v>
      </c>
      <c r="B60" s="35">
        <v>60</v>
      </c>
      <c r="C60" s="14" t="s">
        <v>2</v>
      </c>
      <c r="D60" s="28">
        <f t="shared" si="14"/>
        <v>860</v>
      </c>
      <c r="E60" s="28">
        <f t="shared" ref="E60:S60" si="17">D60+$B$60</f>
        <v>920</v>
      </c>
      <c r="F60" s="28">
        <f t="shared" si="17"/>
        <v>980</v>
      </c>
      <c r="G60" s="28">
        <f t="shared" si="17"/>
        <v>1040</v>
      </c>
      <c r="H60" s="28">
        <f t="shared" si="17"/>
        <v>1100</v>
      </c>
      <c r="I60" s="28">
        <f t="shared" si="17"/>
        <v>1160</v>
      </c>
      <c r="J60" s="28">
        <f t="shared" si="17"/>
        <v>1220</v>
      </c>
      <c r="K60" s="28">
        <f t="shared" si="17"/>
        <v>1280</v>
      </c>
      <c r="L60" s="28">
        <f t="shared" si="17"/>
        <v>1340</v>
      </c>
      <c r="M60" s="28">
        <f t="shared" si="17"/>
        <v>1400</v>
      </c>
      <c r="N60" s="28">
        <f t="shared" si="17"/>
        <v>1460</v>
      </c>
      <c r="O60" s="28">
        <f t="shared" si="17"/>
        <v>1520</v>
      </c>
      <c r="P60" s="28">
        <f t="shared" si="17"/>
        <v>1580</v>
      </c>
      <c r="Q60" s="28">
        <f t="shared" si="17"/>
        <v>1640</v>
      </c>
      <c r="R60" s="28">
        <f t="shared" si="17"/>
        <v>1700</v>
      </c>
      <c r="S60" s="28">
        <f t="shared" si="17"/>
        <v>1760</v>
      </c>
    </row>
    <row r="61" spans="1:19" ht="21" x14ac:dyDescent="0.25">
      <c r="A61" s="36">
        <v>130</v>
      </c>
      <c r="B61" s="35">
        <v>70</v>
      </c>
      <c r="C61" s="14" t="s">
        <v>3</v>
      </c>
      <c r="D61" s="28">
        <f t="shared" si="14"/>
        <v>990</v>
      </c>
      <c r="E61" s="28">
        <f t="shared" ref="E61:S61" si="18">D61+$B$61</f>
        <v>1060</v>
      </c>
      <c r="F61" s="28">
        <f t="shared" si="18"/>
        <v>1130</v>
      </c>
      <c r="G61" s="28">
        <f t="shared" si="18"/>
        <v>1200</v>
      </c>
      <c r="H61" s="28">
        <f t="shared" si="18"/>
        <v>1270</v>
      </c>
      <c r="I61" s="28">
        <f t="shared" si="18"/>
        <v>1340</v>
      </c>
      <c r="J61" s="28">
        <f t="shared" si="18"/>
        <v>1410</v>
      </c>
      <c r="K61" s="28">
        <f t="shared" si="18"/>
        <v>1480</v>
      </c>
      <c r="L61" s="28">
        <f t="shared" si="18"/>
        <v>1550</v>
      </c>
      <c r="M61" s="28">
        <f t="shared" si="18"/>
        <v>1620</v>
      </c>
      <c r="N61" s="28">
        <f t="shared" si="18"/>
        <v>1690</v>
      </c>
      <c r="O61" s="28">
        <f t="shared" si="18"/>
        <v>1760</v>
      </c>
      <c r="P61" s="28">
        <f t="shared" si="18"/>
        <v>1830</v>
      </c>
      <c r="Q61" s="28">
        <f t="shared" si="18"/>
        <v>1900</v>
      </c>
      <c r="R61" s="28">
        <f t="shared" si="18"/>
        <v>1970</v>
      </c>
      <c r="S61" s="28">
        <f t="shared" si="18"/>
        <v>2040</v>
      </c>
    </row>
    <row r="62" spans="1:19" ht="21" x14ac:dyDescent="0.25">
      <c r="A62" s="36">
        <v>130</v>
      </c>
      <c r="B62" s="35">
        <v>80</v>
      </c>
      <c r="C62" s="14" t="s">
        <v>4</v>
      </c>
      <c r="D62" s="28">
        <f t="shared" si="14"/>
        <v>1120</v>
      </c>
      <c r="E62" s="28">
        <f t="shared" ref="E62:S62" si="19">D62+$B$62</f>
        <v>1200</v>
      </c>
      <c r="F62" s="28">
        <f t="shared" si="19"/>
        <v>1280</v>
      </c>
      <c r="G62" s="28">
        <f t="shared" si="19"/>
        <v>1360</v>
      </c>
      <c r="H62" s="28">
        <f t="shared" si="19"/>
        <v>1440</v>
      </c>
      <c r="I62" s="28">
        <f t="shared" si="19"/>
        <v>1520</v>
      </c>
      <c r="J62" s="28">
        <f t="shared" si="19"/>
        <v>1600</v>
      </c>
      <c r="K62" s="28">
        <f t="shared" si="19"/>
        <v>1680</v>
      </c>
      <c r="L62" s="28">
        <f t="shared" si="19"/>
        <v>1760</v>
      </c>
      <c r="M62" s="28">
        <f t="shared" si="19"/>
        <v>1840</v>
      </c>
      <c r="N62" s="28">
        <f t="shared" si="19"/>
        <v>1920</v>
      </c>
      <c r="O62" s="28">
        <f t="shared" si="19"/>
        <v>2000</v>
      </c>
      <c r="P62" s="28">
        <f t="shared" si="19"/>
        <v>2080</v>
      </c>
      <c r="Q62" s="28">
        <f t="shared" si="19"/>
        <v>2160</v>
      </c>
      <c r="R62" s="28">
        <f t="shared" si="19"/>
        <v>2240</v>
      </c>
      <c r="S62" s="28">
        <f t="shared" si="19"/>
        <v>2320</v>
      </c>
    </row>
    <row r="63" spans="1:19" ht="21" x14ac:dyDescent="0.25">
      <c r="A63" s="36">
        <v>130</v>
      </c>
      <c r="B63" s="35">
        <v>85</v>
      </c>
      <c r="C63" s="14" t="s">
        <v>8</v>
      </c>
      <c r="D63" s="28">
        <f>D62+A63</f>
        <v>1250</v>
      </c>
      <c r="E63" s="28">
        <f t="shared" ref="E63:S63" si="20">D63+$B$63</f>
        <v>1335</v>
      </c>
      <c r="F63" s="28">
        <f t="shared" si="20"/>
        <v>1420</v>
      </c>
      <c r="G63" s="28">
        <f t="shared" si="20"/>
        <v>1505</v>
      </c>
      <c r="H63" s="28">
        <f t="shared" si="20"/>
        <v>1590</v>
      </c>
      <c r="I63" s="28">
        <f t="shared" si="20"/>
        <v>1675</v>
      </c>
      <c r="J63" s="28">
        <f t="shared" si="20"/>
        <v>1760</v>
      </c>
      <c r="K63" s="28">
        <f t="shared" si="20"/>
        <v>1845</v>
      </c>
      <c r="L63" s="28">
        <f t="shared" si="20"/>
        <v>1930</v>
      </c>
      <c r="M63" s="28">
        <f t="shared" si="20"/>
        <v>2015</v>
      </c>
      <c r="N63" s="28">
        <f t="shared" si="20"/>
        <v>2100</v>
      </c>
      <c r="O63" s="28">
        <f t="shared" si="20"/>
        <v>2185</v>
      </c>
      <c r="P63" s="28">
        <f t="shared" si="20"/>
        <v>2270</v>
      </c>
      <c r="Q63" s="28">
        <f t="shared" si="20"/>
        <v>2355</v>
      </c>
      <c r="R63" s="28">
        <f t="shared" si="20"/>
        <v>2440</v>
      </c>
      <c r="S63" s="28">
        <f t="shared" si="20"/>
        <v>2525</v>
      </c>
    </row>
  </sheetData>
  <mergeCells count="3">
    <mergeCell ref="D7:N7"/>
    <mergeCell ref="D18:N18"/>
    <mergeCell ref="D31:N31"/>
  </mergeCells>
  <pageMargins left="3.937007874015748E-2" right="3.937007874015748E-2" top="0.35433070866141736" bottom="0.15748031496062992" header="0.31496062992125984" footer="0.31496062992125984"/>
  <pageSetup paperSize="9" scale="64" orientation="landscape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2:XFB39"/>
  <sheetViews>
    <sheetView showGridLines="0" topLeftCell="A4" zoomScale="70" zoomScaleNormal="70" zoomScalePageLayoutView="70" workbookViewId="0">
      <selection activeCell="C33" sqref="C33"/>
    </sheetView>
  </sheetViews>
  <sheetFormatPr baseColWidth="10" defaultRowHeight="15" x14ac:dyDescent="0.25"/>
  <cols>
    <col min="1" max="1" width="14.7109375" style="34" customWidth="1"/>
    <col min="2" max="2" width="9.42578125" style="46" customWidth="1"/>
    <col min="3" max="3" width="28.7109375" style="1" customWidth="1"/>
    <col min="4" max="4" width="9.7109375" style="1" customWidth="1"/>
    <col min="5" max="5" width="10.42578125" style="1" customWidth="1"/>
    <col min="6" max="6" width="10.5703125" style="1" customWidth="1"/>
    <col min="7" max="8" width="10" style="1" bestFit="1" customWidth="1"/>
    <col min="9" max="9" width="10.5703125" style="1" customWidth="1"/>
    <col min="10" max="10" width="9.5703125" style="1" customWidth="1"/>
    <col min="11" max="16" width="10.42578125" style="1" customWidth="1"/>
    <col min="17" max="17" width="9.140625" style="69" customWidth="1"/>
    <col min="18" max="19" width="9.140625" style="1" customWidth="1"/>
    <col min="20" max="16384" width="11.42578125" style="1"/>
  </cols>
  <sheetData>
    <row r="2" spans="1:1016 1028:2043 2055:3070 3082:5111 5123:6138 6150:7165 7177:8192 8204:9206 9218:10233 10245:11260 11272:12287 12299:13301 13313:14328 14340:15355 15367:16382" ht="23.25" x14ac:dyDescent="0.25">
      <c r="C2" s="44" t="s">
        <v>36</v>
      </c>
    </row>
    <row r="3" spans="1:1016 1028:2043 2055:3070 3082:5111 5123:6138 6150:7165 7177:8192 8204:9206 9218:10233 10245:11260 11272:12287 12299:13301 13313:14328 14340:15355 15367:16382" ht="12" customHeight="1" x14ac:dyDescent="0.25">
      <c r="C3" s="44"/>
    </row>
    <row r="4" spans="1:1016 1028:2043 2055:3070 3082:5111 5123:6138 6150:7165 7177:8192 8204:9206 9218:10233 10245:11260 11272:12287 12299:13301 13313:14328 14340:15355 15367:16382" ht="24" customHeight="1" x14ac:dyDescent="0.25">
      <c r="A4" s="33" t="s">
        <v>35</v>
      </c>
      <c r="D4" s="85" t="s">
        <v>37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</row>
    <row r="5" spans="1:1016 1028:2043 2055:3070 3082:5111 5123:6138 6150:7165 7177:8192 8204:9206 9218:10233 10245:11260 11272:12287 12299:13301 13313:14328 14340:15355 15367:16382" ht="14.25" customHeight="1" x14ac:dyDescent="0.25">
      <c r="C5" s="3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016 1028:2043 2055:3070 3082:5111 5123:6138 6150:7165 7177:8192 8204:9206 9218:10233 10245:11260 11272:12287 12299:13301 13313:14328 14340:15355 15367:16382" s="3" customFormat="1" ht="33" customHeight="1" x14ac:dyDescent="0.25">
      <c r="A6" s="34"/>
      <c r="B6" s="46"/>
      <c r="C6" s="87" t="s">
        <v>7</v>
      </c>
      <c r="D6" s="88" t="s">
        <v>6</v>
      </c>
      <c r="E6" s="88">
        <v>11</v>
      </c>
      <c r="F6" s="88">
        <v>12</v>
      </c>
      <c r="G6" s="88">
        <v>13</v>
      </c>
      <c r="H6" s="88">
        <v>14</v>
      </c>
      <c r="I6" s="88">
        <v>15</v>
      </c>
      <c r="J6" s="88">
        <v>16</v>
      </c>
      <c r="K6" s="88">
        <v>17</v>
      </c>
      <c r="L6" s="88">
        <v>18</v>
      </c>
      <c r="M6" s="88">
        <v>19</v>
      </c>
      <c r="N6" s="88">
        <v>20</v>
      </c>
      <c r="O6" s="89">
        <v>21</v>
      </c>
      <c r="P6" s="89">
        <v>22</v>
      </c>
      <c r="Q6" s="89">
        <v>23</v>
      </c>
      <c r="R6" s="89">
        <v>24</v>
      </c>
      <c r="S6" s="89">
        <v>25</v>
      </c>
      <c r="T6" s="90"/>
      <c r="U6" s="91"/>
      <c r="V6" s="91"/>
      <c r="W6" s="91"/>
      <c r="X6" s="91"/>
      <c r="Y6" s="91"/>
      <c r="Z6" s="91"/>
      <c r="AA6" s="91"/>
      <c r="AB6" s="91"/>
    </row>
    <row r="7" spans="1:1016 1028:2043 2055:3070 3082:5111 5123:6138 6150:7165 7177:8192 8204:9206 9218:10233 10245:11260 11272:12287 12299:13301 13313:14328 14340:15355 15367:16382" s="71" customFormat="1" ht="33.75" x14ac:dyDescent="0.25">
      <c r="A7" s="35"/>
      <c r="B7" s="14"/>
      <c r="D7" s="213" t="s">
        <v>19</v>
      </c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92"/>
      <c r="P7" s="93"/>
      <c r="Q7" s="93"/>
      <c r="R7" s="93"/>
      <c r="S7" s="93"/>
      <c r="T7" s="81"/>
      <c r="U7" s="28"/>
      <c r="V7" s="28"/>
      <c r="W7" s="28"/>
      <c r="X7" s="28"/>
      <c r="Y7" s="28"/>
      <c r="Z7" s="28"/>
      <c r="AA7" s="35"/>
      <c r="AB7" s="14"/>
      <c r="AN7" s="35"/>
      <c r="AO7" s="14"/>
      <c r="BA7" s="35"/>
      <c r="BB7" s="14"/>
      <c r="BN7" s="35"/>
      <c r="BO7" s="14"/>
      <c r="CA7" s="35"/>
      <c r="CB7" s="14"/>
      <c r="CN7" s="35"/>
      <c r="CO7" s="14"/>
      <c r="DA7" s="35"/>
      <c r="DB7" s="14"/>
      <c r="DN7" s="35"/>
      <c r="DO7" s="14"/>
      <c r="EA7" s="35"/>
      <c r="EB7" s="14"/>
      <c r="EN7" s="35"/>
      <c r="EO7" s="14"/>
      <c r="FA7" s="35"/>
      <c r="FB7" s="14"/>
      <c r="FN7" s="35"/>
      <c r="FO7" s="14"/>
      <c r="GA7" s="35"/>
      <c r="GB7" s="14"/>
      <c r="GN7" s="35"/>
      <c r="GO7" s="14"/>
      <c r="HA7" s="35"/>
      <c r="HB7" s="14"/>
      <c r="HN7" s="35"/>
      <c r="HO7" s="14"/>
      <c r="IA7" s="35"/>
      <c r="IB7" s="14"/>
      <c r="IN7" s="35"/>
      <c r="IO7" s="14"/>
      <c r="JA7" s="35"/>
      <c r="JB7" s="14"/>
      <c r="JN7" s="35"/>
      <c r="JO7" s="14"/>
      <c r="KA7" s="35"/>
      <c r="KB7" s="14"/>
      <c r="KN7" s="35"/>
      <c r="KO7" s="14"/>
      <c r="LA7" s="35"/>
      <c r="LB7" s="14"/>
      <c r="LN7" s="35"/>
      <c r="LO7" s="14"/>
      <c r="MA7" s="35"/>
      <c r="MB7" s="14"/>
      <c r="MN7" s="35"/>
      <c r="MO7" s="14"/>
      <c r="NA7" s="35"/>
      <c r="NB7" s="14"/>
      <c r="NN7" s="35"/>
      <c r="NO7" s="14"/>
      <c r="OA7" s="35"/>
      <c r="OB7" s="14"/>
      <c r="ON7" s="35"/>
      <c r="OO7" s="14"/>
      <c r="PA7" s="35"/>
      <c r="PB7" s="14"/>
      <c r="PN7" s="35"/>
      <c r="PO7" s="14"/>
      <c r="QA7" s="35"/>
      <c r="QB7" s="14"/>
      <c r="QN7" s="35"/>
      <c r="QO7" s="14"/>
      <c r="RA7" s="35"/>
      <c r="RB7" s="14"/>
      <c r="RN7" s="35"/>
      <c r="RO7" s="14"/>
      <c r="SA7" s="35"/>
      <c r="SB7" s="14"/>
      <c r="SN7" s="35"/>
      <c r="SO7" s="14"/>
      <c r="TA7" s="35"/>
      <c r="TB7" s="14"/>
      <c r="TN7" s="35"/>
      <c r="TO7" s="14"/>
      <c r="UA7" s="35"/>
      <c r="UB7" s="14"/>
      <c r="UN7" s="35"/>
      <c r="UO7" s="14"/>
      <c r="VA7" s="35"/>
      <c r="VB7" s="14"/>
      <c r="VN7" s="35"/>
      <c r="VO7" s="14"/>
      <c r="WA7" s="35"/>
      <c r="WB7" s="14"/>
      <c r="WN7" s="35"/>
      <c r="WO7" s="14"/>
      <c r="XA7" s="35"/>
      <c r="XB7" s="14"/>
      <c r="XN7" s="35"/>
      <c r="XO7" s="14"/>
      <c r="YA7" s="35"/>
      <c r="YB7" s="14"/>
      <c r="YN7" s="35"/>
      <c r="YO7" s="14"/>
      <c r="ZA7" s="35"/>
      <c r="ZB7" s="14"/>
      <c r="ZN7" s="35"/>
      <c r="ZO7" s="14"/>
      <c r="AAA7" s="35"/>
      <c r="AAB7" s="14"/>
      <c r="AAN7" s="35"/>
      <c r="AAO7" s="14"/>
      <c r="ABA7" s="35"/>
      <c r="ABB7" s="14"/>
      <c r="ABN7" s="35"/>
      <c r="ABO7" s="14"/>
      <c r="ACA7" s="35"/>
      <c r="ACB7" s="14"/>
      <c r="ACN7" s="35"/>
      <c r="ACO7" s="14"/>
      <c r="ADA7" s="35"/>
      <c r="ADB7" s="14"/>
      <c r="ADN7" s="35"/>
      <c r="ADO7" s="14"/>
      <c r="AEA7" s="35"/>
      <c r="AEB7" s="14"/>
      <c r="AEN7" s="35"/>
      <c r="AEO7" s="14"/>
      <c r="AFA7" s="35"/>
      <c r="AFB7" s="14"/>
      <c r="AFN7" s="35"/>
      <c r="AFO7" s="14"/>
      <c r="AGA7" s="35"/>
      <c r="AGB7" s="14"/>
      <c r="AGN7" s="35"/>
      <c r="AGO7" s="14"/>
      <c r="AHA7" s="35"/>
      <c r="AHB7" s="14"/>
      <c r="AHN7" s="35"/>
      <c r="AHO7" s="14"/>
      <c r="AIA7" s="35"/>
      <c r="AIB7" s="14"/>
      <c r="AIN7" s="35"/>
      <c r="AIO7" s="14"/>
      <c r="AJA7" s="35"/>
      <c r="AJB7" s="14"/>
      <c r="AJN7" s="35"/>
      <c r="AJO7" s="14"/>
      <c r="AKA7" s="35"/>
      <c r="AKB7" s="14"/>
      <c r="AKN7" s="35"/>
      <c r="AKO7" s="14"/>
      <c r="ALA7" s="35"/>
      <c r="ALB7" s="14"/>
      <c r="ALN7" s="35"/>
      <c r="ALO7" s="14"/>
      <c r="AMA7" s="35"/>
      <c r="AMB7" s="14"/>
      <c r="AMN7" s="35"/>
      <c r="AMO7" s="14"/>
      <c r="ANA7" s="35"/>
      <c r="ANB7" s="14"/>
      <c r="ANN7" s="35"/>
      <c r="ANO7" s="14"/>
      <c r="AOA7" s="35"/>
      <c r="AOB7" s="14"/>
      <c r="AON7" s="35"/>
      <c r="AOO7" s="14"/>
      <c r="APA7" s="35"/>
      <c r="APB7" s="14"/>
      <c r="APN7" s="35"/>
      <c r="APO7" s="14"/>
      <c r="AQA7" s="35"/>
      <c r="AQB7" s="14"/>
      <c r="AQN7" s="35"/>
      <c r="AQO7" s="14"/>
      <c r="ARA7" s="35"/>
      <c r="ARB7" s="14"/>
      <c r="ARN7" s="35"/>
      <c r="ARO7" s="14"/>
      <c r="ASA7" s="35"/>
      <c r="ASB7" s="14"/>
      <c r="ASN7" s="35"/>
      <c r="ASO7" s="14"/>
      <c r="ATA7" s="35"/>
      <c r="ATB7" s="14"/>
      <c r="ATN7" s="35"/>
      <c r="ATO7" s="14"/>
      <c r="AUA7" s="35"/>
      <c r="AUB7" s="14"/>
      <c r="AUN7" s="35"/>
      <c r="AUO7" s="14"/>
      <c r="AVA7" s="35"/>
      <c r="AVB7" s="14"/>
      <c r="AVN7" s="35"/>
      <c r="AVO7" s="14"/>
      <c r="AWA7" s="35"/>
      <c r="AWB7" s="14"/>
      <c r="AWN7" s="35"/>
      <c r="AWO7" s="14"/>
      <c r="AXA7" s="35"/>
      <c r="AXB7" s="14"/>
      <c r="AXN7" s="35"/>
      <c r="AXO7" s="14"/>
      <c r="AYA7" s="35"/>
      <c r="AYB7" s="14"/>
      <c r="AYN7" s="35"/>
      <c r="AYO7" s="14"/>
      <c r="AZA7" s="35"/>
      <c r="AZB7" s="14"/>
      <c r="AZN7" s="35"/>
      <c r="AZO7" s="14"/>
      <c r="BAA7" s="35"/>
      <c r="BAB7" s="14"/>
      <c r="BAN7" s="35"/>
      <c r="BAO7" s="14"/>
      <c r="BBA7" s="35"/>
      <c r="BBB7" s="14"/>
      <c r="BBN7" s="35"/>
      <c r="BBO7" s="14"/>
      <c r="BCA7" s="35"/>
      <c r="BCB7" s="14"/>
      <c r="BCN7" s="35"/>
      <c r="BCO7" s="14"/>
      <c r="BDA7" s="35"/>
      <c r="BDB7" s="14"/>
      <c r="BDN7" s="35"/>
      <c r="BDO7" s="14"/>
      <c r="BEA7" s="35"/>
      <c r="BEB7" s="14"/>
      <c r="BEN7" s="35"/>
      <c r="BEO7" s="14"/>
      <c r="BFA7" s="35"/>
      <c r="BFB7" s="14"/>
      <c r="BFN7" s="35"/>
      <c r="BFO7" s="14"/>
      <c r="BGA7" s="35"/>
      <c r="BGB7" s="14"/>
      <c r="BGN7" s="35"/>
      <c r="BGO7" s="14"/>
      <c r="BHA7" s="35"/>
      <c r="BHB7" s="14"/>
      <c r="BHN7" s="35"/>
      <c r="BHO7" s="14"/>
      <c r="BIA7" s="35"/>
      <c r="BIB7" s="14"/>
      <c r="BIN7" s="35"/>
      <c r="BIO7" s="14"/>
      <c r="BJA7" s="35"/>
      <c r="BJB7" s="14"/>
      <c r="BJN7" s="35"/>
      <c r="BJO7" s="14"/>
      <c r="BKA7" s="35"/>
      <c r="BKB7" s="14"/>
      <c r="BKN7" s="35"/>
      <c r="BKO7" s="14"/>
      <c r="BLA7" s="35"/>
      <c r="BLB7" s="14"/>
      <c r="BLN7" s="35"/>
      <c r="BLO7" s="14"/>
      <c r="BMA7" s="35"/>
      <c r="BMB7" s="14"/>
      <c r="BMN7" s="35"/>
      <c r="BMO7" s="14"/>
      <c r="BNA7" s="35"/>
      <c r="BNB7" s="14"/>
      <c r="BNN7" s="35"/>
      <c r="BNO7" s="14"/>
      <c r="BOA7" s="35"/>
      <c r="BOB7" s="14"/>
      <c r="BON7" s="35"/>
      <c r="BOO7" s="14"/>
      <c r="BPA7" s="35"/>
      <c r="BPB7" s="14"/>
      <c r="BPN7" s="35"/>
      <c r="BPO7" s="14"/>
      <c r="BQA7" s="35"/>
      <c r="BQB7" s="14"/>
      <c r="BQN7" s="35"/>
      <c r="BQO7" s="14"/>
      <c r="BRA7" s="35"/>
      <c r="BRB7" s="14"/>
      <c r="BRN7" s="35"/>
      <c r="BRO7" s="14"/>
      <c r="BSA7" s="35"/>
      <c r="BSB7" s="14"/>
      <c r="BSN7" s="35"/>
      <c r="BSO7" s="14"/>
      <c r="BTA7" s="35"/>
      <c r="BTB7" s="14"/>
      <c r="BTN7" s="35"/>
      <c r="BTO7" s="14"/>
      <c r="BUA7" s="35"/>
      <c r="BUB7" s="14"/>
      <c r="BUN7" s="35"/>
      <c r="BUO7" s="14"/>
      <c r="BVA7" s="35"/>
      <c r="BVB7" s="14"/>
      <c r="BVN7" s="35"/>
      <c r="BVO7" s="14"/>
      <c r="BWA7" s="35"/>
      <c r="BWB7" s="14"/>
      <c r="BWN7" s="35"/>
      <c r="BWO7" s="14"/>
      <c r="BXA7" s="35"/>
      <c r="BXB7" s="14"/>
      <c r="BXN7" s="35"/>
      <c r="BXO7" s="14"/>
      <c r="BYA7" s="35"/>
      <c r="BYB7" s="14"/>
      <c r="BYN7" s="35"/>
      <c r="BYO7" s="14"/>
      <c r="BZA7" s="35"/>
      <c r="BZB7" s="14"/>
      <c r="BZN7" s="35"/>
      <c r="BZO7" s="14"/>
      <c r="CAA7" s="35"/>
      <c r="CAB7" s="14"/>
      <c r="CAN7" s="35"/>
      <c r="CAO7" s="14"/>
      <c r="CBA7" s="35"/>
      <c r="CBB7" s="14"/>
      <c r="CBN7" s="35"/>
      <c r="CBO7" s="14"/>
      <c r="CCA7" s="35"/>
      <c r="CCB7" s="14"/>
      <c r="CCN7" s="35"/>
      <c r="CCO7" s="14"/>
      <c r="CDA7" s="35"/>
      <c r="CDB7" s="14"/>
      <c r="CDN7" s="35"/>
      <c r="CDO7" s="14"/>
      <c r="CEA7" s="35"/>
      <c r="CEB7" s="14"/>
      <c r="CEN7" s="35"/>
      <c r="CEO7" s="14"/>
      <c r="CFA7" s="35"/>
      <c r="CFB7" s="14"/>
      <c r="CFN7" s="35"/>
      <c r="CFO7" s="14"/>
      <c r="CGA7" s="35"/>
      <c r="CGB7" s="14"/>
      <c r="CGN7" s="35"/>
      <c r="CGO7" s="14"/>
      <c r="CHA7" s="35"/>
      <c r="CHB7" s="14"/>
      <c r="CHN7" s="35"/>
      <c r="CHO7" s="14"/>
      <c r="CIA7" s="35"/>
      <c r="CIB7" s="14"/>
      <c r="CIN7" s="35"/>
      <c r="CIO7" s="14"/>
      <c r="CJA7" s="35"/>
      <c r="CJB7" s="14"/>
      <c r="CJN7" s="35"/>
      <c r="CJO7" s="14"/>
      <c r="CKA7" s="35"/>
      <c r="CKB7" s="14"/>
      <c r="CKN7" s="35"/>
      <c r="CKO7" s="14"/>
      <c r="CLA7" s="35"/>
      <c r="CLB7" s="14"/>
      <c r="CLN7" s="35"/>
      <c r="CLO7" s="14"/>
      <c r="CMA7" s="35"/>
      <c r="CMB7" s="14"/>
      <c r="CMN7" s="35"/>
      <c r="CMO7" s="14"/>
      <c r="CNA7" s="35"/>
      <c r="CNB7" s="14"/>
      <c r="CNN7" s="35"/>
      <c r="CNO7" s="14"/>
      <c r="COA7" s="35"/>
      <c r="COB7" s="14"/>
      <c r="CON7" s="35"/>
      <c r="COO7" s="14"/>
      <c r="CPA7" s="35"/>
      <c r="CPB7" s="14"/>
      <c r="CPN7" s="35"/>
      <c r="CPO7" s="14"/>
      <c r="CQA7" s="35"/>
      <c r="CQB7" s="14"/>
      <c r="CQN7" s="35"/>
      <c r="CQO7" s="14"/>
      <c r="CRA7" s="35"/>
      <c r="CRB7" s="14"/>
      <c r="CRN7" s="35"/>
      <c r="CRO7" s="14"/>
      <c r="CSA7" s="35"/>
      <c r="CSB7" s="14"/>
      <c r="CSN7" s="35"/>
      <c r="CSO7" s="14"/>
      <c r="CTA7" s="35"/>
      <c r="CTB7" s="14"/>
      <c r="CTN7" s="35"/>
      <c r="CTO7" s="14"/>
      <c r="CUA7" s="35"/>
      <c r="CUB7" s="14"/>
      <c r="CUN7" s="35"/>
      <c r="CUO7" s="14"/>
      <c r="CVA7" s="35"/>
      <c r="CVB7" s="14"/>
      <c r="CVN7" s="35"/>
      <c r="CVO7" s="14"/>
      <c r="CWA7" s="35"/>
      <c r="CWB7" s="14"/>
      <c r="CWN7" s="35"/>
      <c r="CWO7" s="14"/>
      <c r="CXA7" s="35"/>
      <c r="CXB7" s="14"/>
      <c r="CXN7" s="35"/>
      <c r="CXO7" s="14"/>
      <c r="CYA7" s="35"/>
      <c r="CYB7" s="14"/>
      <c r="CYN7" s="35"/>
      <c r="CYO7" s="14"/>
      <c r="CZA7" s="35"/>
      <c r="CZB7" s="14"/>
      <c r="CZN7" s="35"/>
      <c r="CZO7" s="14"/>
      <c r="DAA7" s="35"/>
      <c r="DAB7" s="14"/>
      <c r="DAN7" s="35"/>
      <c r="DAO7" s="14"/>
      <c r="DBA7" s="35"/>
      <c r="DBB7" s="14"/>
      <c r="DBN7" s="35"/>
      <c r="DBO7" s="14"/>
      <c r="DCA7" s="35"/>
      <c r="DCB7" s="14"/>
      <c r="DCN7" s="35"/>
      <c r="DCO7" s="14"/>
      <c r="DDA7" s="35"/>
      <c r="DDB7" s="14"/>
      <c r="DDN7" s="35"/>
      <c r="DDO7" s="14"/>
      <c r="DEA7" s="35"/>
      <c r="DEB7" s="14"/>
      <c r="DEN7" s="35"/>
      <c r="DEO7" s="14"/>
      <c r="DFA7" s="35"/>
      <c r="DFB7" s="14"/>
      <c r="DFN7" s="35"/>
      <c r="DFO7" s="14"/>
      <c r="DGA7" s="35"/>
      <c r="DGB7" s="14"/>
      <c r="DGN7" s="35"/>
      <c r="DGO7" s="14"/>
      <c r="DHA7" s="35"/>
      <c r="DHB7" s="14"/>
      <c r="DHN7" s="35"/>
      <c r="DHO7" s="14"/>
      <c r="DIA7" s="35"/>
      <c r="DIB7" s="14"/>
      <c r="DIN7" s="35"/>
      <c r="DIO7" s="14"/>
      <c r="DJA7" s="35"/>
      <c r="DJB7" s="14"/>
      <c r="DJN7" s="35"/>
      <c r="DJO7" s="14"/>
      <c r="DKA7" s="35"/>
      <c r="DKB7" s="14"/>
      <c r="DKN7" s="35"/>
      <c r="DKO7" s="14"/>
      <c r="DLA7" s="35"/>
      <c r="DLB7" s="14"/>
      <c r="DLN7" s="35"/>
      <c r="DLO7" s="14"/>
      <c r="DMA7" s="35"/>
      <c r="DMB7" s="14"/>
      <c r="DMN7" s="35"/>
      <c r="DMO7" s="14"/>
      <c r="DNA7" s="35"/>
      <c r="DNB7" s="14"/>
      <c r="DNN7" s="35"/>
      <c r="DNO7" s="14"/>
      <c r="DOA7" s="35"/>
      <c r="DOB7" s="14"/>
      <c r="DON7" s="35"/>
      <c r="DOO7" s="14"/>
      <c r="DPA7" s="35"/>
      <c r="DPB7" s="14"/>
      <c r="DPN7" s="35"/>
      <c r="DPO7" s="14"/>
      <c r="DQA7" s="35"/>
      <c r="DQB7" s="14"/>
      <c r="DQN7" s="35"/>
      <c r="DQO7" s="14"/>
      <c r="DRA7" s="35"/>
      <c r="DRB7" s="14"/>
      <c r="DRN7" s="35"/>
      <c r="DRO7" s="14"/>
      <c r="DSA7" s="35"/>
      <c r="DSB7" s="14"/>
      <c r="DSN7" s="35"/>
      <c r="DSO7" s="14"/>
      <c r="DTA7" s="35"/>
      <c r="DTB7" s="14"/>
      <c r="DTN7" s="35"/>
      <c r="DTO7" s="14"/>
      <c r="DUA7" s="35"/>
      <c r="DUB7" s="14"/>
      <c r="DUN7" s="35"/>
      <c r="DUO7" s="14"/>
      <c r="DVA7" s="35"/>
      <c r="DVB7" s="14"/>
      <c r="DVN7" s="35"/>
      <c r="DVO7" s="14"/>
      <c r="DWA7" s="35"/>
      <c r="DWB7" s="14"/>
      <c r="DWN7" s="35"/>
      <c r="DWO7" s="14"/>
      <c r="DXA7" s="35"/>
      <c r="DXB7" s="14"/>
      <c r="DXN7" s="35"/>
      <c r="DXO7" s="14"/>
      <c r="DYA7" s="35"/>
      <c r="DYB7" s="14"/>
      <c r="DYN7" s="35"/>
      <c r="DYO7" s="14"/>
      <c r="DZA7" s="35"/>
      <c r="DZB7" s="14"/>
      <c r="DZN7" s="35"/>
      <c r="DZO7" s="14"/>
      <c r="EAA7" s="35"/>
      <c r="EAB7" s="14"/>
      <c r="EAN7" s="35"/>
      <c r="EAO7" s="14"/>
      <c r="EBA7" s="35"/>
      <c r="EBB7" s="14"/>
      <c r="EBN7" s="35"/>
      <c r="EBO7" s="14"/>
      <c r="ECA7" s="35"/>
      <c r="ECB7" s="14"/>
      <c r="ECN7" s="35"/>
      <c r="ECO7" s="14"/>
      <c r="EDA7" s="35"/>
      <c r="EDB7" s="14"/>
      <c r="EDN7" s="35"/>
      <c r="EDO7" s="14"/>
      <c r="EEA7" s="35"/>
      <c r="EEB7" s="14"/>
      <c r="EEN7" s="35"/>
      <c r="EEO7" s="14"/>
      <c r="EFA7" s="35"/>
      <c r="EFB7" s="14"/>
      <c r="EFN7" s="35"/>
      <c r="EFO7" s="14"/>
      <c r="EGA7" s="35"/>
      <c r="EGB7" s="14"/>
      <c r="EGN7" s="35"/>
      <c r="EGO7" s="14"/>
      <c r="EHA7" s="35"/>
      <c r="EHB7" s="14"/>
      <c r="EHN7" s="35"/>
      <c r="EHO7" s="14"/>
      <c r="EIA7" s="35"/>
      <c r="EIB7" s="14"/>
      <c r="EIN7" s="35"/>
      <c r="EIO7" s="14"/>
      <c r="EJA7" s="35"/>
      <c r="EJB7" s="14"/>
      <c r="EJN7" s="35"/>
      <c r="EJO7" s="14"/>
      <c r="EKA7" s="35"/>
      <c r="EKB7" s="14"/>
      <c r="EKN7" s="35"/>
      <c r="EKO7" s="14"/>
      <c r="ELA7" s="35"/>
      <c r="ELB7" s="14"/>
      <c r="ELN7" s="35"/>
      <c r="ELO7" s="14"/>
      <c r="EMA7" s="35"/>
      <c r="EMB7" s="14"/>
      <c r="EMN7" s="35"/>
      <c r="EMO7" s="14"/>
      <c r="ENA7" s="35"/>
      <c r="ENB7" s="14"/>
      <c r="ENN7" s="35"/>
      <c r="ENO7" s="14"/>
      <c r="EOA7" s="35"/>
      <c r="EOB7" s="14"/>
      <c r="EON7" s="35"/>
      <c r="EOO7" s="14"/>
      <c r="EPA7" s="35"/>
      <c r="EPB7" s="14"/>
      <c r="EPN7" s="35"/>
      <c r="EPO7" s="14"/>
      <c r="EQA7" s="35"/>
      <c r="EQB7" s="14"/>
      <c r="EQN7" s="35"/>
      <c r="EQO7" s="14"/>
      <c r="ERA7" s="35"/>
      <c r="ERB7" s="14"/>
      <c r="ERN7" s="35"/>
      <c r="ERO7" s="14"/>
      <c r="ESA7" s="35"/>
      <c r="ESB7" s="14"/>
      <c r="ESN7" s="35"/>
      <c r="ESO7" s="14"/>
      <c r="ETA7" s="35"/>
      <c r="ETB7" s="14"/>
      <c r="ETN7" s="35"/>
      <c r="ETO7" s="14"/>
      <c r="EUA7" s="35"/>
      <c r="EUB7" s="14"/>
      <c r="EUN7" s="35"/>
      <c r="EUO7" s="14"/>
      <c r="EVA7" s="35"/>
      <c r="EVB7" s="14"/>
      <c r="EVN7" s="35"/>
      <c r="EVO7" s="14"/>
      <c r="EWA7" s="35"/>
      <c r="EWB7" s="14"/>
      <c r="EWN7" s="35"/>
      <c r="EWO7" s="14"/>
      <c r="EXA7" s="35"/>
      <c r="EXB7" s="14"/>
      <c r="EXN7" s="35"/>
      <c r="EXO7" s="14"/>
      <c r="EYA7" s="35"/>
      <c r="EYB7" s="14"/>
      <c r="EYN7" s="35"/>
      <c r="EYO7" s="14"/>
      <c r="EZA7" s="35"/>
      <c r="EZB7" s="14"/>
      <c r="EZN7" s="35"/>
      <c r="EZO7" s="14"/>
      <c r="FAA7" s="35"/>
      <c r="FAB7" s="14"/>
      <c r="FAN7" s="35"/>
      <c r="FAO7" s="14"/>
      <c r="FBA7" s="35"/>
      <c r="FBB7" s="14"/>
      <c r="FBN7" s="35"/>
      <c r="FBO7" s="14"/>
      <c r="FCA7" s="35"/>
      <c r="FCB7" s="14"/>
      <c r="FCN7" s="35"/>
      <c r="FCO7" s="14"/>
      <c r="FDA7" s="35"/>
      <c r="FDB7" s="14"/>
      <c r="FDN7" s="35"/>
      <c r="FDO7" s="14"/>
      <c r="FEA7" s="35"/>
      <c r="FEB7" s="14"/>
      <c r="FEN7" s="35"/>
      <c r="FEO7" s="14"/>
      <c r="FFA7" s="35"/>
      <c r="FFB7" s="14"/>
      <c r="FFN7" s="35"/>
      <c r="FFO7" s="14"/>
      <c r="FGA7" s="35"/>
      <c r="FGB7" s="14"/>
      <c r="FGN7" s="35"/>
      <c r="FGO7" s="14"/>
      <c r="FHA7" s="35"/>
      <c r="FHB7" s="14"/>
      <c r="FHN7" s="35"/>
      <c r="FHO7" s="14"/>
      <c r="FIA7" s="35"/>
      <c r="FIB7" s="14"/>
      <c r="FIN7" s="35"/>
      <c r="FIO7" s="14"/>
      <c r="FJA7" s="35"/>
      <c r="FJB7" s="14"/>
      <c r="FJN7" s="35"/>
      <c r="FJO7" s="14"/>
      <c r="FKA7" s="35"/>
      <c r="FKB7" s="14"/>
      <c r="FKN7" s="35"/>
      <c r="FKO7" s="14"/>
      <c r="FLA7" s="35"/>
      <c r="FLB7" s="14"/>
      <c r="FLN7" s="35"/>
      <c r="FLO7" s="14"/>
      <c r="FMA7" s="35"/>
      <c r="FMB7" s="14"/>
      <c r="FMN7" s="35"/>
      <c r="FMO7" s="14"/>
      <c r="FNA7" s="35"/>
      <c r="FNB7" s="14"/>
      <c r="FNN7" s="35"/>
      <c r="FNO7" s="14"/>
      <c r="FOA7" s="35"/>
      <c r="FOB7" s="14"/>
      <c r="FON7" s="35"/>
      <c r="FOO7" s="14"/>
      <c r="FPA7" s="35"/>
      <c r="FPB7" s="14"/>
      <c r="FPN7" s="35"/>
      <c r="FPO7" s="14"/>
      <c r="FQA7" s="35"/>
      <c r="FQB7" s="14"/>
      <c r="FQN7" s="35"/>
      <c r="FQO7" s="14"/>
      <c r="FRA7" s="35"/>
      <c r="FRB7" s="14"/>
      <c r="FRN7" s="35"/>
      <c r="FRO7" s="14"/>
      <c r="FSA7" s="35"/>
      <c r="FSB7" s="14"/>
      <c r="FSN7" s="35"/>
      <c r="FSO7" s="14"/>
      <c r="FTA7" s="35"/>
      <c r="FTB7" s="14"/>
      <c r="FTN7" s="35"/>
      <c r="FTO7" s="14"/>
      <c r="FUA7" s="35"/>
      <c r="FUB7" s="14"/>
      <c r="FUN7" s="35"/>
      <c r="FUO7" s="14"/>
      <c r="FVA7" s="35"/>
      <c r="FVB7" s="14"/>
      <c r="FVN7" s="35"/>
      <c r="FVO7" s="14"/>
      <c r="FWA7" s="35"/>
      <c r="FWB7" s="14"/>
      <c r="FWN7" s="35"/>
      <c r="FWO7" s="14"/>
      <c r="FXA7" s="35"/>
      <c r="FXB7" s="14"/>
      <c r="FXN7" s="35"/>
      <c r="FXO7" s="14"/>
      <c r="FYA7" s="35"/>
      <c r="FYB7" s="14"/>
      <c r="FYN7" s="35"/>
      <c r="FYO7" s="14"/>
      <c r="FZA7" s="35"/>
      <c r="FZB7" s="14"/>
      <c r="FZN7" s="35"/>
      <c r="FZO7" s="14"/>
      <c r="GAA7" s="35"/>
      <c r="GAB7" s="14"/>
      <c r="GAN7" s="35"/>
      <c r="GAO7" s="14"/>
      <c r="GBA7" s="35"/>
      <c r="GBB7" s="14"/>
      <c r="GBN7" s="35"/>
      <c r="GBO7" s="14"/>
      <c r="GCA7" s="35"/>
      <c r="GCB7" s="14"/>
      <c r="GCN7" s="35"/>
      <c r="GCO7" s="14"/>
      <c r="GDA7" s="35"/>
      <c r="GDB7" s="14"/>
      <c r="GDN7" s="35"/>
      <c r="GDO7" s="14"/>
      <c r="GEA7" s="35"/>
      <c r="GEB7" s="14"/>
      <c r="GEN7" s="35"/>
      <c r="GEO7" s="14"/>
      <c r="GFA7" s="35"/>
      <c r="GFB7" s="14"/>
      <c r="GFN7" s="35"/>
      <c r="GFO7" s="14"/>
      <c r="GGA7" s="35"/>
      <c r="GGB7" s="14"/>
      <c r="GGN7" s="35"/>
      <c r="GGO7" s="14"/>
      <c r="GHA7" s="35"/>
      <c r="GHB7" s="14"/>
      <c r="GHN7" s="35"/>
      <c r="GHO7" s="14"/>
      <c r="GIA7" s="35"/>
      <c r="GIB7" s="14"/>
      <c r="GIN7" s="35"/>
      <c r="GIO7" s="14"/>
      <c r="GJA7" s="35"/>
      <c r="GJB7" s="14"/>
      <c r="GJN7" s="35"/>
      <c r="GJO7" s="14"/>
      <c r="GKA7" s="35"/>
      <c r="GKB7" s="14"/>
      <c r="GKN7" s="35"/>
      <c r="GKO7" s="14"/>
      <c r="GLA7" s="35"/>
      <c r="GLB7" s="14"/>
      <c r="GLN7" s="35"/>
      <c r="GLO7" s="14"/>
      <c r="GMA7" s="35"/>
      <c r="GMB7" s="14"/>
      <c r="GMN7" s="35"/>
      <c r="GMO7" s="14"/>
      <c r="GNA7" s="35"/>
      <c r="GNB7" s="14"/>
      <c r="GNN7" s="35"/>
      <c r="GNO7" s="14"/>
      <c r="GOA7" s="35"/>
      <c r="GOB7" s="14"/>
      <c r="GON7" s="35"/>
      <c r="GOO7" s="14"/>
      <c r="GPA7" s="35"/>
      <c r="GPB7" s="14"/>
      <c r="GPN7" s="35"/>
      <c r="GPO7" s="14"/>
      <c r="GQA7" s="35"/>
      <c r="GQB7" s="14"/>
      <c r="GQN7" s="35"/>
      <c r="GQO7" s="14"/>
      <c r="GRA7" s="35"/>
      <c r="GRB7" s="14"/>
      <c r="GRN7" s="35"/>
      <c r="GRO7" s="14"/>
      <c r="GSA7" s="35"/>
      <c r="GSB7" s="14"/>
      <c r="GSN7" s="35"/>
      <c r="GSO7" s="14"/>
      <c r="GTA7" s="35"/>
      <c r="GTB7" s="14"/>
      <c r="GTN7" s="35"/>
      <c r="GTO7" s="14"/>
      <c r="GUA7" s="35"/>
      <c r="GUB7" s="14"/>
      <c r="GUN7" s="35"/>
      <c r="GUO7" s="14"/>
      <c r="GVA7" s="35"/>
      <c r="GVB7" s="14"/>
      <c r="GVN7" s="35"/>
      <c r="GVO7" s="14"/>
      <c r="GWA7" s="35"/>
      <c r="GWB7" s="14"/>
      <c r="GWN7" s="35"/>
      <c r="GWO7" s="14"/>
      <c r="GXA7" s="35"/>
      <c r="GXB7" s="14"/>
      <c r="GXN7" s="35"/>
      <c r="GXO7" s="14"/>
      <c r="GYA7" s="35"/>
      <c r="GYB7" s="14"/>
      <c r="GYN7" s="35"/>
      <c r="GYO7" s="14"/>
      <c r="GZA7" s="35"/>
      <c r="GZB7" s="14"/>
      <c r="GZN7" s="35"/>
      <c r="GZO7" s="14"/>
      <c r="HAA7" s="35"/>
      <c r="HAB7" s="14"/>
      <c r="HAN7" s="35"/>
      <c r="HAO7" s="14"/>
      <c r="HBA7" s="35"/>
      <c r="HBB7" s="14"/>
      <c r="HBN7" s="35"/>
      <c r="HBO7" s="14"/>
      <c r="HCA7" s="35"/>
      <c r="HCB7" s="14"/>
      <c r="HCN7" s="35"/>
      <c r="HCO7" s="14"/>
      <c r="HDA7" s="35"/>
      <c r="HDB7" s="14"/>
      <c r="HDN7" s="35"/>
      <c r="HDO7" s="14"/>
      <c r="HEA7" s="35"/>
      <c r="HEB7" s="14"/>
      <c r="HEN7" s="35"/>
      <c r="HEO7" s="14"/>
      <c r="HFA7" s="35"/>
      <c r="HFB7" s="14"/>
      <c r="HFN7" s="35"/>
      <c r="HFO7" s="14"/>
      <c r="HGA7" s="35"/>
      <c r="HGB7" s="14"/>
      <c r="HGN7" s="35"/>
      <c r="HGO7" s="14"/>
      <c r="HHA7" s="35"/>
      <c r="HHB7" s="14"/>
      <c r="HHN7" s="35"/>
      <c r="HHO7" s="14"/>
      <c r="HIA7" s="35"/>
      <c r="HIB7" s="14"/>
      <c r="HIN7" s="35"/>
      <c r="HIO7" s="14"/>
      <c r="HJA7" s="35"/>
      <c r="HJB7" s="14"/>
      <c r="HJN7" s="35"/>
      <c r="HJO7" s="14"/>
      <c r="HKA7" s="35"/>
      <c r="HKB7" s="14"/>
      <c r="HKN7" s="35"/>
      <c r="HKO7" s="14"/>
      <c r="HLA7" s="35"/>
      <c r="HLB7" s="14"/>
      <c r="HLN7" s="35"/>
      <c r="HLO7" s="14"/>
      <c r="HMA7" s="35"/>
      <c r="HMB7" s="14"/>
      <c r="HMN7" s="35"/>
      <c r="HMO7" s="14"/>
      <c r="HNA7" s="35"/>
      <c r="HNB7" s="14"/>
      <c r="HNN7" s="35"/>
      <c r="HNO7" s="14"/>
      <c r="HOA7" s="35"/>
      <c r="HOB7" s="14"/>
      <c r="HON7" s="35"/>
      <c r="HOO7" s="14"/>
      <c r="HPA7" s="35"/>
      <c r="HPB7" s="14"/>
      <c r="HPN7" s="35"/>
      <c r="HPO7" s="14"/>
      <c r="HQA7" s="35"/>
      <c r="HQB7" s="14"/>
      <c r="HQN7" s="35"/>
      <c r="HQO7" s="14"/>
      <c r="HRA7" s="35"/>
      <c r="HRB7" s="14"/>
      <c r="HRN7" s="35"/>
      <c r="HRO7" s="14"/>
      <c r="HSA7" s="35"/>
      <c r="HSB7" s="14"/>
      <c r="HSN7" s="35"/>
      <c r="HSO7" s="14"/>
      <c r="HTA7" s="35"/>
      <c r="HTB7" s="14"/>
      <c r="HTN7" s="35"/>
      <c r="HTO7" s="14"/>
      <c r="HUA7" s="35"/>
      <c r="HUB7" s="14"/>
      <c r="HUN7" s="35"/>
      <c r="HUO7" s="14"/>
      <c r="HVA7" s="35"/>
      <c r="HVB7" s="14"/>
      <c r="HVN7" s="35"/>
      <c r="HVO7" s="14"/>
      <c r="HWA7" s="35"/>
      <c r="HWB7" s="14"/>
      <c r="HWN7" s="35"/>
      <c r="HWO7" s="14"/>
      <c r="HXA7" s="35"/>
      <c r="HXB7" s="14"/>
      <c r="HXN7" s="35"/>
      <c r="HXO7" s="14"/>
      <c r="HYA7" s="35"/>
      <c r="HYB7" s="14"/>
      <c r="HYN7" s="35"/>
      <c r="HYO7" s="14"/>
      <c r="HZA7" s="35"/>
      <c r="HZB7" s="14"/>
      <c r="HZN7" s="35"/>
      <c r="HZO7" s="14"/>
      <c r="IAA7" s="35"/>
      <c r="IAB7" s="14"/>
      <c r="IAN7" s="35"/>
      <c r="IAO7" s="14"/>
      <c r="IBA7" s="35"/>
      <c r="IBB7" s="14"/>
      <c r="IBN7" s="35"/>
      <c r="IBO7" s="14"/>
      <c r="ICA7" s="35"/>
      <c r="ICB7" s="14"/>
      <c r="ICN7" s="35"/>
      <c r="ICO7" s="14"/>
      <c r="IDA7" s="35"/>
      <c r="IDB7" s="14"/>
      <c r="IDN7" s="35"/>
      <c r="IDO7" s="14"/>
      <c r="IEA7" s="35"/>
      <c r="IEB7" s="14"/>
      <c r="IEN7" s="35"/>
      <c r="IEO7" s="14"/>
      <c r="IFA7" s="35"/>
      <c r="IFB7" s="14"/>
      <c r="IFN7" s="35"/>
      <c r="IFO7" s="14"/>
      <c r="IGA7" s="35"/>
      <c r="IGB7" s="14"/>
      <c r="IGN7" s="35"/>
      <c r="IGO7" s="14"/>
      <c r="IHA7" s="35"/>
      <c r="IHB7" s="14"/>
      <c r="IHN7" s="35"/>
      <c r="IHO7" s="14"/>
      <c r="IIA7" s="35"/>
      <c r="IIB7" s="14"/>
      <c r="IIN7" s="35"/>
      <c r="IIO7" s="14"/>
      <c r="IJA7" s="35"/>
      <c r="IJB7" s="14"/>
      <c r="IJN7" s="35"/>
      <c r="IJO7" s="14"/>
      <c r="IKA7" s="35"/>
      <c r="IKB7" s="14"/>
      <c r="IKN7" s="35"/>
      <c r="IKO7" s="14"/>
      <c r="ILA7" s="35"/>
      <c r="ILB7" s="14"/>
      <c r="ILN7" s="35"/>
      <c r="ILO7" s="14"/>
      <c r="IMA7" s="35"/>
      <c r="IMB7" s="14"/>
      <c r="IMN7" s="35"/>
      <c r="IMO7" s="14"/>
      <c r="INA7" s="35"/>
      <c r="INB7" s="14"/>
      <c r="INN7" s="35"/>
      <c r="INO7" s="14"/>
      <c r="IOA7" s="35"/>
      <c r="IOB7" s="14"/>
      <c r="ION7" s="35"/>
      <c r="IOO7" s="14"/>
      <c r="IPA7" s="35"/>
      <c r="IPB7" s="14"/>
      <c r="IPN7" s="35"/>
      <c r="IPO7" s="14"/>
      <c r="IQA7" s="35"/>
      <c r="IQB7" s="14"/>
      <c r="IQN7" s="35"/>
      <c r="IQO7" s="14"/>
      <c r="IRA7" s="35"/>
      <c r="IRB7" s="14"/>
      <c r="IRN7" s="35"/>
      <c r="IRO7" s="14"/>
      <c r="ISA7" s="35"/>
      <c r="ISB7" s="14"/>
      <c r="ISN7" s="35"/>
      <c r="ISO7" s="14"/>
      <c r="ITA7" s="35"/>
      <c r="ITB7" s="14"/>
      <c r="ITN7" s="35"/>
      <c r="ITO7" s="14"/>
      <c r="IUA7" s="35"/>
      <c r="IUB7" s="14"/>
      <c r="IUN7" s="35"/>
      <c r="IUO7" s="14"/>
      <c r="IVA7" s="35"/>
      <c r="IVB7" s="14"/>
      <c r="IVN7" s="35"/>
      <c r="IVO7" s="14"/>
      <c r="IWA7" s="35"/>
      <c r="IWB7" s="14"/>
      <c r="IWN7" s="35"/>
      <c r="IWO7" s="14"/>
      <c r="IXA7" s="35"/>
      <c r="IXB7" s="14"/>
      <c r="IXN7" s="35"/>
      <c r="IXO7" s="14"/>
      <c r="IYA7" s="35"/>
      <c r="IYB7" s="14"/>
      <c r="IYN7" s="35"/>
      <c r="IYO7" s="14"/>
      <c r="IZA7" s="35"/>
      <c r="IZB7" s="14"/>
      <c r="IZN7" s="35"/>
      <c r="IZO7" s="14"/>
      <c r="JAA7" s="35"/>
      <c r="JAB7" s="14"/>
      <c r="JAN7" s="35"/>
      <c r="JAO7" s="14"/>
      <c r="JBA7" s="35"/>
      <c r="JBB7" s="14"/>
      <c r="JBN7" s="35"/>
      <c r="JBO7" s="14"/>
      <c r="JCA7" s="35"/>
      <c r="JCB7" s="14"/>
      <c r="JCN7" s="35"/>
      <c r="JCO7" s="14"/>
      <c r="JDA7" s="35"/>
      <c r="JDB7" s="14"/>
      <c r="JDN7" s="35"/>
      <c r="JDO7" s="14"/>
      <c r="JEA7" s="35"/>
      <c r="JEB7" s="14"/>
      <c r="JEN7" s="35"/>
      <c r="JEO7" s="14"/>
      <c r="JFA7" s="35"/>
      <c r="JFB7" s="14"/>
      <c r="JFN7" s="35"/>
      <c r="JFO7" s="14"/>
      <c r="JGA7" s="35"/>
      <c r="JGB7" s="14"/>
      <c r="JGN7" s="35"/>
      <c r="JGO7" s="14"/>
      <c r="JHA7" s="35"/>
      <c r="JHB7" s="14"/>
      <c r="JHN7" s="35"/>
      <c r="JHO7" s="14"/>
      <c r="JIA7" s="35"/>
      <c r="JIB7" s="14"/>
      <c r="JIN7" s="35"/>
      <c r="JIO7" s="14"/>
      <c r="JJA7" s="35"/>
      <c r="JJB7" s="14"/>
      <c r="JJN7" s="35"/>
      <c r="JJO7" s="14"/>
      <c r="JKA7" s="35"/>
      <c r="JKB7" s="14"/>
      <c r="JKN7" s="35"/>
      <c r="JKO7" s="14"/>
      <c r="JLA7" s="35"/>
      <c r="JLB7" s="14"/>
      <c r="JLN7" s="35"/>
      <c r="JLO7" s="14"/>
      <c r="JMA7" s="35"/>
      <c r="JMB7" s="14"/>
      <c r="JMN7" s="35"/>
      <c r="JMO7" s="14"/>
      <c r="JNA7" s="35"/>
      <c r="JNB7" s="14"/>
      <c r="JNN7" s="35"/>
      <c r="JNO7" s="14"/>
      <c r="JOA7" s="35"/>
      <c r="JOB7" s="14"/>
      <c r="JON7" s="35"/>
      <c r="JOO7" s="14"/>
      <c r="JPA7" s="35"/>
      <c r="JPB7" s="14"/>
      <c r="JPN7" s="35"/>
      <c r="JPO7" s="14"/>
      <c r="JQA7" s="35"/>
      <c r="JQB7" s="14"/>
      <c r="JQN7" s="35"/>
      <c r="JQO7" s="14"/>
      <c r="JRA7" s="35"/>
      <c r="JRB7" s="14"/>
      <c r="JRN7" s="35"/>
      <c r="JRO7" s="14"/>
      <c r="JSA7" s="35"/>
      <c r="JSB7" s="14"/>
      <c r="JSN7" s="35"/>
      <c r="JSO7" s="14"/>
      <c r="JTA7" s="35"/>
      <c r="JTB7" s="14"/>
      <c r="JTN7" s="35"/>
      <c r="JTO7" s="14"/>
      <c r="JUA7" s="35"/>
      <c r="JUB7" s="14"/>
      <c r="JUN7" s="35"/>
      <c r="JUO7" s="14"/>
      <c r="JVA7" s="35"/>
      <c r="JVB7" s="14"/>
      <c r="JVN7" s="35"/>
      <c r="JVO7" s="14"/>
      <c r="JWA7" s="35"/>
      <c r="JWB7" s="14"/>
      <c r="JWN7" s="35"/>
      <c r="JWO7" s="14"/>
      <c r="JXA7" s="35"/>
      <c r="JXB7" s="14"/>
      <c r="JXN7" s="35"/>
      <c r="JXO7" s="14"/>
      <c r="JYA7" s="35"/>
      <c r="JYB7" s="14"/>
      <c r="JYN7" s="35"/>
      <c r="JYO7" s="14"/>
      <c r="JZA7" s="35"/>
      <c r="JZB7" s="14"/>
      <c r="JZN7" s="35"/>
      <c r="JZO7" s="14"/>
      <c r="KAA7" s="35"/>
      <c r="KAB7" s="14"/>
      <c r="KAN7" s="35"/>
      <c r="KAO7" s="14"/>
      <c r="KBA7" s="35"/>
      <c r="KBB7" s="14"/>
      <c r="KBN7" s="35"/>
      <c r="KBO7" s="14"/>
      <c r="KCA7" s="35"/>
      <c r="KCB7" s="14"/>
      <c r="KCN7" s="35"/>
      <c r="KCO7" s="14"/>
      <c r="KDA7" s="35"/>
      <c r="KDB7" s="14"/>
      <c r="KDN7" s="35"/>
      <c r="KDO7" s="14"/>
      <c r="KEA7" s="35"/>
      <c r="KEB7" s="14"/>
      <c r="KEN7" s="35"/>
      <c r="KEO7" s="14"/>
      <c r="KFA7" s="35"/>
      <c r="KFB7" s="14"/>
      <c r="KFN7" s="35"/>
      <c r="KFO7" s="14"/>
      <c r="KGA7" s="35"/>
      <c r="KGB7" s="14"/>
      <c r="KGN7" s="35"/>
      <c r="KGO7" s="14"/>
      <c r="KHA7" s="35"/>
      <c r="KHB7" s="14"/>
      <c r="KHN7" s="35"/>
      <c r="KHO7" s="14"/>
      <c r="KIA7" s="35"/>
      <c r="KIB7" s="14"/>
      <c r="KIN7" s="35"/>
      <c r="KIO7" s="14"/>
      <c r="KJA7" s="35"/>
      <c r="KJB7" s="14"/>
      <c r="KJN7" s="35"/>
      <c r="KJO7" s="14"/>
      <c r="KKA7" s="35"/>
      <c r="KKB7" s="14"/>
      <c r="KKN7" s="35"/>
      <c r="KKO7" s="14"/>
      <c r="KLA7" s="35"/>
      <c r="KLB7" s="14"/>
      <c r="KLN7" s="35"/>
      <c r="KLO7" s="14"/>
      <c r="KMA7" s="35"/>
      <c r="KMB7" s="14"/>
      <c r="KMN7" s="35"/>
      <c r="KMO7" s="14"/>
      <c r="KNA7" s="35"/>
      <c r="KNB7" s="14"/>
      <c r="KNN7" s="35"/>
      <c r="KNO7" s="14"/>
      <c r="KOA7" s="35"/>
      <c r="KOB7" s="14"/>
      <c r="KON7" s="35"/>
      <c r="KOO7" s="14"/>
      <c r="KPA7" s="35"/>
      <c r="KPB7" s="14"/>
      <c r="KPN7" s="35"/>
      <c r="KPO7" s="14"/>
      <c r="KQA7" s="35"/>
      <c r="KQB7" s="14"/>
      <c r="KQN7" s="35"/>
      <c r="KQO7" s="14"/>
      <c r="KRA7" s="35"/>
      <c r="KRB7" s="14"/>
      <c r="KRN7" s="35"/>
      <c r="KRO7" s="14"/>
      <c r="KSA7" s="35"/>
      <c r="KSB7" s="14"/>
      <c r="KSN7" s="35"/>
      <c r="KSO7" s="14"/>
      <c r="KTA7" s="35"/>
      <c r="KTB7" s="14"/>
      <c r="KTN7" s="35"/>
      <c r="KTO7" s="14"/>
      <c r="KUA7" s="35"/>
      <c r="KUB7" s="14"/>
      <c r="KUN7" s="35"/>
      <c r="KUO7" s="14"/>
      <c r="KVA7" s="35"/>
      <c r="KVB7" s="14"/>
      <c r="KVN7" s="35"/>
      <c r="KVO7" s="14"/>
      <c r="KWA7" s="35"/>
      <c r="KWB7" s="14"/>
      <c r="KWN7" s="35"/>
      <c r="KWO7" s="14"/>
      <c r="KXA7" s="35"/>
      <c r="KXB7" s="14"/>
      <c r="KXN7" s="35"/>
      <c r="KXO7" s="14"/>
      <c r="KYA7" s="35"/>
      <c r="KYB7" s="14"/>
      <c r="KYN7" s="35"/>
      <c r="KYO7" s="14"/>
      <c r="KZA7" s="35"/>
      <c r="KZB7" s="14"/>
      <c r="KZN7" s="35"/>
      <c r="KZO7" s="14"/>
      <c r="LAA7" s="35"/>
      <c r="LAB7" s="14"/>
      <c r="LAN7" s="35"/>
      <c r="LAO7" s="14"/>
      <c r="LBA7" s="35"/>
      <c r="LBB7" s="14"/>
      <c r="LBN7" s="35"/>
      <c r="LBO7" s="14"/>
      <c r="LCA7" s="35"/>
      <c r="LCB7" s="14"/>
      <c r="LCN7" s="35"/>
      <c r="LCO7" s="14"/>
      <c r="LDA7" s="35"/>
      <c r="LDB7" s="14"/>
      <c r="LDN7" s="35"/>
      <c r="LDO7" s="14"/>
      <c r="LEA7" s="35"/>
      <c r="LEB7" s="14"/>
      <c r="LEN7" s="35"/>
      <c r="LEO7" s="14"/>
      <c r="LFA7" s="35"/>
      <c r="LFB7" s="14"/>
      <c r="LFN7" s="35"/>
      <c r="LFO7" s="14"/>
      <c r="LGA7" s="35"/>
      <c r="LGB7" s="14"/>
      <c r="LGN7" s="35"/>
      <c r="LGO7" s="14"/>
      <c r="LHA7" s="35"/>
      <c r="LHB7" s="14"/>
      <c r="LHN7" s="35"/>
      <c r="LHO7" s="14"/>
      <c r="LIA7" s="35"/>
      <c r="LIB7" s="14"/>
      <c r="LIN7" s="35"/>
      <c r="LIO7" s="14"/>
      <c r="LJA7" s="35"/>
      <c r="LJB7" s="14"/>
      <c r="LJN7" s="35"/>
      <c r="LJO7" s="14"/>
      <c r="LKA7" s="35"/>
      <c r="LKB7" s="14"/>
      <c r="LKN7" s="35"/>
      <c r="LKO7" s="14"/>
      <c r="LLA7" s="35"/>
      <c r="LLB7" s="14"/>
      <c r="LLN7" s="35"/>
      <c r="LLO7" s="14"/>
      <c r="LMA7" s="35"/>
      <c r="LMB7" s="14"/>
      <c r="LMN7" s="35"/>
      <c r="LMO7" s="14"/>
      <c r="LNA7" s="35"/>
      <c r="LNB7" s="14"/>
      <c r="LNN7" s="35"/>
      <c r="LNO7" s="14"/>
      <c r="LOA7" s="35"/>
      <c r="LOB7" s="14"/>
      <c r="LON7" s="35"/>
      <c r="LOO7" s="14"/>
      <c r="LPA7" s="35"/>
      <c r="LPB7" s="14"/>
      <c r="LPN7" s="35"/>
      <c r="LPO7" s="14"/>
      <c r="LQA7" s="35"/>
      <c r="LQB7" s="14"/>
      <c r="LQN7" s="35"/>
      <c r="LQO7" s="14"/>
      <c r="LRA7" s="35"/>
      <c r="LRB7" s="14"/>
      <c r="LRN7" s="35"/>
      <c r="LRO7" s="14"/>
      <c r="LSA7" s="35"/>
      <c r="LSB7" s="14"/>
      <c r="LSN7" s="35"/>
      <c r="LSO7" s="14"/>
      <c r="LTA7" s="35"/>
      <c r="LTB7" s="14"/>
      <c r="LTN7" s="35"/>
      <c r="LTO7" s="14"/>
      <c r="LUA7" s="35"/>
      <c r="LUB7" s="14"/>
      <c r="LUN7" s="35"/>
      <c r="LUO7" s="14"/>
      <c r="LVA7" s="35"/>
      <c r="LVB7" s="14"/>
      <c r="LVN7" s="35"/>
      <c r="LVO7" s="14"/>
      <c r="LWA7" s="35"/>
      <c r="LWB7" s="14"/>
      <c r="LWN7" s="35"/>
      <c r="LWO7" s="14"/>
      <c r="LXA7" s="35"/>
      <c r="LXB7" s="14"/>
      <c r="LXN7" s="35"/>
      <c r="LXO7" s="14"/>
      <c r="LYA7" s="35"/>
      <c r="LYB7" s="14"/>
      <c r="LYN7" s="35"/>
      <c r="LYO7" s="14"/>
      <c r="LZA7" s="35"/>
      <c r="LZB7" s="14"/>
      <c r="LZN7" s="35"/>
      <c r="LZO7" s="14"/>
      <c r="MAA7" s="35"/>
      <c r="MAB7" s="14"/>
      <c r="MAN7" s="35"/>
      <c r="MAO7" s="14"/>
      <c r="MBA7" s="35"/>
      <c r="MBB7" s="14"/>
      <c r="MBN7" s="35"/>
      <c r="MBO7" s="14"/>
      <c r="MCA7" s="35"/>
      <c r="MCB7" s="14"/>
      <c r="MCN7" s="35"/>
      <c r="MCO7" s="14"/>
      <c r="MDA7" s="35"/>
      <c r="MDB7" s="14"/>
      <c r="MDN7" s="35"/>
      <c r="MDO7" s="14"/>
      <c r="MEA7" s="35"/>
      <c r="MEB7" s="14"/>
      <c r="MEN7" s="35"/>
      <c r="MEO7" s="14"/>
      <c r="MFA7" s="35"/>
      <c r="MFB7" s="14"/>
      <c r="MFN7" s="35"/>
      <c r="MFO7" s="14"/>
      <c r="MGA7" s="35"/>
      <c r="MGB7" s="14"/>
      <c r="MGN7" s="35"/>
      <c r="MGO7" s="14"/>
      <c r="MHA7" s="35"/>
      <c r="MHB7" s="14"/>
      <c r="MHN7" s="35"/>
      <c r="MHO7" s="14"/>
      <c r="MIA7" s="35"/>
      <c r="MIB7" s="14"/>
      <c r="MIN7" s="35"/>
      <c r="MIO7" s="14"/>
      <c r="MJA7" s="35"/>
      <c r="MJB7" s="14"/>
      <c r="MJN7" s="35"/>
      <c r="MJO7" s="14"/>
      <c r="MKA7" s="35"/>
      <c r="MKB7" s="14"/>
      <c r="MKN7" s="35"/>
      <c r="MKO7" s="14"/>
      <c r="MLA7" s="35"/>
      <c r="MLB7" s="14"/>
      <c r="MLN7" s="35"/>
      <c r="MLO7" s="14"/>
      <c r="MMA7" s="35"/>
      <c r="MMB7" s="14"/>
      <c r="MMN7" s="35"/>
      <c r="MMO7" s="14"/>
      <c r="MNA7" s="35"/>
      <c r="MNB7" s="14"/>
      <c r="MNN7" s="35"/>
      <c r="MNO7" s="14"/>
      <c r="MOA7" s="35"/>
      <c r="MOB7" s="14"/>
      <c r="MON7" s="35"/>
      <c r="MOO7" s="14"/>
      <c r="MPA7" s="35"/>
      <c r="MPB7" s="14"/>
      <c r="MPN7" s="35"/>
      <c r="MPO7" s="14"/>
      <c r="MQA7" s="35"/>
      <c r="MQB7" s="14"/>
      <c r="MQN7" s="35"/>
      <c r="MQO7" s="14"/>
      <c r="MRA7" s="35"/>
      <c r="MRB7" s="14"/>
      <c r="MRN7" s="35"/>
      <c r="MRO7" s="14"/>
      <c r="MSA7" s="35"/>
      <c r="MSB7" s="14"/>
      <c r="MSN7" s="35"/>
      <c r="MSO7" s="14"/>
      <c r="MTA7" s="35"/>
      <c r="MTB7" s="14"/>
      <c r="MTN7" s="35"/>
      <c r="MTO7" s="14"/>
      <c r="MUA7" s="35"/>
      <c r="MUB7" s="14"/>
      <c r="MUN7" s="35"/>
      <c r="MUO7" s="14"/>
      <c r="MVA7" s="35"/>
      <c r="MVB7" s="14"/>
      <c r="MVN7" s="35"/>
      <c r="MVO7" s="14"/>
      <c r="MWA7" s="35"/>
      <c r="MWB7" s="14"/>
      <c r="MWN7" s="35"/>
      <c r="MWO7" s="14"/>
      <c r="MXA7" s="35"/>
      <c r="MXB7" s="14"/>
      <c r="MXN7" s="35"/>
      <c r="MXO7" s="14"/>
      <c r="MYA7" s="35"/>
      <c r="MYB7" s="14"/>
      <c r="MYN7" s="35"/>
      <c r="MYO7" s="14"/>
      <c r="MZA7" s="35"/>
      <c r="MZB7" s="14"/>
      <c r="MZN7" s="35"/>
      <c r="MZO7" s="14"/>
      <c r="NAA7" s="35"/>
      <c r="NAB7" s="14"/>
      <c r="NAN7" s="35"/>
      <c r="NAO7" s="14"/>
      <c r="NBA7" s="35"/>
      <c r="NBB7" s="14"/>
      <c r="NBN7" s="35"/>
      <c r="NBO7" s="14"/>
      <c r="NCA7" s="35"/>
      <c r="NCB7" s="14"/>
      <c r="NCN7" s="35"/>
      <c r="NCO7" s="14"/>
      <c r="NDA7" s="35"/>
      <c r="NDB7" s="14"/>
      <c r="NDN7" s="35"/>
      <c r="NDO7" s="14"/>
      <c r="NEA7" s="35"/>
      <c r="NEB7" s="14"/>
      <c r="NEN7" s="35"/>
      <c r="NEO7" s="14"/>
      <c r="NFA7" s="35"/>
      <c r="NFB7" s="14"/>
      <c r="NFN7" s="35"/>
      <c r="NFO7" s="14"/>
      <c r="NGA7" s="35"/>
      <c r="NGB7" s="14"/>
      <c r="NGN7" s="35"/>
      <c r="NGO7" s="14"/>
      <c r="NHA7" s="35"/>
      <c r="NHB7" s="14"/>
      <c r="NHN7" s="35"/>
      <c r="NHO7" s="14"/>
      <c r="NIA7" s="35"/>
      <c r="NIB7" s="14"/>
      <c r="NIN7" s="35"/>
      <c r="NIO7" s="14"/>
      <c r="NJA7" s="35"/>
      <c r="NJB7" s="14"/>
      <c r="NJN7" s="35"/>
      <c r="NJO7" s="14"/>
      <c r="NKA7" s="35"/>
      <c r="NKB7" s="14"/>
      <c r="NKN7" s="35"/>
      <c r="NKO7" s="14"/>
      <c r="NLA7" s="35"/>
      <c r="NLB7" s="14"/>
      <c r="NLN7" s="35"/>
      <c r="NLO7" s="14"/>
      <c r="NMA7" s="35"/>
      <c r="NMB7" s="14"/>
      <c r="NMN7" s="35"/>
      <c r="NMO7" s="14"/>
      <c r="NNA7" s="35"/>
      <c r="NNB7" s="14"/>
      <c r="NNN7" s="35"/>
      <c r="NNO7" s="14"/>
      <c r="NOA7" s="35"/>
      <c r="NOB7" s="14"/>
      <c r="NON7" s="35"/>
      <c r="NOO7" s="14"/>
      <c r="NPA7" s="35"/>
      <c r="NPB7" s="14"/>
      <c r="NPN7" s="35"/>
      <c r="NPO7" s="14"/>
      <c r="NQA7" s="35"/>
      <c r="NQB7" s="14"/>
      <c r="NQN7" s="35"/>
      <c r="NQO7" s="14"/>
      <c r="NRA7" s="35"/>
      <c r="NRB7" s="14"/>
      <c r="NRN7" s="35"/>
      <c r="NRO7" s="14"/>
      <c r="NSA7" s="35"/>
      <c r="NSB7" s="14"/>
      <c r="NSN7" s="35"/>
      <c r="NSO7" s="14"/>
      <c r="NTA7" s="35"/>
      <c r="NTB7" s="14"/>
      <c r="NTN7" s="35"/>
      <c r="NTO7" s="14"/>
      <c r="NUA7" s="35"/>
      <c r="NUB7" s="14"/>
      <c r="NUN7" s="35"/>
      <c r="NUO7" s="14"/>
      <c r="NVA7" s="35"/>
      <c r="NVB7" s="14"/>
      <c r="NVN7" s="35"/>
      <c r="NVO7" s="14"/>
      <c r="NWA7" s="35"/>
      <c r="NWB7" s="14"/>
      <c r="NWN7" s="35"/>
      <c r="NWO7" s="14"/>
      <c r="NXA7" s="35"/>
      <c r="NXB7" s="14"/>
      <c r="NXN7" s="35"/>
      <c r="NXO7" s="14"/>
      <c r="NYA7" s="35"/>
      <c r="NYB7" s="14"/>
      <c r="NYN7" s="35"/>
      <c r="NYO7" s="14"/>
      <c r="NZA7" s="35"/>
      <c r="NZB7" s="14"/>
      <c r="NZN7" s="35"/>
      <c r="NZO7" s="14"/>
      <c r="OAA7" s="35"/>
      <c r="OAB7" s="14"/>
      <c r="OAN7" s="35"/>
      <c r="OAO7" s="14"/>
      <c r="OBA7" s="35"/>
      <c r="OBB7" s="14"/>
      <c r="OBN7" s="35"/>
      <c r="OBO7" s="14"/>
      <c r="OCA7" s="35"/>
      <c r="OCB7" s="14"/>
      <c r="OCN7" s="35"/>
      <c r="OCO7" s="14"/>
      <c r="ODA7" s="35"/>
      <c r="ODB7" s="14"/>
      <c r="ODN7" s="35"/>
      <c r="ODO7" s="14"/>
      <c r="OEA7" s="35"/>
      <c r="OEB7" s="14"/>
      <c r="OEN7" s="35"/>
      <c r="OEO7" s="14"/>
      <c r="OFA7" s="35"/>
      <c r="OFB7" s="14"/>
      <c r="OFN7" s="35"/>
      <c r="OFO7" s="14"/>
      <c r="OGA7" s="35"/>
      <c r="OGB7" s="14"/>
      <c r="OGN7" s="35"/>
      <c r="OGO7" s="14"/>
      <c r="OHA7" s="35"/>
      <c r="OHB7" s="14"/>
      <c r="OHN7" s="35"/>
      <c r="OHO7" s="14"/>
      <c r="OIA7" s="35"/>
      <c r="OIB7" s="14"/>
      <c r="OIN7" s="35"/>
      <c r="OIO7" s="14"/>
      <c r="OJA7" s="35"/>
      <c r="OJB7" s="14"/>
      <c r="OJN7" s="35"/>
      <c r="OJO7" s="14"/>
      <c r="OKA7" s="35"/>
      <c r="OKB7" s="14"/>
      <c r="OKN7" s="35"/>
      <c r="OKO7" s="14"/>
      <c r="OLA7" s="35"/>
      <c r="OLB7" s="14"/>
      <c r="OLN7" s="35"/>
      <c r="OLO7" s="14"/>
      <c r="OMA7" s="35"/>
      <c r="OMB7" s="14"/>
      <c r="OMN7" s="35"/>
      <c r="OMO7" s="14"/>
      <c r="ONA7" s="35"/>
      <c r="ONB7" s="14"/>
      <c r="ONN7" s="35"/>
      <c r="ONO7" s="14"/>
      <c r="OOA7" s="35"/>
      <c r="OOB7" s="14"/>
      <c r="OON7" s="35"/>
      <c r="OOO7" s="14"/>
      <c r="OPA7" s="35"/>
      <c r="OPB7" s="14"/>
      <c r="OPN7" s="35"/>
      <c r="OPO7" s="14"/>
      <c r="OQA7" s="35"/>
      <c r="OQB7" s="14"/>
      <c r="OQN7" s="35"/>
      <c r="OQO7" s="14"/>
      <c r="ORA7" s="35"/>
      <c r="ORB7" s="14"/>
      <c r="ORN7" s="35"/>
      <c r="ORO7" s="14"/>
      <c r="OSA7" s="35"/>
      <c r="OSB7" s="14"/>
      <c r="OSN7" s="35"/>
      <c r="OSO7" s="14"/>
      <c r="OTA7" s="35"/>
      <c r="OTB7" s="14"/>
      <c r="OTN7" s="35"/>
      <c r="OTO7" s="14"/>
      <c r="OUA7" s="35"/>
      <c r="OUB7" s="14"/>
      <c r="OUN7" s="35"/>
      <c r="OUO7" s="14"/>
      <c r="OVA7" s="35"/>
      <c r="OVB7" s="14"/>
      <c r="OVN7" s="35"/>
      <c r="OVO7" s="14"/>
      <c r="OWA7" s="35"/>
      <c r="OWB7" s="14"/>
      <c r="OWN7" s="35"/>
      <c r="OWO7" s="14"/>
      <c r="OXA7" s="35"/>
      <c r="OXB7" s="14"/>
      <c r="OXN7" s="35"/>
      <c r="OXO7" s="14"/>
      <c r="OYA7" s="35"/>
      <c r="OYB7" s="14"/>
      <c r="OYN7" s="35"/>
      <c r="OYO7" s="14"/>
      <c r="OZA7" s="35"/>
      <c r="OZB7" s="14"/>
      <c r="OZN7" s="35"/>
      <c r="OZO7" s="14"/>
      <c r="PAA7" s="35"/>
      <c r="PAB7" s="14"/>
      <c r="PAN7" s="35"/>
      <c r="PAO7" s="14"/>
      <c r="PBA7" s="35"/>
      <c r="PBB7" s="14"/>
      <c r="PBN7" s="35"/>
      <c r="PBO7" s="14"/>
      <c r="PCA7" s="35"/>
      <c r="PCB7" s="14"/>
      <c r="PCN7" s="35"/>
      <c r="PCO7" s="14"/>
      <c r="PDA7" s="35"/>
      <c r="PDB7" s="14"/>
      <c r="PDN7" s="35"/>
      <c r="PDO7" s="14"/>
      <c r="PEA7" s="35"/>
      <c r="PEB7" s="14"/>
      <c r="PEN7" s="35"/>
      <c r="PEO7" s="14"/>
      <c r="PFA7" s="35"/>
      <c r="PFB7" s="14"/>
      <c r="PFN7" s="35"/>
      <c r="PFO7" s="14"/>
      <c r="PGA7" s="35"/>
      <c r="PGB7" s="14"/>
      <c r="PGN7" s="35"/>
      <c r="PGO7" s="14"/>
      <c r="PHA7" s="35"/>
      <c r="PHB7" s="14"/>
      <c r="PHN7" s="35"/>
      <c r="PHO7" s="14"/>
      <c r="PIA7" s="35"/>
      <c r="PIB7" s="14"/>
      <c r="PIN7" s="35"/>
      <c r="PIO7" s="14"/>
      <c r="PJA7" s="35"/>
      <c r="PJB7" s="14"/>
      <c r="PJN7" s="35"/>
      <c r="PJO7" s="14"/>
      <c r="PKA7" s="35"/>
      <c r="PKB7" s="14"/>
      <c r="PKN7" s="35"/>
      <c r="PKO7" s="14"/>
      <c r="PLA7" s="35"/>
      <c r="PLB7" s="14"/>
      <c r="PLN7" s="35"/>
      <c r="PLO7" s="14"/>
      <c r="PMA7" s="35"/>
      <c r="PMB7" s="14"/>
      <c r="PMN7" s="35"/>
      <c r="PMO7" s="14"/>
      <c r="PNA7" s="35"/>
      <c r="PNB7" s="14"/>
      <c r="PNN7" s="35"/>
      <c r="PNO7" s="14"/>
      <c r="POA7" s="35"/>
      <c r="POB7" s="14"/>
      <c r="PON7" s="35"/>
      <c r="POO7" s="14"/>
      <c r="PPA7" s="35"/>
      <c r="PPB7" s="14"/>
      <c r="PPN7" s="35"/>
      <c r="PPO7" s="14"/>
      <c r="PQA7" s="35"/>
      <c r="PQB7" s="14"/>
      <c r="PQN7" s="35"/>
      <c r="PQO7" s="14"/>
      <c r="PRA7" s="35"/>
      <c r="PRB7" s="14"/>
      <c r="PRN7" s="35"/>
      <c r="PRO7" s="14"/>
      <c r="PSA7" s="35"/>
      <c r="PSB7" s="14"/>
      <c r="PSN7" s="35"/>
      <c r="PSO7" s="14"/>
      <c r="PTA7" s="35"/>
      <c r="PTB7" s="14"/>
      <c r="PTN7" s="35"/>
      <c r="PTO7" s="14"/>
      <c r="PUA7" s="35"/>
      <c r="PUB7" s="14"/>
      <c r="PUN7" s="35"/>
      <c r="PUO7" s="14"/>
      <c r="PVA7" s="35"/>
      <c r="PVB7" s="14"/>
      <c r="PVN7" s="35"/>
      <c r="PVO7" s="14"/>
      <c r="PWA7" s="35"/>
      <c r="PWB7" s="14"/>
      <c r="PWN7" s="35"/>
      <c r="PWO7" s="14"/>
      <c r="PXA7" s="35"/>
      <c r="PXB7" s="14"/>
      <c r="PXN7" s="35"/>
      <c r="PXO7" s="14"/>
      <c r="PYA7" s="35"/>
      <c r="PYB7" s="14"/>
      <c r="PYN7" s="35"/>
      <c r="PYO7" s="14"/>
      <c r="PZA7" s="35"/>
      <c r="PZB7" s="14"/>
      <c r="PZN7" s="35"/>
      <c r="PZO7" s="14"/>
      <c r="QAA7" s="35"/>
      <c r="QAB7" s="14"/>
      <c r="QAN7" s="35"/>
      <c r="QAO7" s="14"/>
      <c r="QBA7" s="35"/>
      <c r="QBB7" s="14"/>
      <c r="QBN7" s="35"/>
      <c r="QBO7" s="14"/>
      <c r="QCA7" s="35"/>
      <c r="QCB7" s="14"/>
      <c r="QCN7" s="35"/>
      <c r="QCO7" s="14"/>
      <c r="QDA7" s="35"/>
      <c r="QDB7" s="14"/>
      <c r="QDN7" s="35"/>
      <c r="QDO7" s="14"/>
      <c r="QEA7" s="35"/>
      <c r="QEB7" s="14"/>
      <c r="QEN7" s="35"/>
      <c r="QEO7" s="14"/>
      <c r="QFA7" s="35"/>
      <c r="QFB7" s="14"/>
      <c r="QFN7" s="35"/>
      <c r="QFO7" s="14"/>
      <c r="QGA7" s="35"/>
      <c r="QGB7" s="14"/>
      <c r="QGN7" s="35"/>
      <c r="QGO7" s="14"/>
      <c r="QHA7" s="35"/>
      <c r="QHB7" s="14"/>
      <c r="QHN7" s="35"/>
      <c r="QHO7" s="14"/>
      <c r="QIA7" s="35"/>
      <c r="QIB7" s="14"/>
      <c r="QIN7" s="35"/>
      <c r="QIO7" s="14"/>
      <c r="QJA7" s="35"/>
      <c r="QJB7" s="14"/>
      <c r="QJN7" s="35"/>
      <c r="QJO7" s="14"/>
      <c r="QKA7" s="35"/>
      <c r="QKB7" s="14"/>
      <c r="QKN7" s="35"/>
      <c r="QKO7" s="14"/>
      <c r="QLA7" s="35"/>
      <c r="QLB7" s="14"/>
      <c r="QLN7" s="35"/>
      <c r="QLO7" s="14"/>
      <c r="QMA7" s="35"/>
      <c r="QMB7" s="14"/>
      <c r="QMN7" s="35"/>
      <c r="QMO7" s="14"/>
      <c r="QNA7" s="35"/>
      <c r="QNB7" s="14"/>
      <c r="QNN7" s="35"/>
      <c r="QNO7" s="14"/>
      <c r="QOA7" s="35"/>
      <c r="QOB7" s="14"/>
      <c r="QON7" s="35"/>
      <c r="QOO7" s="14"/>
      <c r="QPA7" s="35"/>
      <c r="QPB7" s="14"/>
      <c r="QPN7" s="35"/>
      <c r="QPO7" s="14"/>
      <c r="QQA7" s="35"/>
      <c r="QQB7" s="14"/>
      <c r="QQN7" s="35"/>
      <c r="QQO7" s="14"/>
      <c r="QRA7" s="35"/>
      <c r="QRB7" s="14"/>
      <c r="QRN7" s="35"/>
      <c r="QRO7" s="14"/>
      <c r="QSA7" s="35"/>
      <c r="QSB7" s="14"/>
      <c r="QSN7" s="35"/>
      <c r="QSO7" s="14"/>
      <c r="QTA7" s="35"/>
      <c r="QTB7" s="14"/>
      <c r="QTN7" s="35"/>
      <c r="QTO7" s="14"/>
      <c r="QUA7" s="35"/>
      <c r="QUB7" s="14"/>
      <c r="QUN7" s="35"/>
      <c r="QUO7" s="14"/>
      <c r="QVA7" s="35"/>
      <c r="QVB7" s="14"/>
      <c r="QVN7" s="35"/>
      <c r="QVO7" s="14"/>
      <c r="QWA7" s="35"/>
      <c r="QWB7" s="14"/>
      <c r="QWN7" s="35"/>
      <c r="QWO7" s="14"/>
      <c r="QXA7" s="35"/>
      <c r="QXB7" s="14"/>
      <c r="QXN7" s="35"/>
      <c r="QXO7" s="14"/>
      <c r="QYA7" s="35"/>
      <c r="QYB7" s="14"/>
      <c r="QYN7" s="35"/>
      <c r="QYO7" s="14"/>
      <c r="QZA7" s="35"/>
      <c r="QZB7" s="14"/>
      <c r="QZN7" s="35"/>
      <c r="QZO7" s="14"/>
      <c r="RAA7" s="35"/>
      <c r="RAB7" s="14"/>
      <c r="RAN7" s="35"/>
      <c r="RAO7" s="14"/>
      <c r="RBA7" s="35"/>
      <c r="RBB7" s="14"/>
      <c r="RBN7" s="35"/>
      <c r="RBO7" s="14"/>
      <c r="RCA7" s="35"/>
      <c r="RCB7" s="14"/>
      <c r="RCN7" s="35"/>
      <c r="RCO7" s="14"/>
      <c r="RDA7" s="35"/>
      <c r="RDB7" s="14"/>
      <c r="RDN7" s="35"/>
      <c r="RDO7" s="14"/>
      <c r="REA7" s="35"/>
      <c r="REB7" s="14"/>
      <c r="REN7" s="35"/>
      <c r="REO7" s="14"/>
      <c r="RFA7" s="35"/>
      <c r="RFB7" s="14"/>
      <c r="RFN7" s="35"/>
      <c r="RFO7" s="14"/>
      <c r="RGA7" s="35"/>
      <c r="RGB7" s="14"/>
      <c r="RGN7" s="35"/>
      <c r="RGO7" s="14"/>
      <c r="RHA7" s="35"/>
      <c r="RHB7" s="14"/>
      <c r="RHN7" s="35"/>
      <c r="RHO7" s="14"/>
      <c r="RIA7" s="35"/>
      <c r="RIB7" s="14"/>
      <c r="RIN7" s="35"/>
      <c r="RIO7" s="14"/>
      <c r="RJA7" s="35"/>
      <c r="RJB7" s="14"/>
      <c r="RJN7" s="35"/>
      <c r="RJO7" s="14"/>
      <c r="RKA7" s="35"/>
      <c r="RKB7" s="14"/>
      <c r="RKN7" s="35"/>
      <c r="RKO7" s="14"/>
      <c r="RLA7" s="35"/>
      <c r="RLB7" s="14"/>
      <c r="RLN7" s="35"/>
      <c r="RLO7" s="14"/>
      <c r="RMA7" s="35"/>
      <c r="RMB7" s="14"/>
      <c r="RMN7" s="35"/>
      <c r="RMO7" s="14"/>
      <c r="RNA7" s="35"/>
      <c r="RNB7" s="14"/>
      <c r="RNN7" s="35"/>
      <c r="RNO7" s="14"/>
      <c r="ROA7" s="35"/>
      <c r="ROB7" s="14"/>
      <c r="RON7" s="35"/>
      <c r="ROO7" s="14"/>
      <c r="RPA7" s="35"/>
      <c r="RPB7" s="14"/>
      <c r="RPN7" s="35"/>
      <c r="RPO7" s="14"/>
      <c r="RQA7" s="35"/>
      <c r="RQB7" s="14"/>
      <c r="RQN7" s="35"/>
      <c r="RQO7" s="14"/>
      <c r="RRA7" s="35"/>
      <c r="RRB7" s="14"/>
      <c r="RRN7" s="35"/>
      <c r="RRO7" s="14"/>
      <c r="RSA7" s="35"/>
      <c r="RSB7" s="14"/>
      <c r="RSN7" s="35"/>
      <c r="RSO7" s="14"/>
      <c r="RTA7" s="35"/>
      <c r="RTB7" s="14"/>
      <c r="RTN7" s="35"/>
      <c r="RTO7" s="14"/>
      <c r="RUA7" s="35"/>
      <c r="RUB7" s="14"/>
      <c r="RUN7" s="35"/>
      <c r="RUO7" s="14"/>
      <c r="RVA7" s="35"/>
      <c r="RVB7" s="14"/>
      <c r="RVN7" s="35"/>
      <c r="RVO7" s="14"/>
      <c r="RWA7" s="35"/>
      <c r="RWB7" s="14"/>
      <c r="RWN7" s="35"/>
      <c r="RWO7" s="14"/>
      <c r="RXA7" s="35"/>
      <c r="RXB7" s="14"/>
      <c r="RXN7" s="35"/>
      <c r="RXO7" s="14"/>
      <c r="RYA7" s="35"/>
      <c r="RYB7" s="14"/>
      <c r="RYN7" s="35"/>
      <c r="RYO7" s="14"/>
      <c r="RZA7" s="35"/>
      <c r="RZB7" s="14"/>
      <c r="RZN7" s="35"/>
      <c r="RZO7" s="14"/>
      <c r="SAA7" s="35"/>
      <c r="SAB7" s="14"/>
      <c r="SAN7" s="35"/>
      <c r="SAO7" s="14"/>
      <c r="SBA7" s="35"/>
      <c r="SBB7" s="14"/>
      <c r="SBN7" s="35"/>
      <c r="SBO7" s="14"/>
      <c r="SCA7" s="35"/>
      <c r="SCB7" s="14"/>
      <c r="SCN7" s="35"/>
      <c r="SCO7" s="14"/>
      <c r="SDA7" s="35"/>
      <c r="SDB7" s="14"/>
      <c r="SDN7" s="35"/>
      <c r="SDO7" s="14"/>
      <c r="SEA7" s="35"/>
      <c r="SEB7" s="14"/>
      <c r="SEN7" s="35"/>
      <c r="SEO7" s="14"/>
      <c r="SFA7" s="35"/>
      <c r="SFB7" s="14"/>
      <c r="SFN7" s="35"/>
      <c r="SFO7" s="14"/>
      <c r="SGA7" s="35"/>
      <c r="SGB7" s="14"/>
      <c r="SGN7" s="35"/>
      <c r="SGO7" s="14"/>
      <c r="SHA7" s="35"/>
      <c r="SHB7" s="14"/>
      <c r="SHN7" s="35"/>
      <c r="SHO7" s="14"/>
      <c r="SIA7" s="35"/>
      <c r="SIB7" s="14"/>
      <c r="SIN7" s="35"/>
      <c r="SIO7" s="14"/>
      <c r="SJA7" s="35"/>
      <c r="SJB7" s="14"/>
      <c r="SJN7" s="35"/>
      <c r="SJO7" s="14"/>
      <c r="SKA7" s="35"/>
      <c r="SKB7" s="14"/>
      <c r="SKN7" s="35"/>
      <c r="SKO7" s="14"/>
      <c r="SLA7" s="35"/>
      <c r="SLB7" s="14"/>
      <c r="SLN7" s="35"/>
      <c r="SLO7" s="14"/>
      <c r="SMA7" s="35"/>
      <c r="SMB7" s="14"/>
      <c r="SMN7" s="35"/>
      <c r="SMO7" s="14"/>
      <c r="SNA7" s="35"/>
      <c r="SNB7" s="14"/>
      <c r="SNN7" s="35"/>
      <c r="SNO7" s="14"/>
      <c r="SOA7" s="35"/>
      <c r="SOB7" s="14"/>
      <c r="SON7" s="35"/>
      <c r="SOO7" s="14"/>
      <c r="SPA7" s="35"/>
      <c r="SPB7" s="14"/>
      <c r="SPN7" s="35"/>
      <c r="SPO7" s="14"/>
      <c r="SQA7" s="35"/>
      <c r="SQB7" s="14"/>
      <c r="SQN7" s="35"/>
      <c r="SQO7" s="14"/>
      <c r="SRA7" s="35"/>
      <c r="SRB7" s="14"/>
      <c r="SRN7" s="35"/>
      <c r="SRO7" s="14"/>
      <c r="SSA7" s="35"/>
      <c r="SSB7" s="14"/>
      <c r="SSN7" s="35"/>
      <c r="SSO7" s="14"/>
      <c r="STA7" s="35"/>
      <c r="STB7" s="14"/>
      <c r="STN7" s="35"/>
      <c r="STO7" s="14"/>
      <c r="SUA7" s="35"/>
      <c r="SUB7" s="14"/>
      <c r="SUN7" s="35"/>
      <c r="SUO7" s="14"/>
      <c r="SVA7" s="35"/>
      <c r="SVB7" s="14"/>
      <c r="SVN7" s="35"/>
      <c r="SVO7" s="14"/>
      <c r="SWA7" s="35"/>
      <c r="SWB7" s="14"/>
      <c r="SWN7" s="35"/>
      <c r="SWO7" s="14"/>
      <c r="SXA7" s="35"/>
      <c r="SXB7" s="14"/>
      <c r="SXN7" s="35"/>
      <c r="SXO7" s="14"/>
      <c r="SYA7" s="35"/>
      <c r="SYB7" s="14"/>
      <c r="SYN7" s="35"/>
      <c r="SYO7" s="14"/>
      <c r="SZA7" s="35"/>
      <c r="SZB7" s="14"/>
      <c r="SZN7" s="35"/>
      <c r="SZO7" s="14"/>
      <c r="TAA7" s="35"/>
      <c r="TAB7" s="14"/>
      <c r="TAN7" s="35"/>
      <c r="TAO7" s="14"/>
      <c r="TBA7" s="35"/>
      <c r="TBB7" s="14"/>
      <c r="TBN7" s="35"/>
      <c r="TBO7" s="14"/>
      <c r="TCA7" s="35"/>
      <c r="TCB7" s="14"/>
      <c r="TCN7" s="35"/>
      <c r="TCO7" s="14"/>
      <c r="TDA7" s="35"/>
      <c r="TDB7" s="14"/>
      <c r="TDN7" s="35"/>
      <c r="TDO7" s="14"/>
      <c r="TEA7" s="35"/>
      <c r="TEB7" s="14"/>
      <c r="TEN7" s="35"/>
      <c r="TEO7" s="14"/>
      <c r="TFA7" s="35"/>
      <c r="TFB7" s="14"/>
      <c r="TFN7" s="35"/>
      <c r="TFO7" s="14"/>
      <c r="TGA7" s="35"/>
      <c r="TGB7" s="14"/>
      <c r="TGN7" s="35"/>
      <c r="TGO7" s="14"/>
      <c r="THA7" s="35"/>
      <c r="THB7" s="14"/>
      <c r="THN7" s="35"/>
      <c r="THO7" s="14"/>
      <c r="TIA7" s="35"/>
      <c r="TIB7" s="14"/>
      <c r="TIN7" s="35"/>
      <c r="TIO7" s="14"/>
      <c r="TJA7" s="35"/>
      <c r="TJB7" s="14"/>
      <c r="TJN7" s="35"/>
      <c r="TJO7" s="14"/>
      <c r="TKA7" s="35"/>
      <c r="TKB7" s="14"/>
      <c r="TKN7" s="35"/>
      <c r="TKO7" s="14"/>
      <c r="TLA7" s="35"/>
      <c r="TLB7" s="14"/>
      <c r="TLN7" s="35"/>
      <c r="TLO7" s="14"/>
      <c r="TMA7" s="35"/>
      <c r="TMB7" s="14"/>
      <c r="TMN7" s="35"/>
      <c r="TMO7" s="14"/>
      <c r="TNA7" s="35"/>
      <c r="TNB7" s="14"/>
      <c r="TNN7" s="35"/>
      <c r="TNO7" s="14"/>
      <c r="TOA7" s="35"/>
      <c r="TOB7" s="14"/>
      <c r="TON7" s="35"/>
      <c r="TOO7" s="14"/>
      <c r="TPA7" s="35"/>
      <c r="TPB7" s="14"/>
      <c r="TPN7" s="35"/>
      <c r="TPO7" s="14"/>
      <c r="TQA7" s="35"/>
      <c r="TQB7" s="14"/>
      <c r="TQN7" s="35"/>
      <c r="TQO7" s="14"/>
      <c r="TRA7" s="35"/>
      <c r="TRB7" s="14"/>
      <c r="TRN7" s="35"/>
      <c r="TRO7" s="14"/>
      <c r="TSA7" s="35"/>
      <c r="TSB7" s="14"/>
      <c r="TSN7" s="35"/>
      <c r="TSO7" s="14"/>
      <c r="TTA7" s="35"/>
      <c r="TTB7" s="14"/>
      <c r="TTN7" s="35"/>
      <c r="TTO7" s="14"/>
      <c r="TUA7" s="35"/>
      <c r="TUB7" s="14"/>
      <c r="TUN7" s="35"/>
      <c r="TUO7" s="14"/>
      <c r="TVA7" s="35"/>
      <c r="TVB7" s="14"/>
      <c r="TVN7" s="35"/>
      <c r="TVO7" s="14"/>
      <c r="TWA7" s="35"/>
      <c r="TWB7" s="14"/>
      <c r="TWN7" s="35"/>
      <c r="TWO7" s="14"/>
      <c r="TXA7" s="35"/>
      <c r="TXB7" s="14"/>
      <c r="TXN7" s="35"/>
      <c r="TXO7" s="14"/>
      <c r="TYA7" s="35"/>
      <c r="TYB7" s="14"/>
      <c r="TYN7" s="35"/>
      <c r="TYO7" s="14"/>
      <c r="TZA7" s="35"/>
      <c r="TZB7" s="14"/>
      <c r="TZN7" s="35"/>
      <c r="TZO7" s="14"/>
      <c r="UAA7" s="35"/>
      <c r="UAB7" s="14"/>
      <c r="UAN7" s="35"/>
      <c r="UAO7" s="14"/>
      <c r="UBA7" s="35"/>
      <c r="UBB7" s="14"/>
      <c r="UBN7" s="35"/>
      <c r="UBO7" s="14"/>
      <c r="UCA7" s="35"/>
      <c r="UCB7" s="14"/>
      <c r="UCN7" s="35"/>
      <c r="UCO7" s="14"/>
      <c r="UDA7" s="35"/>
      <c r="UDB7" s="14"/>
      <c r="UDN7" s="35"/>
      <c r="UDO7" s="14"/>
      <c r="UEA7" s="35"/>
      <c r="UEB7" s="14"/>
      <c r="UEN7" s="35"/>
      <c r="UEO7" s="14"/>
      <c r="UFA7" s="35"/>
      <c r="UFB7" s="14"/>
      <c r="UFN7" s="35"/>
      <c r="UFO7" s="14"/>
      <c r="UGA7" s="35"/>
      <c r="UGB7" s="14"/>
      <c r="UGN7" s="35"/>
      <c r="UGO7" s="14"/>
      <c r="UHA7" s="35"/>
      <c r="UHB7" s="14"/>
      <c r="UHN7" s="35"/>
      <c r="UHO7" s="14"/>
      <c r="UIA7" s="35"/>
      <c r="UIB7" s="14"/>
      <c r="UIN7" s="35"/>
      <c r="UIO7" s="14"/>
      <c r="UJA7" s="35"/>
      <c r="UJB7" s="14"/>
      <c r="UJN7" s="35"/>
      <c r="UJO7" s="14"/>
      <c r="UKA7" s="35"/>
      <c r="UKB7" s="14"/>
      <c r="UKN7" s="35"/>
      <c r="UKO7" s="14"/>
      <c r="ULA7" s="35"/>
      <c r="ULB7" s="14"/>
      <c r="ULN7" s="35"/>
      <c r="ULO7" s="14"/>
      <c r="UMA7" s="35"/>
      <c r="UMB7" s="14"/>
      <c r="UMN7" s="35"/>
      <c r="UMO7" s="14"/>
      <c r="UNA7" s="35"/>
      <c r="UNB7" s="14"/>
      <c r="UNN7" s="35"/>
      <c r="UNO7" s="14"/>
      <c r="UOA7" s="35"/>
      <c r="UOB7" s="14"/>
      <c r="UON7" s="35"/>
      <c r="UOO7" s="14"/>
      <c r="UPA7" s="35"/>
      <c r="UPB7" s="14"/>
      <c r="UPN7" s="35"/>
      <c r="UPO7" s="14"/>
      <c r="UQA7" s="35"/>
      <c r="UQB7" s="14"/>
      <c r="UQN7" s="35"/>
      <c r="UQO7" s="14"/>
      <c r="URA7" s="35"/>
      <c r="URB7" s="14"/>
      <c r="URN7" s="35"/>
      <c r="URO7" s="14"/>
      <c r="USA7" s="35"/>
      <c r="USB7" s="14"/>
      <c r="USN7" s="35"/>
      <c r="USO7" s="14"/>
      <c r="UTA7" s="35"/>
      <c r="UTB7" s="14"/>
      <c r="UTN7" s="35"/>
      <c r="UTO7" s="14"/>
      <c r="UUA7" s="35"/>
      <c r="UUB7" s="14"/>
      <c r="UUN7" s="35"/>
      <c r="UUO7" s="14"/>
      <c r="UVA7" s="35"/>
      <c r="UVB7" s="14"/>
      <c r="UVN7" s="35"/>
      <c r="UVO7" s="14"/>
      <c r="UWA7" s="35"/>
      <c r="UWB7" s="14"/>
      <c r="UWN7" s="35"/>
      <c r="UWO7" s="14"/>
      <c r="UXA7" s="35"/>
      <c r="UXB7" s="14"/>
      <c r="UXN7" s="35"/>
      <c r="UXO7" s="14"/>
      <c r="UYA7" s="35"/>
      <c r="UYB7" s="14"/>
      <c r="UYN7" s="35"/>
      <c r="UYO7" s="14"/>
      <c r="UZA7" s="35"/>
      <c r="UZB7" s="14"/>
      <c r="UZN7" s="35"/>
      <c r="UZO7" s="14"/>
      <c r="VAA7" s="35"/>
      <c r="VAB7" s="14"/>
      <c r="VAN7" s="35"/>
      <c r="VAO7" s="14"/>
      <c r="VBA7" s="35"/>
      <c r="VBB7" s="14"/>
      <c r="VBN7" s="35"/>
      <c r="VBO7" s="14"/>
      <c r="VCA7" s="35"/>
      <c r="VCB7" s="14"/>
      <c r="VCN7" s="35"/>
      <c r="VCO7" s="14"/>
      <c r="VDA7" s="35"/>
      <c r="VDB7" s="14"/>
      <c r="VDN7" s="35"/>
      <c r="VDO7" s="14"/>
      <c r="VEA7" s="35"/>
      <c r="VEB7" s="14"/>
      <c r="VEN7" s="35"/>
      <c r="VEO7" s="14"/>
      <c r="VFA7" s="35"/>
      <c r="VFB7" s="14"/>
      <c r="VFN7" s="35"/>
      <c r="VFO7" s="14"/>
      <c r="VGA7" s="35"/>
      <c r="VGB7" s="14"/>
      <c r="VGN7" s="35"/>
      <c r="VGO7" s="14"/>
      <c r="VHA7" s="35"/>
      <c r="VHB7" s="14"/>
      <c r="VHN7" s="35"/>
      <c r="VHO7" s="14"/>
      <c r="VIA7" s="35"/>
      <c r="VIB7" s="14"/>
      <c r="VIN7" s="35"/>
      <c r="VIO7" s="14"/>
      <c r="VJA7" s="35"/>
      <c r="VJB7" s="14"/>
      <c r="VJN7" s="35"/>
      <c r="VJO7" s="14"/>
      <c r="VKA7" s="35"/>
      <c r="VKB7" s="14"/>
      <c r="VKN7" s="35"/>
      <c r="VKO7" s="14"/>
      <c r="VLA7" s="35"/>
      <c r="VLB7" s="14"/>
      <c r="VLN7" s="35"/>
      <c r="VLO7" s="14"/>
      <c r="VMA7" s="35"/>
      <c r="VMB7" s="14"/>
      <c r="VMN7" s="35"/>
      <c r="VMO7" s="14"/>
      <c r="VNA7" s="35"/>
      <c r="VNB7" s="14"/>
      <c r="VNN7" s="35"/>
      <c r="VNO7" s="14"/>
      <c r="VOA7" s="35"/>
      <c r="VOB7" s="14"/>
      <c r="VON7" s="35"/>
      <c r="VOO7" s="14"/>
      <c r="VPA7" s="35"/>
      <c r="VPB7" s="14"/>
      <c r="VPN7" s="35"/>
      <c r="VPO7" s="14"/>
      <c r="VQA7" s="35"/>
      <c r="VQB7" s="14"/>
      <c r="VQN7" s="35"/>
      <c r="VQO7" s="14"/>
      <c r="VRA7" s="35"/>
      <c r="VRB7" s="14"/>
      <c r="VRN7" s="35"/>
      <c r="VRO7" s="14"/>
      <c r="VSA7" s="35"/>
      <c r="VSB7" s="14"/>
      <c r="VSN7" s="35"/>
      <c r="VSO7" s="14"/>
      <c r="VTA7" s="35"/>
      <c r="VTB7" s="14"/>
      <c r="VTN7" s="35"/>
      <c r="VTO7" s="14"/>
      <c r="VUA7" s="35"/>
      <c r="VUB7" s="14"/>
      <c r="VUN7" s="35"/>
      <c r="VUO7" s="14"/>
      <c r="VVA7" s="35"/>
      <c r="VVB7" s="14"/>
      <c r="VVN7" s="35"/>
      <c r="VVO7" s="14"/>
      <c r="VWA7" s="35"/>
      <c r="VWB7" s="14"/>
      <c r="VWN7" s="35"/>
      <c r="VWO7" s="14"/>
      <c r="VXA7" s="35"/>
      <c r="VXB7" s="14"/>
      <c r="VXN7" s="35"/>
      <c r="VXO7" s="14"/>
      <c r="VYA7" s="35"/>
      <c r="VYB7" s="14"/>
      <c r="VYN7" s="35"/>
      <c r="VYO7" s="14"/>
      <c r="VZA7" s="35"/>
      <c r="VZB7" s="14"/>
      <c r="VZN7" s="35"/>
      <c r="VZO7" s="14"/>
      <c r="WAA7" s="35"/>
      <c r="WAB7" s="14"/>
      <c r="WAN7" s="35"/>
      <c r="WAO7" s="14"/>
      <c r="WBA7" s="35"/>
      <c r="WBB7" s="14"/>
      <c r="WBN7" s="35"/>
      <c r="WBO7" s="14"/>
      <c r="WCA7" s="35"/>
      <c r="WCB7" s="14"/>
      <c r="WCN7" s="35"/>
      <c r="WCO7" s="14"/>
      <c r="WDA7" s="35"/>
      <c r="WDB7" s="14"/>
      <c r="WDN7" s="35"/>
      <c r="WDO7" s="14"/>
      <c r="WEA7" s="35"/>
      <c r="WEB7" s="14"/>
      <c r="WEN7" s="35"/>
      <c r="WEO7" s="14"/>
      <c r="WFA7" s="35"/>
      <c r="WFB7" s="14"/>
      <c r="WFN7" s="35"/>
      <c r="WFO7" s="14"/>
      <c r="WGA7" s="35"/>
      <c r="WGB7" s="14"/>
      <c r="WGN7" s="35"/>
      <c r="WGO7" s="14"/>
      <c r="WHA7" s="35"/>
      <c r="WHB7" s="14"/>
      <c r="WHN7" s="35"/>
      <c r="WHO7" s="14"/>
      <c r="WIA7" s="35"/>
      <c r="WIB7" s="14"/>
      <c r="WIN7" s="35"/>
      <c r="WIO7" s="14"/>
      <c r="WJA7" s="35"/>
      <c r="WJB7" s="14"/>
      <c r="WJN7" s="35"/>
      <c r="WJO7" s="14"/>
      <c r="WKA7" s="35"/>
      <c r="WKB7" s="14"/>
      <c r="WKN7" s="35"/>
      <c r="WKO7" s="14"/>
      <c r="WLA7" s="35"/>
      <c r="WLB7" s="14"/>
      <c r="WLN7" s="35"/>
      <c r="WLO7" s="14"/>
      <c r="WMA7" s="35"/>
      <c r="WMB7" s="14"/>
      <c r="WMN7" s="35"/>
      <c r="WMO7" s="14"/>
      <c r="WNA7" s="35"/>
      <c r="WNB7" s="14"/>
      <c r="WNN7" s="35"/>
      <c r="WNO7" s="14"/>
      <c r="WOA7" s="35"/>
      <c r="WOB7" s="14"/>
      <c r="WON7" s="35"/>
      <c r="WOO7" s="14"/>
      <c r="WPA7" s="35"/>
      <c r="WPB7" s="14"/>
      <c r="WPN7" s="35"/>
      <c r="WPO7" s="14"/>
      <c r="WQA7" s="35"/>
      <c r="WQB7" s="14"/>
      <c r="WQN7" s="35"/>
      <c r="WQO7" s="14"/>
      <c r="WRA7" s="35"/>
      <c r="WRB7" s="14"/>
      <c r="WRN7" s="35"/>
      <c r="WRO7" s="14"/>
      <c r="WSA7" s="35"/>
      <c r="WSB7" s="14"/>
      <c r="WSN7" s="35"/>
      <c r="WSO7" s="14"/>
      <c r="WTA7" s="35"/>
      <c r="WTB7" s="14"/>
      <c r="WTN7" s="35"/>
      <c r="WTO7" s="14"/>
      <c r="WUA7" s="35"/>
      <c r="WUB7" s="14"/>
      <c r="WUN7" s="35"/>
      <c r="WUO7" s="14"/>
      <c r="WVA7" s="35"/>
      <c r="WVB7" s="14"/>
      <c r="WVN7" s="35"/>
      <c r="WVO7" s="14"/>
      <c r="WWA7" s="35"/>
      <c r="WWB7" s="14"/>
      <c r="WWN7" s="35"/>
      <c r="WWO7" s="14"/>
      <c r="WXA7" s="35"/>
      <c r="WXB7" s="14"/>
      <c r="WXN7" s="35"/>
      <c r="WXO7" s="14"/>
      <c r="WYA7" s="35"/>
      <c r="WYB7" s="14"/>
      <c r="WYN7" s="35"/>
      <c r="WYO7" s="14"/>
      <c r="WZA7" s="35"/>
      <c r="WZB7" s="14"/>
      <c r="WZN7" s="35"/>
      <c r="WZO7" s="14"/>
      <c r="XAA7" s="35"/>
      <c r="XAB7" s="14"/>
      <c r="XAN7" s="35"/>
      <c r="XAO7" s="14"/>
      <c r="XBA7" s="35"/>
      <c r="XBB7" s="14"/>
      <c r="XBN7" s="35"/>
      <c r="XBO7" s="14"/>
      <c r="XCA7" s="35"/>
      <c r="XCB7" s="14"/>
      <c r="XCN7" s="35"/>
      <c r="XCO7" s="14"/>
      <c r="XDA7" s="35"/>
      <c r="XDB7" s="14"/>
      <c r="XDN7" s="35"/>
      <c r="XDO7" s="14"/>
      <c r="XEA7" s="35"/>
      <c r="XEB7" s="14"/>
      <c r="XEN7" s="35"/>
      <c r="XEO7" s="14"/>
      <c r="XFA7" s="35"/>
      <c r="XFB7" s="14"/>
    </row>
    <row r="8" spans="1:1016 1028:2043 2055:3070 3082:5111 5123:6138 6150:7165 7177:8192 8204:9206 9218:10233 10245:11260 11272:12287 12299:13301 13313:14328 14340:15355 15367:16382" s="2" customFormat="1" ht="23.25" x14ac:dyDescent="0.25">
      <c r="A8" s="34"/>
      <c r="B8" s="25" t="s">
        <v>15</v>
      </c>
      <c r="D8" s="48" t="s">
        <v>21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82"/>
      <c r="P8" s="82"/>
      <c r="Q8" s="82"/>
      <c r="R8" s="82"/>
      <c r="S8" s="82"/>
      <c r="T8" s="48"/>
      <c r="U8" s="49"/>
      <c r="V8" s="49"/>
      <c r="W8" s="49"/>
      <c r="X8" s="49"/>
      <c r="Y8" s="49"/>
      <c r="Z8" s="49"/>
      <c r="AA8" s="49"/>
      <c r="AB8" s="49"/>
    </row>
    <row r="9" spans="1:1016 1028:2043 2055:3070 3082:5111 5123:6138 6150:7165 7177:8192 8204:9206 9218:10233 10245:11260 11272:12287 12299:13301 13313:14328 14340:15355 15367:16382" ht="26.25" x14ac:dyDescent="0.25">
      <c r="B9" s="25">
        <v>45</v>
      </c>
      <c r="D9" s="18">
        <v>700</v>
      </c>
      <c r="E9" s="18">
        <f t="shared" ref="E9:S9" si="0">D9+$B$9</f>
        <v>745</v>
      </c>
      <c r="F9" s="18">
        <f t="shared" si="0"/>
        <v>790</v>
      </c>
      <c r="G9" s="18">
        <f t="shared" si="0"/>
        <v>835</v>
      </c>
      <c r="H9" s="18">
        <f t="shared" si="0"/>
        <v>880</v>
      </c>
      <c r="I9" s="18">
        <f t="shared" si="0"/>
        <v>925</v>
      </c>
      <c r="J9" s="18">
        <f t="shared" si="0"/>
        <v>970</v>
      </c>
      <c r="K9" s="18">
        <f t="shared" si="0"/>
        <v>1015</v>
      </c>
      <c r="L9" s="18">
        <f t="shared" si="0"/>
        <v>1060</v>
      </c>
      <c r="M9" s="18">
        <f t="shared" si="0"/>
        <v>1105</v>
      </c>
      <c r="N9" s="18">
        <f t="shared" si="0"/>
        <v>1150</v>
      </c>
      <c r="O9" s="18">
        <f t="shared" si="0"/>
        <v>1195</v>
      </c>
      <c r="P9" s="18">
        <f t="shared" si="0"/>
        <v>1240</v>
      </c>
      <c r="Q9" s="20">
        <f t="shared" si="0"/>
        <v>1285</v>
      </c>
      <c r="R9" s="20">
        <f t="shared" si="0"/>
        <v>1330</v>
      </c>
      <c r="S9" s="20">
        <f t="shared" si="0"/>
        <v>1375</v>
      </c>
    </row>
    <row r="10" spans="1:1016 1028:2043 2055:3070 3082:5111 5123:6138 6150:7165 7177:8192 8204:9206 9218:10233 10245:11260 11272:12287 12299:13301 13313:14328 14340:15355 15367:16382" s="2" customFormat="1" ht="23.25" x14ac:dyDescent="0.25">
      <c r="A10" s="34"/>
      <c r="B10" s="25"/>
      <c r="D10" s="48" t="s">
        <v>30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8"/>
      <c r="U10" s="49"/>
      <c r="V10" s="49"/>
      <c r="W10" s="49"/>
      <c r="X10" s="49"/>
      <c r="Y10" s="49"/>
      <c r="Z10" s="49"/>
      <c r="AA10" s="49"/>
      <c r="AB10" s="49"/>
    </row>
    <row r="11" spans="1:1016 1028:2043 2055:3070 3082:5111 5123:6138 6150:7165 7177:8192 8204:9206 9218:10233 10245:11260 11272:12287 12299:13301 13313:14328 14340:15355 15367:16382" ht="26.25" x14ac:dyDescent="0.25">
      <c r="A11" s="34">
        <v>110</v>
      </c>
      <c r="B11" s="25">
        <v>55</v>
      </c>
      <c r="D11" s="19">
        <f>D9+A11</f>
        <v>810</v>
      </c>
      <c r="E11" s="19">
        <f t="shared" ref="E11:S11" si="1">D11+$B$11</f>
        <v>865</v>
      </c>
      <c r="F11" s="19">
        <f t="shared" si="1"/>
        <v>920</v>
      </c>
      <c r="G11" s="19">
        <f t="shared" si="1"/>
        <v>975</v>
      </c>
      <c r="H11" s="19">
        <f t="shared" si="1"/>
        <v>1030</v>
      </c>
      <c r="I11" s="19">
        <f t="shared" si="1"/>
        <v>1085</v>
      </c>
      <c r="J11" s="19">
        <f t="shared" si="1"/>
        <v>1140</v>
      </c>
      <c r="K11" s="19">
        <f t="shared" si="1"/>
        <v>1195</v>
      </c>
      <c r="L11" s="19">
        <f t="shared" si="1"/>
        <v>1250</v>
      </c>
      <c r="M11" s="19">
        <f t="shared" si="1"/>
        <v>1305</v>
      </c>
      <c r="N11" s="19">
        <f t="shared" si="1"/>
        <v>1360</v>
      </c>
      <c r="O11" s="19">
        <f t="shared" si="1"/>
        <v>1415</v>
      </c>
      <c r="P11" s="19">
        <f t="shared" si="1"/>
        <v>1470</v>
      </c>
      <c r="Q11" s="23">
        <f t="shared" si="1"/>
        <v>1525</v>
      </c>
      <c r="R11" s="23">
        <f t="shared" si="1"/>
        <v>1580</v>
      </c>
      <c r="S11" s="23">
        <f t="shared" si="1"/>
        <v>1635</v>
      </c>
    </row>
    <row r="12" spans="1:1016 1028:2043 2055:3070 3082:5111 5123:6138 6150:7165 7177:8192 8204:9206 9218:10233 10245:11260 11272:12287 12299:13301 13313:14328 14340:15355 15367:16382" s="2" customFormat="1" ht="23.25" x14ac:dyDescent="0.25">
      <c r="A12" s="34"/>
      <c r="B12" s="25"/>
      <c r="D12" s="48" t="s">
        <v>31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8"/>
      <c r="U12" s="49"/>
      <c r="V12" s="49"/>
      <c r="W12" s="49"/>
      <c r="X12" s="49"/>
      <c r="Y12" s="49"/>
      <c r="Z12" s="49"/>
      <c r="AA12" s="49"/>
      <c r="AB12" s="49"/>
    </row>
    <row r="13" spans="1:1016 1028:2043 2055:3070 3082:5111 5123:6138 6150:7165 7177:8192 8204:9206 9218:10233 10245:11260 11272:12287 12299:13301 13313:14328 14340:15355 15367:16382" ht="26.25" x14ac:dyDescent="0.25">
      <c r="A13" s="34">
        <v>220</v>
      </c>
      <c r="B13" s="25">
        <v>60</v>
      </c>
      <c r="D13" s="19">
        <f>D9+A13</f>
        <v>920</v>
      </c>
      <c r="E13" s="19">
        <f t="shared" ref="E13:S13" si="2">D13+$B$13</f>
        <v>980</v>
      </c>
      <c r="F13" s="19">
        <f t="shared" si="2"/>
        <v>1040</v>
      </c>
      <c r="G13" s="19">
        <f t="shared" si="2"/>
        <v>1100</v>
      </c>
      <c r="H13" s="19">
        <f t="shared" si="2"/>
        <v>1160</v>
      </c>
      <c r="I13" s="19">
        <f t="shared" si="2"/>
        <v>1220</v>
      </c>
      <c r="J13" s="19">
        <f t="shared" si="2"/>
        <v>1280</v>
      </c>
      <c r="K13" s="19">
        <f t="shared" si="2"/>
        <v>1340</v>
      </c>
      <c r="L13" s="19">
        <f t="shared" si="2"/>
        <v>1400</v>
      </c>
      <c r="M13" s="19">
        <f t="shared" si="2"/>
        <v>1460</v>
      </c>
      <c r="N13" s="19">
        <f t="shared" si="2"/>
        <v>1520</v>
      </c>
      <c r="O13" s="18">
        <f t="shared" si="2"/>
        <v>1580</v>
      </c>
      <c r="P13" s="18">
        <f t="shared" si="2"/>
        <v>1640</v>
      </c>
      <c r="Q13" s="20">
        <f t="shared" si="2"/>
        <v>1700</v>
      </c>
      <c r="R13" s="20">
        <f t="shared" si="2"/>
        <v>1760</v>
      </c>
      <c r="S13" s="20">
        <f t="shared" si="2"/>
        <v>1820</v>
      </c>
    </row>
    <row r="14" spans="1:1016 1028:2043 2055:3070 3082:5111 5123:6138 6150:7165 7177:8192 8204:9206 9218:10233 10245:11260 11272:12287 12299:13301 13313:14328 14340:15355 15367:16382" s="2" customFormat="1" ht="23.25" x14ac:dyDescent="0.25">
      <c r="A14" s="34"/>
      <c r="C14" s="5"/>
      <c r="D14" s="48" t="s">
        <v>11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8"/>
      <c r="U14" s="49"/>
      <c r="V14" s="49"/>
      <c r="W14" s="49"/>
      <c r="X14" s="49"/>
      <c r="Y14" s="49"/>
      <c r="Z14" s="49"/>
      <c r="AA14" s="49"/>
      <c r="AB14" s="49"/>
    </row>
    <row r="15" spans="1:1016 1028:2043 2055:3070 3082:5111 5123:6138 6150:7165 7177:8192 8204:9206 9218:10233 10245:11260 11272:12287 12299:13301 13313:14328 14340:15355 15367:16382" ht="26.25" x14ac:dyDescent="0.25">
      <c r="A15" s="34">
        <v>300</v>
      </c>
      <c r="B15" s="25">
        <v>40</v>
      </c>
      <c r="D15" s="18">
        <f>D9-A15</f>
        <v>400</v>
      </c>
      <c r="E15" s="18">
        <f t="shared" ref="E15:S15" si="3">D15+$B$15</f>
        <v>440</v>
      </c>
      <c r="F15" s="18">
        <f t="shared" si="3"/>
        <v>480</v>
      </c>
      <c r="G15" s="18">
        <f t="shared" si="3"/>
        <v>520</v>
      </c>
      <c r="H15" s="18">
        <f t="shared" si="3"/>
        <v>560</v>
      </c>
      <c r="I15" s="18">
        <f t="shared" si="3"/>
        <v>600</v>
      </c>
      <c r="J15" s="18">
        <f t="shared" si="3"/>
        <v>640</v>
      </c>
      <c r="K15" s="18">
        <f t="shared" si="3"/>
        <v>680</v>
      </c>
      <c r="L15" s="18">
        <f t="shared" si="3"/>
        <v>720</v>
      </c>
      <c r="M15" s="18">
        <f t="shared" si="3"/>
        <v>760</v>
      </c>
      <c r="N15" s="18">
        <f t="shared" si="3"/>
        <v>800</v>
      </c>
      <c r="O15" s="18">
        <f t="shared" si="3"/>
        <v>840</v>
      </c>
      <c r="P15" s="18">
        <f t="shared" si="3"/>
        <v>880</v>
      </c>
      <c r="Q15" s="20">
        <f t="shared" si="3"/>
        <v>920</v>
      </c>
      <c r="R15" s="20">
        <f t="shared" si="3"/>
        <v>960</v>
      </c>
      <c r="S15" s="20">
        <f t="shared" si="3"/>
        <v>1000</v>
      </c>
    </row>
    <row r="16" spans="1:1016 1028:2043 2055:3070 3082:5111 5123:6138 6150:7165 7177:8192 8204:9206 9218:10233 10245:11260 11272:12287 12299:13301 13313:14328 14340:15355 15367:16382" s="2" customFormat="1" ht="9" customHeight="1" x14ac:dyDescent="0.25">
      <c r="A16" s="34"/>
      <c r="B16" s="4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</row>
    <row r="17" spans="1:1016 1028:2043 2055:3070 3082:5111 5123:6138 6150:7165 7177:8192 8204:9206 9218:10233 10245:11260 11272:12287 12299:13301 13313:14328 14340:15355 15367:16382" ht="33" customHeight="1" x14ac:dyDescent="0.25">
      <c r="C17" s="87" t="s">
        <v>7</v>
      </c>
      <c r="D17" s="88" t="s">
        <v>6</v>
      </c>
      <c r="E17" s="88">
        <v>11</v>
      </c>
      <c r="F17" s="88">
        <v>12</v>
      </c>
      <c r="G17" s="88">
        <v>13</v>
      </c>
      <c r="H17" s="88">
        <v>14</v>
      </c>
      <c r="I17" s="88">
        <v>15</v>
      </c>
      <c r="J17" s="88">
        <v>16</v>
      </c>
      <c r="K17" s="88">
        <v>17</v>
      </c>
      <c r="L17" s="88">
        <v>18</v>
      </c>
      <c r="M17" s="88">
        <v>19</v>
      </c>
      <c r="N17" s="88">
        <v>20</v>
      </c>
      <c r="O17" s="89">
        <v>21</v>
      </c>
      <c r="P17" s="89">
        <v>22</v>
      </c>
      <c r="Q17" s="89">
        <v>23</v>
      </c>
      <c r="R17" s="89">
        <v>24</v>
      </c>
      <c r="S17" s="89">
        <v>25</v>
      </c>
      <c r="T17" s="90"/>
      <c r="U17" s="91"/>
      <c r="V17" s="91"/>
      <c r="W17" s="91"/>
      <c r="X17" s="91"/>
      <c r="Y17" s="91"/>
      <c r="Z17" s="91"/>
      <c r="AA17" s="91"/>
      <c r="AB17" s="91"/>
    </row>
    <row r="18" spans="1:1016 1028:2043 2055:3070 3082:5111 5123:6138 6150:7165 7177:8192 8204:9206 9218:10233 10245:11260 11272:12287 12299:13301 13313:14328 14340:15355 15367:16382" s="71" customFormat="1" ht="33.75" x14ac:dyDescent="0.25">
      <c r="A18" s="35"/>
      <c r="B18" s="14"/>
      <c r="D18" s="213" t="s">
        <v>22</v>
      </c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92"/>
      <c r="P18" s="93"/>
      <c r="Q18" s="93"/>
      <c r="R18" s="93"/>
      <c r="S18" s="93"/>
      <c r="T18" s="28"/>
      <c r="U18" s="28"/>
      <c r="V18" s="28"/>
      <c r="W18" s="28"/>
      <c r="X18" s="28"/>
      <c r="Y18" s="28"/>
      <c r="Z18" s="28"/>
      <c r="AA18" s="35"/>
      <c r="AB18" s="14"/>
      <c r="AN18" s="35"/>
      <c r="AO18" s="14"/>
      <c r="BA18" s="35"/>
      <c r="BB18" s="14"/>
      <c r="BN18" s="35"/>
      <c r="BO18" s="14"/>
      <c r="CA18" s="35"/>
      <c r="CB18" s="14"/>
      <c r="CN18" s="35"/>
      <c r="CO18" s="14"/>
      <c r="DA18" s="35"/>
      <c r="DB18" s="14"/>
      <c r="DN18" s="35"/>
      <c r="DO18" s="14"/>
      <c r="EA18" s="35"/>
      <c r="EB18" s="14"/>
      <c r="EN18" s="35"/>
      <c r="EO18" s="14"/>
      <c r="FA18" s="35"/>
      <c r="FB18" s="14"/>
      <c r="FN18" s="35"/>
      <c r="FO18" s="14"/>
      <c r="GA18" s="35"/>
      <c r="GB18" s="14"/>
      <c r="GN18" s="35"/>
      <c r="GO18" s="14"/>
      <c r="HA18" s="35"/>
      <c r="HB18" s="14"/>
      <c r="HN18" s="35"/>
      <c r="HO18" s="14"/>
      <c r="IA18" s="35"/>
      <c r="IB18" s="14"/>
      <c r="IN18" s="35"/>
      <c r="IO18" s="14"/>
      <c r="JA18" s="35"/>
      <c r="JB18" s="14"/>
      <c r="JN18" s="35"/>
      <c r="JO18" s="14"/>
      <c r="KA18" s="35"/>
      <c r="KB18" s="14"/>
      <c r="KN18" s="35"/>
      <c r="KO18" s="14"/>
      <c r="LA18" s="35"/>
      <c r="LB18" s="14"/>
      <c r="LN18" s="35"/>
      <c r="LO18" s="14"/>
      <c r="MA18" s="35"/>
      <c r="MB18" s="14"/>
      <c r="MN18" s="35"/>
      <c r="MO18" s="14"/>
      <c r="NA18" s="35"/>
      <c r="NB18" s="14"/>
      <c r="NN18" s="35"/>
      <c r="NO18" s="14"/>
      <c r="OA18" s="35"/>
      <c r="OB18" s="14"/>
      <c r="ON18" s="35"/>
      <c r="OO18" s="14"/>
      <c r="PA18" s="35"/>
      <c r="PB18" s="14"/>
      <c r="PN18" s="35"/>
      <c r="PO18" s="14"/>
      <c r="QA18" s="35"/>
      <c r="QB18" s="14"/>
      <c r="QN18" s="35"/>
      <c r="QO18" s="14"/>
      <c r="RA18" s="35"/>
      <c r="RB18" s="14"/>
      <c r="RN18" s="35"/>
      <c r="RO18" s="14"/>
      <c r="SA18" s="35"/>
      <c r="SB18" s="14"/>
      <c r="SN18" s="35"/>
      <c r="SO18" s="14"/>
      <c r="TA18" s="35"/>
      <c r="TB18" s="14"/>
      <c r="TN18" s="35"/>
      <c r="TO18" s="14"/>
      <c r="UA18" s="35"/>
      <c r="UB18" s="14"/>
      <c r="UN18" s="35"/>
      <c r="UO18" s="14"/>
      <c r="VA18" s="35"/>
      <c r="VB18" s="14"/>
      <c r="VN18" s="35"/>
      <c r="VO18" s="14"/>
      <c r="WA18" s="35"/>
      <c r="WB18" s="14"/>
      <c r="WN18" s="35"/>
      <c r="WO18" s="14"/>
      <c r="XA18" s="35"/>
      <c r="XB18" s="14"/>
      <c r="XN18" s="35"/>
      <c r="XO18" s="14"/>
      <c r="YA18" s="35"/>
      <c r="YB18" s="14"/>
      <c r="YN18" s="35"/>
      <c r="YO18" s="14"/>
      <c r="ZA18" s="35"/>
      <c r="ZB18" s="14"/>
      <c r="ZN18" s="35"/>
      <c r="ZO18" s="14"/>
      <c r="AAA18" s="35"/>
      <c r="AAB18" s="14"/>
      <c r="AAN18" s="35"/>
      <c r="AAO18" s="14"/>
      <c r="ABA18" s="35"/>
      <c r="ABB18" s="14"/>
      <c r="ABN18" s="35"/>
      <c r="ABO18" s="14"/>
      <c r="ACA18" s="35"/>
      <c r="ACB18" s="14"/>
      <c r="ACN18" s="35"/>
      <c r="ACO18" s="14"/>
      <c r="ADA18" s="35"/>
      <c r="ADB18" s="14"/>
      <c r="ADN18" s="35"/>
      <c r="ADO18" s="14"/>
      <c r="AEA18" s="35"/>
      <c r="AEB18" s="14"/>
      <c r="AEN18" s="35"/>
      <c r="AEO18" s="14"/>
      <c r="AFA18" s="35"/>
      <c r="AFB18" s="14"/>
      <c r="AFN18" s="35"/>
      <c r="AFO18" s="14"/>
      <c r="AGA18" s="35"/>
      <c r="AGB18" s="14"/>
      <c r="AGN18" s="35"/>
      <c r="AGO18" s="14"/>
      <c r="AHA18" s="35"/>
      <c r="AHB18" s="14"/>
      <c r="AHN18" s="35"/>
      <c r="AHO18" s="14"/>
      <c r="AIA18" s="35"/>
      <c r="AIB18" s="14"/>
      <c r="AIN18" s="35"/>
      <c r="AIO18" s="14"/>
      <c r="AJA18" s="35"/>
      <c r="AJB18" s="14"/>
      <c r="AJN18" s="35"/>
      <c r="AJO18" s="14"/>
      <c r="AKA18" s="35"/>
      <c r="AKB18" s="14"/>
      <c r="AKN18" s="35"/>
      <c r="AKO18" s="14"/>
      <c r="ALA18" s="35"/>
      <c r="ALB18" s="14"/>
      <c r="ALN18" s="35"/>
      <c r="ALO18" s="14"/>
      <c r="AMA18" s="35"/>
      <c r="AMB18" s="14"/>
      <c r="AMN18" s="35"/>
      <c r="AMO18" s="14"/>
      <c r="ANA18" s="35"/>
      <c r="ANB18" s="14"/>
      <c r="ANN18" s="35"/>
      <c r="ANO18" s="14"/>
      <c r="AOA18" s="35"/>
      <c r="AOB18" s="14"/>
      <c r="AON18" s="35"/>
      <c r="AOO18" s="14"/>
      <c r="APA18" s="35"/>
      <c r="APB18" s="14"/>
      <c r="APN18" s="35"/>
      <c r="APO18" s="14"/>
      <c r="AQA18" s="35"/>
      <c r="AQB18" s="14"/>
      <c r="AQN18" s="35"/>
      <c r="AQO18" s="14"/>
      <c r="ARA18" s="35"/>
      <c r="ARB18" s="14"/>
      <c r="ARN18" s="35"/>
      <c r="ARO18" s="14"/>
      <c r="ASA18" s="35"/>
      <c r="ASB18" s="14"/>
      <c r="ASN18" s="35"/>
      <c r="ASO18" s="14"/>
      <c r="ATA18" s="35"/>
      <c r="ATB18" s="14"/>
      <c r="ATN18" s="35"/>
      <c r="ATO18" s="14"/>
      <c r="AUA18" s="35"/>
      <c r="AUB18" s="14"/>
      <c r="AUN18" s="35"/>
      <c r="AUO18" s="14"/>
      <c r="AVA18" s="35"/>
      <c r="AVB18" s="14"/>
      <c r="AVN18" s="35"/>
      <c r="AVO18" s="14"/>
      <c r="AWA18" s="35"/>
      <c r="AWB18" s="14"/>
      <c r="AWN18" s="35"/>
      <c r="AWO18" s="14"/>
      <c r="AXA18" s="35"/>
      <c r="AXB18" s="14"/>
      <c r="AXN18" s="35"/>
      <c r="AXO18" s="14"/>
      <c r="AYA18" s="35"/>
      <c r="AYB18" s="14"/>
      <c r="AYN18" s="35"/>
      <c r="AYO18" s="14"/>
      <c r="AZA18" s="35"/>
      <c r="AZB18" s="14"/>
      <c r="AZN18" s="35"/>
      <c r="AZO18" s="14"/>
      <c r="BAA18" s="35"/>
      <c r="BAB18" s="14"/>
      <c r="BAN18" s="35"/>
      <c r="BAO18" s="14"/>
      <c r="BBA18" s="35"/>
      <c r="BBB18" s="14"/>
      <c r="BBN18" s="35"/>
      <c r="BBO18" s="14"/>
      <c r="BCA18" s="35"/>
      <c r="BCB18" s="14"/>
      <c r="BCN18" s="35"/>
      <c r="BCO18" s="14"/>
      <c r="BDA18" s="35"/>
      <c r="BDB18" s="14"/>
      <c r="BDN18" s="35"/>
      <c r="BDO18" s="14"/>
      <c r="BEA18" s="35"/>
      <c r="BEB18" s="14"/>
      <c r="BEN18" s="35"/>
      <c r="BEO18" s="14"/>
      <c r="BFA18" s="35"/>
      <c r="BFB18" s="14"/>
      <c r="BFN18" s="35"/>
      <c r="BFO18" s="14"/>
      <c r="BGA18" s="35"/>
      <c r="BGB18" s="14"/>
      <c r="BGN18" s="35"/>
      <c r="BGO18" s="14"/>
      <c r="BHA18" s="35"/>
      <c r="BHB18" s="14"/>
      <c r="BHN18" s="35"/>
      <c r="BHO18" s="14"/>
      <c r="BIA18" s="35"/>
      <c r="BIB18" s="14"/>
      <c r="BIN18" s="35"/>
      <c r="BIO18" s="14"/>
      <c r="BJA18" s="35"/>
      <c r="BJB18" s="14"/>
      <c r="BJN18" s="35"/>
      <c r="BJO18" s="14"/>
      <c r="BKA18" s="35"/>
      <c r="BKB18" s="14"/>
      <c r="BKN18" s="35"/>
      <c r="BKO18" s="14"/>
      <c r="BLA18" s="35"/>
      <c r="BLB18" s="14"/>
      <c r="BLN18" s="35"/>
      <c r="BLO18" s="14"/>
      <c r="BMA18" s="35"/>
      <c r="BMB18" s="14"/>
      <c r="BMN18" s="35"/>
      <c r="BMO18" s="14"/>
      <c r="BNA18" s="35"/>
      <c r="BNB18" s="14"/>
      <c r="BNN18" s="35"/>
      <c r="BNO18" s="14"/>
      <c r="BOA18" s="35"/>
      <c r="BOB18" s="14"/>
      <c r="BON18" s="35"/>
      <c r="BOO18" s="14"/>
      <c r="BPA18" s="35"/>
      <c r="BPB18" s="14"/>
      <c r="BPN18" s="35"/>
      <c r="BPO18" s="14"/>
      <c r="BQA18" s="35"/>
      <c r="BQB18" s="14"/>
      <c r="BQN18" s="35"/>
      <c r="BQO18" s="14"/>
      <c r="BRA18" s="35"/>
      <c r="BRB18" s="14"/>
      <c r="BRN18" s="35"/>
      <c r="BRO18" s="14"/>
      <c r="BSA18" s="35"/>
      <c r="BSB18" s="14"/>
      <c r="BSN18" s="35"/>
      <c r="BSO18" s="14"/>
      <c r="BTA18" s="35"/>
      <c r="BTB18" s="14"/>
      <c r="BTN18" s="35"/>
      <c r="BTO18" s="14"/>
      <c r="BUA18" s="35"/>
      <c r="BUB18" s="14"/>
      <c r="BUN18" s="35"/>
      <c r="BUO18" s="14"/>
      <c r="BVA18" s="35"/>
      <c r="BVB18" s="14"/>
      <c r="BVN18" s="35"/>
      <c r="BVO18" s="14"/>
      <c r="BWA18" s="35"/>
      <c r="BWB18" s="14"/>
      <c r="BWN18" s="35"/>
      <c r="BWO18" s="14"/>
      <c r="BXA18" s="35"/>
      <c r="BXB18" s="14"/>
      <c r="BXN18" s="35"/>
      <c r="BXO18" s="14"/>
      <c r="BYA18" s="35"/>
      <c r="BYB18" s="14"/>
      <c r="BYN18" s="35"/>
      <c r="BYO18" s="14"/>
      <c r="BZA18" s="35"/>
      <c r="BZB18" s="14"/>
      <c r="BZN18" s="35"/>
      <c r="BZO18" s="14"/>
      <c r="CAA18" s="35"/>
      <c r="CAB18" s="14"/>
      <c r="CAN18" s="35"/>
      <c r="CAO18" s="14"/>
      <c r="CBA18" s="35"/>
      <c r="CBB18" s="14"/>
      <c r="CBN18" s="35"/>
      <c r="CBO18" s="14"/>
      <c r="CCA18" s="35"/>
      <c r="CCB18" s="14"/>
      <c r="CCN18" s="35"/>
      <c r="CCO18" s="14"/>
      <c r="CDA18" s="35"/>
      <c r="CDB18" s="14"/>
      <c r="CDN18" s="35"/>
      <c r="CDO18" s="14"/>
      <c r="CEA18" s="35"/>
      <c r="CEB18" s="14"/>
      <c r="CEN18" s="35"/>
      <c r="CEO18" s="14"/>
      <c r="CFA18" s="35"/>
      <c r="CFB18" s="14"/>
      <c r="CFN18" s="35"/>
      <c r="CFO18" s="14"/>
      <c r="CGA18" s="35"/>
      <c r="CGB18" s="14"/>
      <c r="CGN18" s="35"/>
      <c r="CGO18" s="14"/>
      <c r="CHA18" s="35"/>
      <c r="CHB18" s="14"/>
      <c r="CHN18" s="35"/>
      <c r="CHO18" s="14"/>
      <c r="CIA18" s="35"/>
      <c r="CIB18" s="14"/>
      <c r="CIN18" s="35"/>
      <c r="CIO18" s="14"/>
      <c r="CJA18" s="35"/>
      <c r="CJB18" s="14"/>
      <c r="CJN18" s="35"/>
      <c r="CJO18" s="14"/>
      <c r="CKA18" s="35"/>
      <c r="CKB18" s="14"/>
      <c r="CKN18" s="35"/>
      <c r="CKO18" s="14"/>
      <c r="CLA18" s="35"/>
      <c r="CLB18" s="14"/>
      <c r="CLN18" s="35"/>
      <c r="CLO18" s="14"/>
      <c r="CMA18" s="35"/>
      <c r="CMB18" s="14"/>
      <c r="CMN18" s="35"/>
      <c r="CMO18" s="14"/>
      <c r="CNA18" s="35"/>
      <c r="CNB18" s="14"/>
      <c r="CNN18" s="35"/>
      <c r="CNO18" s="14"/>
      <c r="COA18" s="35"/>
      <c r="COB18" s="14"/>
      <c r="CON18" s="35"/>
      <c r="COO18" s="14"/>
      <c r="CPA18" s="35"/>
      <c r="CPB18" s="14"/>
      <c r="CPN18" s="35"/>
      <c r="CPO18" s="14"/>
      <c r="CQA18" s="35"/>
      <c r="CQB18" s="14"/>
      <c r="CQN18" s="35"/>
      <c r="CQO18" s="14"/>
      <c r="CRA18" s="35"/>
      <c r="CRB18" s="14"/>
      <c r="CRN18" s="35"/>
      <c r="CRO18" s="14"/>
      <c r="CSA18" s="35"/>
      <c r="CSB18" s="14"/>
      <c r="CSN18" s="35"/>
      <c r="CSO18" s="14"/>
      <c r="CTA18" s="35"/>
      <c r="CTB18" s="14"/>
      <c r="CTN18" s="35"/>
      <c r="CTO18" s="14"/>
      <c r="CUA18" s="35"/>
      <c r="CUB18" s="14"/>
      <c r="CUN18" s="35"/>
      <c r="CUO18" s="14"/>
      <c r="CVA18" s="35"/>
      <c r="CVB18" s="14"/>
      <c r="CVN18" s="35"/>
      <c r="CVO18" s="14"/>
      <c r="CWA18" s="35"/>
      <c r="CWB18" s="14"/>
      <c r="CWN18" s="35"/>
      <c r="CWO18" s="14"/>
      <c r="CXA18" s="35"/>
      <c r="CXB18" s="14"/>
      <c r="CXN18" s="35"/>
      <c r="CXO18" s="14"/>
      <c r="CYA18" s="35"/>
      <c r="CYB18" s="14"/>
      <c r="CYN18" s="35"/>
      <c r="CYO18" s="14"/>
      <c r="CZA18" s="35"/>
      <c r="CZB18" s="14"/>
      <c r="CZN18" s="35"/>
      <c r="CZO18" s="14"/>
      <c r="DAA18" s="35"/>
      <c r="DAB18" s="14"/>
      <c r="DAN18" s="35"/>
      <c r="DAO18" s="14"/>
      <c r="DBA18" s="35"/>
      <c r="DBB18" s="14"/>
      <c r="DBN18" s="35"/>
      <c r="DBO18" s="14"/>
      <c r="DCA18" s="35"/>
      <c r="DCB18" s="14"/>
      <c r="DCN18" s="35"/>
      <c r="DCO18" s="14"/>
      <c r="DDA18" s="35"/>
      <c r="DDB18" s="14"/>
      <c r="DDN18" s="35"/>
      <c r="DDO18" s="14"/>
      <c r="DEA18" s="35"/>
      <c r="DEB18" s="14"/>
      <c r="DEN18" s="35"/>
      <c r="DEO18" s="14"/>
      <c r="DFA18" s="35"/>
      <c r="DFB18" s="14"/>
      <c r="DFN18" s="35"/>
      <c r="DFO18" s="14"/>
      <c r="DGA18" s="35"/>
      <c r="DGB18" s="14"/>
      <c r="DGN18" s="35"/>
      <c r="DGO18" s="14"/>
      <c r="DHA18" s="35"/>
      <c r="DHB18" s="14"/>
      <c r="DHN18" s="35"/>
      <c r="DHO18" s="14"/>
      <c r="DIA18" s="35"/>
      <c r="DIB18" s="14"/>
      <c r="DIN18" s="35"/>
      <c r="DIO18" s="14"/>
      <c r="DJA18" s="35"/>
      <c r="DJB18" s="14"/>
      <c r="DJN18" s="35"/>
      <c r="DJO18" s="14"/>
      <c r="DKA18" s="35"/>
      <c r="DKB18" s="14"/>
      <c r="DKN18" s="35"/>
      <c r="DKO18" s="14"/>
      <c r="DLA18" s="35"/>
      <c r="DLB18" s="14"/>
      <c r="DLN18" s="35"/>
      <c r="DLO18" s="14"/>
      <c r="DMA18" s="35"/>
      <c r="DMB18" s="14"/>
      <c r="DMN18" s="35"/>
      <c r="DMO18" s="14"/>
      <c r="DNA18" s="35"/>
      <c r="DNB18" s="14"/>
      <c r="DNN18" s="35"/>
      <c r="DNO18" s="14"/>
      <c r="DOA18" s="35"/>
      <c r="DOB18" s="14"/>
      <c r="DON18" s="35"/>
      <c r="DOO18" s="14"/>
      <c r="DPA18" s="35"/>
      <c r="DPB18" s="14"/>
      <c r="DPN18" s="35"/>
      <c r="DPO18" s="14"/>
      <c r="DQA18" s="35"/>
      <c r="DQB18" s="14"/>
      <c r="DQN18" s="35"/>
      <c r="DQO18" s="14"/>
      <c r="DRA18" s="35"/>
      <c r="DRB18" s="14"/>
      <c r="DRN18" s="35"/>
      <c r="DRO18" s="14"/>
      <c r="DSA18" s="35"/>
      <c r="DSB18" s="14"/>
      <c r="DSN18" s="35"/>
      <c r="DSO18" s="14"/>
      <c r="DTA18" s="35"/>
      <c r="DTB18" s="14"/>
      <c r="DTN18" s="35"/>
      <c r="DTO18" s="14"/>
      <c r="DUA18" s="35"/>
      <c r="DUB18" s="14"/>
      <c r="DUN18" s="35"/>
      <c r="DUO18" s="14"/>
      <c r="DVA18" s="35"/>
      <c r="DVB18" s="14"/>
      <c r="DVN18" s="35"/>
      <c r="DVO18" s="14"/>
      <c r="DWA18" s="35"/>
      <c r="DWB18" s="14"/>
      <c r="DWN18" s="35"/>
      <c r="DWO18" s="14"/>
      <c r="DXA18" s="35"/>
      <c r="DXB18" s="14"/>
      <c r="DXN18" s="35"/>
      <c r="DXO18" s="14"/>
      <c r="DYA18" s="35"/>
      <c r="DYB18" s="14"/>
      <c r="DYN18" s="35"/>
      <c r="DYO18" s="14"/>
      <c r="DZA18" s="35"/>
      <c r="DZB18" s="14"/>
      <c r="DZN18" s="35"/>
      <c r="DZO18" s="14"/>
      <c r="EAA18" s="35"/>
      <c r="EAB18" s="14"/>
      <c r="EAN18" s="35"/>
      <c r="EAO18" s="14"/>
      <c r="EBA18" s="35"/>
      <c r="EBB18" s="14"/>
      <c r="EBN18" s="35"/>
      <c r="EBO18" s="14"/>
      <c r="ECA18" s="35"/>
      <c r="ECB18" s="14"/>
      <c r="ECN18" s="35"/>
      <c r="ECO18" s="14"/>
      <c r="EDA18" s="35"/>
      <c r="EDB18" s="14"/>
      <c r="EDN18" s="35"/>
      <c r="EDO18" s="14"/>
      <c r="EEA18" s="35"/>
      <c r="EEB18" s="14"/>
      <c r="EEN18" s="35"/>
      <c r="EEO18" s="14"/>
      <c r="EFA18" s="35"/>
      <c r="EFB18" s="14"/>
      <c r="EFN18" s="35"/>
      <c r="EFO18" s="14"/>
      <c r="EGA18" s="35"/>
      <c r="EGB18" s="14"/>
      <c r="EGN18" s="35"/>
      <c r="EGO18" s="14"/>
      <c r="EHA18" s="35"/>
      <c r="EHB18" s="14"/>
      <c r="EHN18" s="35"/>
      <c r="EHO18" s="14"/>
      <c r="EIA18" s="35"/>
      <c r="EIB18" s="14"/>
      <c r="EIN18" s="35"/>
      <c r="EIO18" s="14"/>
      <c r="EJA18" s="35"/>
      <c r="EJB18" s="14"/>
      <c r="EJN18" s="35"/>
      <c r="EJO18" s="14"/>
      <c r="EKA18" s="35"/>
      <c r="EKB18" s="14"/>
      <c r="EKN18" s="35"/>
      <c r="EKO18" s="14"/>
      <c r="ELA18" s="35"/>
      <c r="ELB18" s="14"/>
      <c r="ELN18" s="35"/>
      <c r="ELO18" s="14"/>
      <c r="EMA18" s="35"/>
      <c r="EMB18" s="14"/>
      <c r="EMN18" s="35"/>
      <c r="EMO18" s="14"/>
      <c r="ENA18" s="35"/>
      <c r="ENB18" s="14"/>
      <c r="ENN18" s="35"/>
      <c r="ENO18" s="14"/>
      <c r="EOA18" s="35"/>
      <c r="EOB18" s="14"/>
      <c r="EON18" s="35"/>
      <c r="EOO18" s="14"/>
      <c r="EPA18" s="35"/>
      <c r="EPB18" s="14"/>
      <c r="EPN18" s="35"/>
      <c r="EPO18" s="14"/>
      <c r="EQA18" s="35"/>
      <c r="EQB18" s="14"/>
      <c r="EQN18" s="35"/>
      <c r="EQO18" s="14"/>
      <c r="ERA18" s="35"/>
      <c r="ERB18" s="14"/>
      <c r="ERN18" s="35"/>
      <c r="ERO18" s="14"/>
      <c r="ESA18" s="35"/>
      <c r="ESB18" s="14"/>
      <c r="ESN18" s="35"/>
      <c r="ESO18" s="14"/>
      <c r="ETA18" s="35"/>
      <c r="ETB18" s="14"/>
      <c r="ETN18" s="35"/>
      <c r="ETO18" s="14"/>
      <c r="EUA18" s="35"/>
      <c r="EUB18" s="14"/>
      <c r="EUN18" s="35"/>
      <c r="EUO18" s="14"/>
      <c r="EVA18" s="35"/>
      <c r="EVB18" s="14"/>
      <c r="EVN18" s="35"/>
      <c r="EVO18" s="14"/>
      <c r="EWA18" s="35"/>
      <c r="EWB18" s="14"/>
      <c r="EWN18" s="35"/>
      <c r="EWO18" s="14"/>
      <c r="EXA18" s="35"/>
      <c r="EXB18" s="14"/>
      <c r="EXN18" s="35"/>
      <c r="EXO18" s="14"/>
      <c r="EYA18" s="35"/>
      <c r="EYB18" s="14"/>
      <c r="EYN18" s="35"/>
      <c r="EYO18" s="14"/>
      <c r="EZA18" s="35"/>
      <c r="EZB18" s="14"/>
      <c r="EZN18" s="35"/>
      <c r="EZO18" s="14"/>
      <c r="FAA18" s="35"/>
      <c r="FAB18" s="14"/>
      <c r="FAN18" s="35"/>
      <c r="FAO18" s="14"/>
      <c r="FBA18" s="35"/>
      <c r="FBB18" s="14"/>
      <c r="FBN18" s="35"/>
      <c r="FBO18" s="14"/>
      <c r="FCA18" s="35"/>
      <c r="FCB18" s="14"/>
      <c r="FCN18" s="35"/>
      <c r="FCO18" s="14"/>
      <c r="FDA18" s="35"/>
      <c r="FDB18" s="14"/>
      <c r="FDN18" s="35"/>
      <c r="FDO18" s="14"/>
      <c r="FEA18" s="35"/>
      <c r="FEB18" s="14"/>
      <c r="FEN18" s="35"/>
      <c r="FEO18" s="14"/>
      <c r="FFA18" s="35"/>
      <c r="FFB18" s="14"/>
      <c r="FFN18" s="35"/>
      <c r="FFO18" s="14"/>
      <c r="FGA18" s="35"/>
      <c r="FGB18" s="14"/>
      <c r="FGN18" s="35"/>
      <c r="FGO18" s="14"/>
      <c r="FHA18" s="35"/>
      <c r="FHB18" s="14"/>
      <c r="FHN18" s="35"/>
      <c r="FHO18" s="14"/>
      <c r="FIA18" s="35"/>
      <c r="FIB18" s="14"/>
      <c r="FIN18" s="35"/>
      <c r="FIO18" s="14"/>
      <c r="FJA18" s="35"/>
      <c r="FJB18" s="14"/>
      <c r="FJN18" s="35"/>
      <c r="FJO18" s="14"/>
      <c r="FKA18" s="35"/>
      <c r="FKB18" s="14"/>
      <c r="FKN18" s="35"/>
      <c r="FKO18" s="14"/>
      <c r="FLA18" s="35"/>
      <c r="FLB18" s="14"/>
      <c r="FLN18" s="35"/>
      <c r="FLO18" s="14"/>
      <c r="FMA18" s="35"/>
      <c r="FMB18" s="14"/>
      <c r="FMN18" s="35"/>
      <c r="FMO18" s="14"/>
      <c r="FNA18" s="35"/>
      <c r="FNB18" s="14"/>
      <c r="FNN18" s="35"/>
      <c r="FNO18" s="14"/>
      <c r="FOA18" s="35"/>
      <c r="FOB18" s="14"/>
      <c r="FON18" s="35"/>
      <c r="FOO18" s="14"/>
      <c r="FPA18" s="35"/>
      <c r="FPB18" s="14"/>
      <c r="FPN18" s="35"/>
      <c r="FPO18" s="14"/>
      <c r="FQA18" s="35"/>
      <c r="FQB18" s="14"/>
      <c r="FQN18" s="35"/>
      <c r="FQO18" s="14"/>
      <c r="FRA18" s="35"/>
      <c r="FRB18" s="14"/>
      <c r="FRN18" s="35"/>
      <c r="FRO18" s="14"/>
      <c r="FSA18" s="35"/>
      <c r="FSB18" s="14"/>
      <c r="FSN18" s="35"/>
      <c r="FSO18" s="14"/>
      <c r="FTA18" s="35"/>
      <c r="FTB18" s="14"/>
      <c r="FTN18" s="35"/>
      <c r="FTO18" s="14"/>
      <c r="FUA18" s="35"/>
      <c r="FUB18" s="14"/>
      <c r="FUN18" s="35"/>
      <c r="FUO18" s="14"/>
      <c r="FVA18" s="35"/>
      <c r="FVB18" s="14"/>
      <c r="FVN18" s="35"/>
      <c r="FVO18" s="14"/>
      <c r="FWA18" s="35"/>
      <c r="FWB18" s="14"/>
      <c r="FWN18" s="35"/>
      <c r="FWO18" s="14"/>
      <c r="FXA18" s="35"/>
      <c r="FXB18" s="14"/>
      <c r="FXN18" s="35"/>
      <c r="FXO18" s="14"/>
      <c r="FYA18" s="35"/>
      <c r="FYB18" s="14"/>
      <c r="FYN18" s="35"/>
      <c r="FYO18" s="14"/>
      <c r="FZA18" s="35"/>
      <c r="FZB18" s="14"/>
      <c r="FZN18" s="35"/>
      <c r="FZO18" s="14"/>
      <c r="GAA18" s="35"/>
      <c r="GAB18" s="14"/>
      <c r="GAN18" s="35"/>
      <c r="GAO18" s="14"/>
      <c r="GBA18" s="35"/>
      <c r="GBB18" s="14"/>
      <c r="GBN18" s="35"/>
      <c r="GBO18" s="14"/>
      <c r="GCA18" s="35"/>
      <c r="GCB18" s="14"/>
      <c r="GCN18" s="35"/>
      <c r="GCO18" s="14"/>
      <c r="GDA18" s="35"/>
      <c r="GDB18" s="14"/>
      <c r="GDN18" s="35"/>
      <c r="GDO18" s="14"/>
      <c r="GEA18" s="35"/>
      <c r="GEB18" s="14"/>
      <c r="GEN18" s="35"/>
      <c r="GEO18" s="14"/>
      <c r="GFA18" s="35"/>
      <c r="GFB18" s="14"/>
      <c r="GFN18" s="35"/>
      <c r="GFO18" s="14"/>
      <c r="GGA18" s="35"/>
      <c r="GGB18" s="14"/>
      <c r="GGN18" s="35"/>
      <c r="GGO18" s="14"/>
      <c r="GHA18" s="35"/>
      <c r="GHB18" s="14"/>
      <c r="GHN18" s="35"/>
      <c r="GHO18" s="14"/>
      <c r="GIA18" s="35"/>
      <c r="GIB18" s="14"/>
      <c r="GIN18" s="35"/>
      <c r="GIO18" s="14"/>
      <c r="GJA18" s="35"/>
      <c r="GJB18" s="14"/>
      <c r="GJN18" s="35"/>
      <c r="GJO18" s="14"/>
      <c r="GKA18" s="35"/>
      <c r="GKB18" s="14"/>
      <c r="GKN18" s="35"/>
      <c r="GKO18" s="14"/>
      <c r="GLA18" s="35"/>
      <c r="GLB18" s="14"/>
      <c r="GLN18" s="35"/>
      <c r="GLO18" s="14"/>
      <c r="GMA18" s="35"/>
      <c r="GMB18" s="14"/>
      <c r="GMN18" s="35"/>
      <c r="GMO18" s="14"/>
      <c r="GNA18" s="35"/>
      <c r="GNB18" s="14"/>
      <c r="GNN18" s="35"/>
      <c r="GNO18" s="14"/>
      <c r="GOA18" s="35"/>
      <c r="GOB18" s="14"/>
      <c r="GON18" s="35"/>
      <c r="GOO18" s="14"/>
      <c r="GPA18" s="35"/>
      <c r="GPB18" s="14"/>
      <c r="GPN18" s="35"/>
      <c r="GPO18" s="14"/>
      <c r="GQA18" s="35"/>
      <c r="GQB18" s="14"/>
      <c r="GQN18" s="35"/>
      <c r="GQO18" s="14"/>
      <c r="GRA18" s="35"/>
      <c r="GRB18" s="14"/>
      <c r="GRN18" s="35"/>
      <c r="GRO18" s="14"/>
      <c r="GSA18" s="35"/>
      <c r="GSB18" s="14"/>
      <c r="GSN18" s="35"/>
      <c r="GSO18" s="14"/>
      <c r="GTA18" s="35"/>
      <c r="GTB18" s="14"/>
      <c r="GTN18" s="35"/>
      <c r="GTO18" s="14"/>
      <c r="GUA18" s="35"/>
      <c r="GUB18" s="14"/>
      <c r="GUN18" s="35"/>
      <c r="GUO18" s="14"/>
      <c r="GVA18" s="35"/>
      <c r="GVB18" s="14"/>
      <c r="GVN18" s="35"/>
      <c r="GVO18" s="14"/>
      <c r="GWA18" s="35"/>
      <c r="GWB18" s="14"/>
      <c r="GWN18" s="35"/>
      <c r="GWO18" s="14"/>
      <c r="GXA18" s="35"/>
      <c r="GXB18" s="14"/>
      <c r="GXN18" s="35"/>
      <c r="GXO18" s="14"/>
      <c r="GYA18" s="35"/>
      <c r="GYB18" s="14"/>
      <c r="GYN18" s="35"/>
      <c r="GYO18" s="14"/>
      <c r="GZA18" s="35"/>
      <c r="GZB18" s="14"/>
      <c r="GZN18" s="35"/>
      <c r="GZO18" s="14"/>
      <c r="HAA18" s="35"/>
      <c r="HAB18" s="14"/>
      <c r="HAN18" s="35"/>
      <c r="HAO18" s="14"/>
      <c r="HBA18" s="35"/>
      <c r="HBB18" s="14"/>
      <c r="HBN18" s="35"/>
      <c r="HBO18" s="14"/>
      <c r="HCA18" s="35"/>
      <c r="HCB18" s="14"/>
      <c r="HCN18" s="35"/>
      <c r="HCO18" s="14"/>
      <c r="HDA18" s="35"/>
      <c r="HDB18" s="14"/>
      <c r="HDN18" s="35"/>
      <c r="HDO18" s="14"/>
      <c r="HEA18" s="35"/>
      <c r="HEB18" s="14"/>
      <c r="HEN18" s="35"/>
      <c r="HEO18" s="14"/>
      <c r="HFA18" s="35"/>
      <c r="HFB18" s="14"/>
      <c r="HFN18" s="35"/>
      <c r="HFO18" s="14"/>
      <c r="HGA18" s="35"/>
      <c r="HGB18" s="14"/>
      <c r="HGN18" s="35"/>
      <c r="HGO18" s="14"/>
      <c r="HHA18" s="35"/>
      <c r="HHB18" s="14"/>
      <c r="HHN18" s="35"/>
      <c r="HHO18" s="14"/>
      <c r="HIA18" s="35"/>
      <c r="HIB18" s="14"/>
      <c r="HIN18" s="35"/>
      <c r="HIO18" s="14"/>
      <c r="HJA18" s="35"/>
      <c r="HJB18" s="14"/>
      <c r="HJN18" s="35"/>
      <c r="HJO18" s="14"/>
      <c r="HKA18" s="35"/>
      <c r="HKB18" s="14"/>
      <c r="HKN18" s="35"/>
      <c r="HKO18" s="14"/>
      <c r="HLA18" s="35"/>
      <c r="HLB18" s="14"/>
      <c r="HLN18" s="35"/>
      <c r="HLO18" s="14"/>
      <c r="HMA18" s="35"/>
      <c r="HMB18" s="14"/>
      <c r="HMN18" s="35"/>
      <c r="HMO18" s="14"/>
      <c r="HNA18" s="35"/>
      <c r="HNB18" s="14"/>
      <c r="HNN18" s="35"/>
      <c r="HNO18" s="14"/>
      <c r="HOA18" s="35"/>
      <c r="HOB18" s="14"/>
      <c r="HON18" s="35"/>
      <c r="HOO18" s="14"/>
      <c r="HPA18" s="35"/>
      <c r="HPB18" s="14"/>
      <c r="HPN18" s="35"/>
      <c r="HPO18" s="14"/>
      <c r="HQA18" s="35"/>
      <c r="HQB18" s="14"/>
      <c r="HQN18" s="35"/>
      <c r="HQO18" s="14"/>
      <c r="HRA18" s="35"/>
      <c r="HRB18" s="14"/>
      <c r="HRN18" s="35"/>
      <c r="HRO18" s="14"/>
      <c r="HSA18" s="35"/>
      <c r="HSB18" s="14"/>
      <c r="HSN18" s="35"/>
      <c r="HSO18" s="14"/>
      <c r="HTA18" s="35"/>
      <c r="HTB18" s="14"/>
      <c r="HTN18" s="35"/>
      <c r="HTO18" s="14"/>
      <c r="HUA18" s="35"/>
      <c r="HUB18" s="14"/>
      <c r="HUN18" s="35"/>
      <c r="HUO18" s="14"/>
      <c r="HVA18" s="35"/>
      <c r="HVB18" s="14"/>
      <c r="HVN18" s="35"/>
      <c r="HVO18" s="14"/>
      <c r="HWA18" s="35"/>
      <c r="HWB18" s="14"/>
      <c r="HWN18" s="35"/>
      <c r="HWO18" s="14"/>
      <c r="HXA18" s="35"/>
      <c r="HXB18" s="14"/>
      <c r="HXN18" s="35"/>
      <c r="HXO18" s="14"/>
      <c r="HYA18" s="35"/>
      <c r="HYB18" s="14"/>
      <c r="HYN18" s="35"/>
      <c r="HYO18" s="14"/>
      <c r="HZA18" s="35"/>
      <c r="HZB18" s="14"/>
      <c r="HZN18" s="35"/>
      <c r="HZO18" s="14"/>
      <c r="IAA18" s="35"/>
      <c r="IAB18" s="14"/>
      <c r="IAN18" s="35"/>
      <c r="IAO18" s="14"/>
      <c r="IBA18" s="35"/>
      <c r="IBB18" s="14"/>
      <c r="IBN18" s="35"/>
      <c r="IBO18" s="14"/>
      <c r="ICA18" s="35"/>
      <c r="ICB18" s="14"/>
      <c r="ICN18" s="35"/>
      <c r="ICO18" s="14"/>
      <c r="IDA18" s="35"/>
      <c r="IDB18" s="14"/>
      <c r="IDN18" s="35"/>
      <c r="IDO18" s="14"/>
      <c r="IEA18" s="35"/>
      <c r="IEB18" s="14"/>
      <c r="IEN18" s="35"/>
      <c r="IEO18" s="14"/>
      <c r="IFA18" s="35"/>
      <c r="IFB18" s="14"/>
      <c r="IFN18" s="35"/>
      <c r="IFO18" s="14"/>
      <c r="IGA18" s="35"/>
      <c r="IGB18" s="14"/>
      <c r="IGN18" s="35"/>
      <c r="IGO18" s="14"/>
      <c r="IHA18" s="35"/>
      <c r="IHB18" s="14"/>
      <c r="IHN18" s="35"/>
      <c r="IHO18" s="14"/>
      <c r="IIA18" s="35"/>
      <c r="IIB18" s="14"/>
      <c r="IIN18" s="35"/>
      <c r="IIO18" s="14"/>
      <c r="IJA18" s="35"/>
      <c r="IJB18" s="14"/>
      <c r="IJN18" s="35"/>
      <c r="IJO18" s="14"/>
      <c r="IKA18" s="35"/>
      <c r="IKB18" s="14"/>
      <c r="IKN18" s="35"/>
      <c r="IKO18" s="14"/>
      <c r="ILA18" s="35"/>
      <c r="ILB18" s="14"/>
      <c r="ILN18" s="35"/>
      <c r="ILO18" s="14"/>
      <c r="IMA18" s="35"/>
      <c r="IMB18" s="14"/>
      <c r="IMN18" s="35"/>
      <c r="IMO18" s="14"/>
      <c r="INA18" s="35"/>
      <c r="INB18" s="14"/>
      <c r="INN18" s="35"/>
      <c r="INO18" s="14"/>
      <c r="IOA18" s="35"/>
      <c r="IOB18" s="14"/>
      <c r="ION18" s="35"/>
      <c r="IOO18" s="14"/>
      <c r="IPA18" s="35"/>
      <c r="IPB18" s="14"/>
      <c r="IPN18" s="35"/>
      <c r="IPO18" s="14"/>
      <c r="IQA18" s="35"/>
      <c r="IQB18" s="14"/>
      <c r="IQN18" s="35"/>
      <c r="IQO18" s="14"/>
      <c r="IRA18" s="35"/>
      <c r="IRB18" s="14"/>
      <c r="IRN18" s="35"/>
      <c r="IRO18" s="14"/>
      <c r="ISA18" s="35"/>
      <c r="ISB18" s="14"/>
      <c r="ISN18" s="35"/>
      <c r="ISO18" s="14"/>
      <c r="ITA18" s="35"/>
      <c r="ITB18" s="14"/>
      <c r="ITN18" s="35"/>
      <c r="ITO18" s="14"/>
      <c r="IUA18" s="35"/>
      <c r="IUB18" s="14"/>
      <c r="IUN18" s="35"/>
      <c r="IUO18" s="14"/>
      <c r="IVA18" s="35"/>
      <c r="IVB18" s="14"/>
      <c r="IVN18" s="35"/>
      <c r="IVO18" s="14"/>
      <c r="IWA18" s="35"/>
      <c r="IWB18" s="14"/>
      <c r="IWN18" s="35"/>
      <c r="IWO18" s="14"/>
      <c r="IXA18" s="35"/>
      <c r="IXB18" s="14"/>
      <c r="IXN18" s="35"/>
      <c r="IXO18" s="14"/>
      <c r="IYA18" s="35"/>
      <c r="IYB18" s="14"/>
      <c r="IYN18" s="35"/>
      <c r="IYO18" s="14"/>
      <c r="IZA18" s="35"/>
      <c r="IZB18" s="14"/>
      <c r="IZN18" s="35"/>
      <c r="IZO18" s="14"/>
      <c r="JAA18" s="35"/>
      <c r="JAB18" s="14"/>
      <c r="JAN18" s="35"/>
      <c r="JAO18" s="14"/>
      <c r="JBA18" s="35"/>
      <c r="JBB18" s="14"/>
      <c r="JBN18" s="35"/>
      <c r="JBO18" s="14"/>
      <c r="JCA18" s="35"/>
      <c r="JCB18" s="14"/>
      <c r="JCN18" s="35"/>
      <c r="JCO18" s="14"/>
      <c r="JDA18" s="35"/>
      <c r="JDB18" s="14"/>
      <c r="JDN18" s="35"/>
      <c r="JDO18" s="14"/>
      <c r="JEA18" s="35"/>
      <c r="JEB18" s="14"/>
      <c r="JEN18" s="35"/>
      <c r="JEO18" s="14"/>
      <c r="JFA18" s="35"/>
      <c r="JFB18" s="14"/>
      <c r="JFN18" s="35"/>
      <c r="JFO18" s="14"/>
      <c r="JGA18" s="35"/>
      <c r="JGB18" s="14"/>
      <c r="JGN18" s="35"/>
      <c r="JGO18" s="14"/>
      <c r="JHA18" s="35"/>
      <c r="JHB18" s="14"/>
      <c r="JHN18" s="35"/>
      <c r="JHO18" s="14"/>
      <c r="JIA18" s="35"/>
      <c r="JIB18" s="14"/>
      <c r="JIN18" s="35"/>
      <c r="JIO18" s="14"/>
      <c r="JJA18" s="35"/>
      <c r="JJB18" s="14"/>
      <c r="JJN18" s="35"/>
      <c r="JJO18" s="14"/>
      <c r="JKA18" s="35"/>
      <c r="JKB18" s="14"/>
      <c r="JKN18" s="35"/>
      <c r="JKO18" s="14"/>
      <c r="JLA18" s="35"/>
      <c r="JLB18" s="14"/>
      <c r="JLN18" s="35"/>
      <c r="JLO18" s="14"/>
      <c r="JMA18" s="35"/>
      <c r="JMB18" s="14"/>
      <c r="JMN18" s="35"/>
      <c r="JMO18" s="14"/>
      <c r="JNA18" s="35"/>
      <c r="JNB18" s="14"/>
      <c r="JNN18" s="35"/>
      <c r="JNO18" s="14"/>
      <c r="JOA18" s="35"/>
      <c r="JOB18" s="14"/>
      <c r="JON18" s="35"/>
      <c r="JOO18" s="14"/>
      <c r="JPA18" s="35"/>
      <c r="JPB18" s="14"/>
      <c r="JPN18" s="35"/>
      <c r="JPO18" s="14"/>
      <c r="JQA18" s="35"/>
      <c r="JQB18" s="14"/>
      <c r="JQN18" s="35"/>
      <c r="JQO18" s="14"/>
      <c r="JRA18" s="35"/>
      <c r="JRB18" s="14"/>
      <c r="JRN18" s="35"/>
      <c r="JRO18" s="14"/>
      <c r="JSA18" s="35"/>
      <c r="JSB18" s="14"/>
      <c r="JSN18" s="35"/>
      <c r="JSO18" s="14"/>
      <c r="JTA18" s="35"/>
      <c r="JTB18" s="14"/>
      <c r="JTN18" s="35"/>
      <c r="JTO18" s="14"/>
      <c r="JUA18" s="35"/>
      <c r="JUB18" s="14"/>
      <c r="JUN18" s="35"/>
      <c r="JUO18" s="14"/>
      <c r="JVA18" s="35"/>
      <c r="JVB18" s="14"/>
      <c r="JVN18" s="35"/>
      <c r="JVO18" s="14"/>
      <c r="JWA18" s="35"/>
      <c r="JWB18" s="14"/>
      <c r="JWN18" s="35"/>
      <c r="JWO18" s="14"/>
      <c r="JXA18" s="35"/>
      <c r="JXB18" s="14"/>
      <c r="JXN18" s="35"/>
      <c r="JXO18" s="14"/>
      <c r="JYA18" s="35"/>
      <c r="JYB18" s="14"/>
      <c r="JYN18" s="35"/>
      <c r="JYO18" s="14"/>
      <c r="JZA18" s="35"/>
      <c r="JZB18" s="14"/>
      <c r="JZN18" s="35"/>
      <c r="JZO18" s="14"/>
      <c r="KAA18" s="35"/>
      <c r="KAB18" s="14"/>
      <c r="KAN18" s="35"/>
      <c r="KAO18" s="14"/>
      <c r="KBA18" s="35"/>
      <c r="KBB18" s="14"/>
      <c r="KBN18" s="35"/>
      <c r="KBO18" s="14"/>
      <c r="KCA18" s="35"/>
      <c r="KCB18" s="14"/>
      <c r="KCN18" s="35"/>
      <c r="KCO18" s="14"/>
      <c r="KDA18" s="35"/>
      <c r="KDB18" s="14"/>
      <c r="KDN18" s="35"/>
      <c r="KDO18" s="14"/>
      <c r="KEA18" s="35"/>
      <c r="KEB18" s="14"/>
      <c r="KEN18" s="35"/>
      <c r="KEO18" s="14"/>
      <c r="KFA18" s="35"/>
      <c r="KFB18" s="14"/>
      <c r="KFN18" s="35"/>
      <c r="KFO18" s="14"/>
      <c r="KGA18" s="35"/>
      <c r="KGB18" s="14"/>
      <c r="KGN18" s="35"/>
      <c r="KGO18" s="14"/>
      <c r="KHA18" s="35"/>
      <c r="KHB18" s="14"/>
      <c r="KHN18" s="35"/>
      <c r="KHO18" s="14"/>
      <c r="KIA18" s="35"/>
      <c r="KIB18" s="14"/>
      <c r="KIN18" s="35"/>
      <c r="KIO18" s="14"/>
      <c r="KJA18" s="35"/>
      <c r="KJB18" s="14"/>
      <c r="KJN18" s="35"/>
      <c r="KJO18" s="14"/>
      <c r="KKA18" s="35"/>
      <c r="KKB18" s="14"/>
      <c r="KKN18" s="35"/>
      <c r="KKO18" s="14"/>
      <c r="KLA18" s="35"/>
      <c r="KLB18" s="14"/>
      <c r="KLN18" s="35"/>
      <c r="KLO18" s="14"/>
      <c r="KMA18" s="35"/>
      <c r="KMB18" s="14"/>
      <c r="KMN18" s="35"/>
      <c r="KMO18" s="14"/>
      <c r="KNA18" s="35"/>
      <c r="KNB18" s="14"/>
      <c r="KNN18" s="35"/>
      <c r="KNO18" s="14"/>
      <c r="KOA18" s="35"/>
      <c r="KOB18" s="14"/>
      <c r="KON18" s="35"/>
      <c r="KOO18" s="14"/>
      <c r="KPA18" s="35"/>
      <c r="KPB18" s="14"/>
      <c r="KPN18" s="35"/>
      <c r="KPO18" s="14"/>
      <c r="KQA18" s="35"/>
      <c r="KQB18" s="14"/>
      <c r="KQN18" s="35"/>
      <c r="KQO18" s="14"/>
      <c r="KRA18" s="35"/>
      <c r="KRB18" s="14"/>
      <c r="KRN18" s="35"/>
      <c r="KRO18" s="14"/>
      <c r="KSA18" s="35"/>
      <c r="KSB18" s="14"/>
      <c r="KSN18" s="35"/>
      <c r="KSO18" s="14"/>
      <c r="KTA18" s="35"/>
      <c r="KTB18" s="14"/>
      <c r="KTN18" s="35"/>
      <c r="KTO18" s="14"/>
      <c r="KUA18" s="35"/>
      <c r="KUB18" s="14"/>
      <c r="KUN18" s="35"/>
      <c r="KUO18" s="14"/>
      <c r="KVA18" s="35"/>
      <c r="KVB18" s="14"/>
      <c r="KVN18" s="35"/>
      <c r="KVO18" s="14"/>
      <c r="KWA18" s="35"/>
      <c r="KWB18" s="14"/>
      <c r="KWN18" s="35"/>
      <c r="KWO18" s="14"/>
      <c r="KXA18" s="35"/>
      <c r="KXB18" s="14"/>
      <c r="KXN18" s="35"/>
      <c r="KXO18" s="14"/>
      <c r="KYA18" s="35"/>
      <c r="KYB18" s="14"/>
      <c r="KYN18" s="35"/>
      <c r="KYO18" s="14"/>
      <c r="KZA18" s="35"/>
      <c r="KZB18" s="14"/>
      <c r="KZN18" s="35"/>
      <c r="KZO18" s="14"/>
      <c r="LAA18" s="35"/>
      <c r="LAB18" s="14"/>
      <c r="LAN18" s="35"/>
      <c r="LAO18" s="14"/>
      <c r="LBA18" s="35"/>
      <c r="LBB18" s="14"/>
      <c r="LBN18" s="35"/>
      <c r="LBO18" s="14"/>
      <c r="LCA18" s="35"/>
      <c r="LCB18" s="14"/>
      <c r="LCN18" s="35"/>
      <c r="LCO18" s="14"/>
      <c r="LDA18" s="35"/>
      <c r="LDB18" s="14"/>
      <c r="LDN18" s="35"/>
      <c r="LDO18" s="14"/>
      <c r="LEA18" s="35"/>
      <c r="LEB18" s="14"/>
      <c r="LEN18" s="35"/>
      <c r="LEO18" s="14"/>
      <c r="LFA18" s="35"/>
      <c r="LFB18" s="14"/>
      <c r="LFN18" s="35"/>
      <c r="LFO18" s="14"/>
      <c r="LGA18" s="35"/>
      <c r="LGB18" s="14"/>
      <c r="LGN18" s="35"/>
      <c r="LGO18" s="14"/>
      <c r="LHA18" s="35"/>
      <c r="LHB18" s="14"/>
      <c r="LHN18" s="35"/>
      <c r="LHO18" s="14"/>
      <c r="LIA18" s="35"/>
      <c r="LIB18" s="14"/>
      <c r="LIN18" s="35"/>
      <c r="LIO18" s="14"/>
      <c r="LJA18" s="35"/>
      <c r="LJB18" s="14"/>
      <c r="LJN18" s="35"/>
      <c r="LJO18" s="14"/>
      <c r="LKA18" s="35"/>
      <c r="LKB18" s="14"/>
      <c r="LKN18" s="35"/>
      <c r="LKO18" s="14"/>
      <c r="LLA18" s="35"/>
      <c r="LLB18" s="14"/>
      <c r="LLN18" s="35"/>
      <c r="LLO18" s="14"/>
      <c r="LMA18" s="35"/>
      <c r="LMB18" s="14"/>
      <c r="LMN18" s="35"/>
      <c r="LMO18" s="14"/>
      <c r="LNA18" s="35"/>
      <c r="LNB18" s="14"/>
      <c r="LNN18" s="35"/>
      <c r="LNO18" s="14"/>
      <c r="LOA18" s="35"/>
      <c r="LOB18" s="14"/>
      <c r="LON18" s="35"/>
      <c r="LOO18" s="14"/>
      <c r="LPA18" s="35"/>
      <c r="LPB18" s="14"/>
      <c r="LPN18" s="35"/>
      <c r="LPO18" s="14"/>
      <c r="LQA18" s="35"/>
      <c r="LQB18" s="14"/>
      <c r="LQN18" s="35"/>
      <c r="LQO18" s="14"/>
      <c r="LRA18" s="35"/>
      <c r="LRB18" s="14"/>
      <c r="LRN18" s="35"/>
      <c r="LRO18" s="14"/>
      <c r="LSA18" s="35"/>
      <c r="LSB18" s="14"/>
      <c r="LSN18" s="35"/>
      <c r="LSO18" s="14"/>
      <c r="LTA18" s="35"/>
      <c r="LTB18" s="14"/>
      <c r="LTN18" s="35"/>
      <c r="LTO18" s="14"/>
      <c r="LUA18" s="35"/>
      <c r="LUB18" s="14"/>
      <c r="LUN18" s="35"/>
      <c r="LUO18" s="14"/>
      <c r="LVA18" s="35"/>
      <c r="LVB18" s="14"/>
      <c r="LVN18" s="35"/>
      <c r="LVO18" s="14"/>
      <c r="LWA18" s="35"/>
      <c r="LWB18" s="14"/>
      <c r="LWN18" s="35"/>
      <c r="LWO18" s="14"/>
      <c r="LXA18" s="35"/>
      <c r="LXB18" s="14"/>
      <c r="LXN18" s="35"/>
      <c r="LXO18" s="14"/>
      <c r="LYA18" s="35"/>
      <c r="LYB18" s="14"/>
      <c r="LYN18" s="35"/>
      <c r="LYO18" s="14"/>
      <c r="LZA18" s="35"/>
      <c r="LZB18" s="14"/>
      <c r="LZN18" s="35"/>
      <c r="LZO18" s="14"/>
      <c r="MAA18" s="35"/>
      <c r="MAB18" s="14"/>
      <c r="MAN18" s="35"/>
      <c r="MAO18" s="14"/>
      <c r="MBA18" s="35"/>
      <c r="MBB18" s="14"/>
      <c r="MBN18" s="35"/>
      <c r="MBO18" s="14"/>
      <c r="MCA18" s="35"/>
      <c r="MCB18" s="14"/>
      <c r="MCN18" s="35"/>
      <c r="MCO18" s="14"/>
      <c r="MDA18" s="35"/>
      <c r="MDB18" s="14"/>
      <c r="MDN18" s="35"/>
      <c r="MDO18" s="14"/>
      <c r="MEA18" s="35"/>
      <c r="MEB18" s="14"/>
      <c r="MEN18" s="35"/>
      <c r="MEO18" s="14"/>
      <c r="MFA18" s="35"/>
      <c r="MFB18" s="14"/>
      <c r="MFN18" s="35"/>
      <c r="MFO18" s="14"/>
      <c r="MGA18" s="35"/>
      <c r="MGB18" s="14"/>
      <c r="MGN18" s="35"/>
      <c r="MGO18" s="14"/>
      <c r="MHA18" s="35"/>
      <c r="MHB18" s="14"/>
      <c r="MHN18" s="35"/>
      <c r="MHO18" s="14"/>
      <c r="MIA18" s="35"/>
      <c r="MIB18" s="14"/>
      <c r="MIN18" s="35"/>
      <c r="MIO18" s="14"/>
      <c r="MJA18" s="35"/>
      <c r="MJB18" s="14"/>
      <c r="MJN18" s="35"/>
      <c r="MJO18" s="14"/>
      <c r="MKA18" s="35"/>
      <c r="MKB18" s="14"/>
      <c r="MKN18" s="35"/>
      <c r="MKO18" s="14"/>
      <c r="MLA18" s="35"/>
      <c r="MLB18" s="14"/>
      <c r="MLN18" s="35"/>
      <c r="MLO18" s="14"/>
      <c r="MMA18" s="35"/>
      <c r="MMB18" s="14"/>
      <c r="MMN18" s="35"/>
      <c r="MMO18" s="14"/>
      <c r="MNA18" s="35"/>
      <c r="MNB18" s="14"/>
      <c r="MNN18" s="35"/>
      <c r="MNO18" s="14"/>
      <c r="MOA18" s="35"/>
      <c r="MOB18" s="14"/>
      <c r="MON18" s="35"/>
      <c r="MOO18" s="14"/>
      <c r="MPA18" s="35"/>
      <c r="MPB18" s="14"/>
      <c r="MPN18" s="35"/>
      <c r="MPO18" s="14"/>
      <c r="MQA18" s="35"/>
      <c r="MQB18" s="14"/>
      <c r="MQN18" s="35"/>
      <c r="MQO18" s="14"/>
      <c r="MRA18" s="35"/>
      <c r="MRB18" s="14"/>
      <c r="MRN18" s="35"/>
      <c r="MRO18" s="14"/>
      <c r="MSA18" s="35"/>
      <c r="MSB18" s="14"/>
      <c r="MSN18" s="35"/>
      <c r="MSO18" s="14"/>
      <c r="MTA18" s="35"/>
      <c r="MTB18" s="14"/>
      <c r="MTN18" s="35"/>
      <c r="MTO18" s="14"/>
      <c r="MUA18" s="35"/>
      <c r="MUB18" s="14"/>
      <c r="MUN18" s="35"/>
      <c r="MUO18" s="14"/>
      <c r="MVA18" s="35"/>
      <c r="MVB18" s="14"/>
      <c r="MVN18" s="35"/>
      <c r="MVO18" s="14"/>
      <c r="MWA18" s="35"/>
      <c r="MWB18" s="14"/>
      <c r="MWN18" s="35"/>
      <c r="MWO18" s="14"/>
      <c r="MXA18" s="35"/>
      <c r="MXB18" s="14"/>
      <c r="MXN18" s="35"/>
      <c r="MXO18" s="14"/>
      <c r="MYA18" s="35"/>
      <c r="MYB18" s="14"/>
      <c r="MYN18" s="35"/>
      <c r="MYO18" s="14"/>
      <c r="MZA18" s="35"/>
      <c r="MZB18" s="14"/>
      <c r="MZN18" s="35"/>
      <c r="MZO18" s="14"/>
      <c r="NAA18" s="35"/>
      <c r="NAB18" s="14"/>
      <c r="NAN18" s="35"/>
      <c r="NAO18" s="14"/>
      <c r="NBA18" s="35"/>
      <c r="NBB18" s="14"/>
      <c r="NBN18" s="35"/>
      <c r="NBO18" s="14"/>
      <c r="NCA18" s="35"/>
      <c r="NCB18" s="14"/>
      <c r="NCN18" s="35"/>
      <c r="NCO18" s="14"/>
      <c r="NDA18" s="35"/>
      <c r="NDB18" s="14"/>
      <c r="NDN18" s="35"/>
      <c r="NDO18" s="14"/>
      <c r="NEA18" s="35"/>
      <c r="NEB18" s="14"/>
      <c r="NEN18" s="35"/>
      <c r="NEO18" s="14"/>
      <c r="NFA18" s="35"/>
      <c r="NFB18" s="14"/>
      <c r="NFN18" s="35"/>
      <c r="NFO18" s="14"/>
      <c r="NGA18" s="35"/>
      <c r="NGB18" s="14"/>
      <c r="NGN18" s="35"/>
      <c r="NGO18" s="14"/>
      <c r="NHA18" s="35"/>
      <c r="NHB18" s="14"/>
      <c r="NHN18" s="35"/>
      <c r="NHO18" s="14"/>
      <c r="NIA18" s="35"/>
      <c r="NIB18" s="14"/>
      <c r="NIN18" s="35"/>
      <c r="NIO18" s="14"/>
      <c r="NJA18" s="35"/>
      <c r="NJB18" s="14"/>
      <c r="NJN18" s="35"/>
      <c r="NJO18" s="14"/>
      <c r="NKA18" s="35"/>
      <c r="NKB18" s="14"/>
      <c r="NKN18" s="35"/>
      <c r="NKO18" s="14"/>
      <c r="NLA18" s="35"/>
      <c r="NLB18" s="14"/>
      <c r="NLN18" s="35"/>
      <c r="NLO18" s="14"/>
      <c r="NMA18" s="35"/>
      <c r="NMB18" s="14"/>
      <c r="NMN18" s="35"/>
      <c r="NMO18" s="14"/>
      <c r="NNA18" s="35"/>
      <c r="NNB18" s="14"/>
      <c r="NNN18" s="35"/>
      <c r="NNO18" s="14"/>
      <c r="NOA18" s="35"/>
      <c r="NOB18" s="14"/>
      <c r="NON18" s="35"/>
      <c r="NOO18" s="14"/>
      <c r="NPA18" s="35"/>
      <c r="NPB18" s="14"/>
      <c r="NPN18" s="35"/>
      <c r="NPO18" s="14"/>
      <c r="NQA18" s="35"/>
      <c r="NQB18" s="14"/>
      <c r="NQN18" s="35"/>
      <c r="NQO18" s="14"/>
      <c r="NRA18" s="35"/>
      <c r="NRB18" s="14"/>
      <c r="NRN18" s="35"/>
      <c r="NRO18" s="14"/>
      <c r="NSA18" s="35"/>
      <c r="NSB18" s="14"/>
      <c r="NSN18" s="35"/>
      <c r="NSO18" s="14"/>
      <c r="NTA18" s="35"/>
      <c r="NTB18" s="14"/>
      <c r="NTN18" s="35"/>
      <c r="NTO18" s="14"/>
      <c r="NUA18" s="35"/>
      <c r="NUB18" s="14"/>
      <c r="NUN18" s="35"/>
      <c r="NUO18" s="14"/>
      <c r="NVA18" s="35"/>
      <c r="NVB18" s="14"/>
      <c r="NVN18" s="35"/>
      <c r="NVO18" s="14"/>
      <c r="NWA18" s="35"/>
      <c r="NWB18" s="14"/>
      <c r="NWN18" s="35"/>
      <c r="NWO18" s="14"/>
      <c r="NXA18" s="35"/>
      <c r="NXB18" s="14"/>
      <c r="NXN18" s="35"/>
      <c r="NXO18" s="14"/>
      <c r="NYA18" s="35"/>
      <c r="NYB18" s="14"/>
      <c r="NYN18" s="35"/>
      <c r="NYO18" s="14"/>
      <c r="NZA18" s="35"/>
      <c r="NZB18" s="14"/>
      <c r="NZN18" s="35"/>
      <c r="NZO18" s="14"/>
      <c r="OAA18" s="35"/>
      <c r="OAB18" s="14"/>
      <c r="OAN18" s="35"/>
      <c r="OAO18" s="14"/>
      <c r="OBA18" s="35"/>
      <c r="OBB18" s="14"/>
      <c r="OBN18" s="35"/>
      <c r="OBO18" s="14"/>
      <c r="OCA18" s="35"/>
      <c r="OCB18" s="14"/>
      <c r="OCN18" s="35"/>
      <c r="OCO18" s="14"/>
      <c r="ODA18" s="35"/>
      <c r="ODB18" s="14"/>
      <c r="ODN18" s="35"/>
      <c r="ODO18" s="14"/>
      <c r="OEA18" s="35"/>
      <c r="OEB18" s="14"/>
      <c r="OEN18" s="35"/>
      <c r="OEO18" s="14"/>
      <c r="OFA18" s="35"/>
      <c r="OFB18" s="14"/>
      <c r="OFN18" s="35"/>
      <c r="OFO18" s="14"/>
      <c r="OGA18" s="35"/>
      <c r="OGB18" s="14"/>
      <c r="OGN18" s="35"/>
      <c r="OGO18" s="14"/>
      <c r="OHA18" s="35"/>
      <c r="OHB18" s="14"/>
      <c r="OHN18" s="35"/>
      <c r="OHO18" s="14"/>
      <c r="OIA18" s="35"/>
      <c r="OIB18" s="14"/>
      <c r="OIN18" s="35"/>
      <c r="OIO18" s="14"/>
      <c r="OJA18" s="35"/>
      <c r="OJB18" s="14"/>
      <c r="OJN18" s="35"/>
      <c r="OJO18" s="14"/>
      <c r="OKA18" s="35"/>
      <c r="OKB18" s="14"/>
      <c r="OKN18" s="35"/>
      <c r="OKO18" s="14"/>
      <c r="OLA18" s="35"/>
      <c r="OLB18" s="14"/>
      <c r="OLN18" s="35"/>
      <c r="OLO18" s="14"/>
      <c r="OMA18" s="35"/>
      <c r="OMB18" s="14"/>
      <c r="OMN18" s="35"/>
      <c r="OMO18" s="14"/>
      <c r="ONA18" s="35"/>
      <c r="ONB18" s="14"/>
      <c r="ONN18" s="35"/>
      <c r="ONO18" s="14"/>
      <c r="OOA18" s="35"/>
      <c r="OOB18" s="14"/>
      <c r="OON18" s="35"/>
      <c r="OOO18" s="14"/>
      <c r="OPA18" s="35"/>
      <c r="OPB18" s="14"/>
      <c r="OPN18" s="35"/>
      <c r="OPO18" s="14"/>
      <c r="OQA18" s="35"/>
      <c r="OQB18" s="14"/>
      <c r="OQN18" s="35"/>
      <c r="OQO18" s="14"/>
      <c r="ORA18" s="35"/>
      <c r="ORB18" s="14"/>
      <c r="ORN18" s="35"/>
      <c r="ORO18" s="14"/>
      <c r="OSA18" s="35"/>
      <c r="OSB18" s="14"/>
      <c r="OSN18" s="35"/>
      <c r="OSO18" s="14"/>
      <c r="OTA18" s="35"/>
      <c r="OTB18" s="14"/>
      <c r="OTN18" s="35"/>
      <c r="OTO18" s="14"/>
      <c r="OUA18" s="35"/>
      <c r="OUB18" s="14"/>
      <c r="OUN18" s="35"/>
      <c r="OUO18" s="14"/>
      <c r="OVA18" s="35"/>
      <c r="OVB18" s="14"/>
      <c r="OVN18" s="35"/>
      <c r="OVO18" s="14"/>
      <c r="OWA18" s="35"/>
      <c r="OWB18" s="14"/>
      <c r="OWN18" s="35"/>
      <c r="OWO18" s="14"/>
      <c r="OXA18" s="35"/>
      <c r="OXB18" s="14"/>
      <c r="OXN18" s="35"/>
      <c r="OXO18" s="14"/>
      <c r="OYA18" s="35"/>
      <c r="OYB18" s="14"/>
      <c r="OYN18" s="35"/>
      <c r="OYO18" s="14"/>
      <c r="OZA18" s="35"/>
      <c r="OZB18" s="14"/>
      <c r="OZN18" s="35"/>
      <c r="OZO18" s="14"/>
      <c r="PAA18" s="35"/>
      <c r="PAB18" s="14"/>
      <c r="PAN18" s="35"/>
      <c r="PAO18" s="14"/>
      <c r="PBA18" s="35"/>
      <c r="PBB18" s="14"/>
      <c r="PBN18" s="35"/>
      <c r="PBO18" s="14"/>
      <c r="PCA18" s="35"/>
      <c r="PCB18" s="14"/>
      <c r="PCN18" s="35"/>
      <c r="PCO18" s="14"/>
      <c r="PDA18" s="35"/>
      <c r="PDB18" s="14"/>
      <c r="PDN18" s="35"/>
      <c r="PDO18" s="14"/>
      <c r="PEA18" s="35"/>
      <c r="PEB18" s="14"/>
      <c r="PEN18" s="35"/>
      <c r="PEO18" s="14"/>
      <c r="PFA18" s="35"/>
      <c r="PFB18" s="14"/>
      <c r="PFN18" s="35"/>
      <c r="PFO18" s="14"/>
      <c r="PGA18" s="35"/>
      <c r="PGB18" s="14"/>
      <c r="PGN18" s="35"/>
      <c r="PGO18" s="14"/>
      <c r="PHA18" s="35"/>
      <c r="PHB18" s="14"/>
      <c r="PHN18" s="35"/>
      <c r="PHO18" s="14"/>
      <c r="PIA18" s="35"/>
      <c r="PIB18" s="14"/>
      <c r="PIN18" s="35"/>
      <c r="PIO18" s="14"/>
      <c r="PJA18" s="35"/>
      <c r="PJB18" s="14"/>
      <c r="PJN18" s="35"/>
      <c r="PJO18" s="14"/>
      <c r="PKA18" s="35"/>
      <c r="PKB18" s="14"/>
      <c r="PKN18" s="35"/>
      <c r="PKO18" s="14"/>
      <c r="PLA18" s="35"/>
      <c r="PLB18" s="14"/>
      <c r="PLN18" s="35"/>
      <c r="PLO18" s="14"/>
      <c r="PMA18" s="35"/>
      <c r="PMB18" s="14"/>
      <c r="PMN18" s="35"/>
      <c r="PMO18" s="14"/>
      <c r="PNA18" s="35"/>
      <c r="PNB18" s="14"/>
      <c r="PNN18" s="35"/>
      <c r="PNO18" s="14"/>
      <c r="POA18" s="35"/>
      <c r="POB18" s="14"/>
      <c r="PON18" s="35"/>
      <c r="POO18" s="14"/>
      <c r="PPA18" s="35"/>
      <c r="PPB18" s="14"/>
      <c r="PPN18" s="35"/>
      <c r="PPO18" s="14"/>
      <c r="PQA18" s="35"/>
      <c r="PQB18" s="14"/>
      <c r="PQN18" s="35"/>
      <c r="PQO18" s="14"/>
      <c r="PRA18" s="35"/>
      <c r="PRB18" s="14"/>
      <c r="PRN18" s="35"/>
      <c r="PRO18" s="14"/>
      <c r="PSA18" s="35"/>
      <c r="PSB18" s="14"/>
      <c r="PSN18" s="35"/>
      <c r="PSO18" s="14"/>
      <c r="PTA18" s="35"/>
      <c r="PTB18" s="14"/>
      <c r="PTN18" s="35"/>
      <c r="PTO18" s="14"/>
      <c r="PUA18" s="35"/>
      <c r="PUB18" s="14"/>
      <c r="PUN18" s="35"/>
      <c r="PUO18" s="14"/>
      <c r="PVA18" s="35"/>
      <c r="PVB18" s="14"/>
      <c r="PVN18" s="35"/>
      <c r="PVO18" s="14"/>
      <c r="PWA18" s="35"/>
      <c r="PWB18" s="14"/>
      <c r="PWN18" s="35"/>
      <c r="PWO18" s="14"/>
      <c r="PXA18" s="35"/>
      <c r="PXB18" s="14"/>
      <c r="PXN18" s="35"/>
      <c r="PXO18" s="14"/>
      <c r="PYA18" s="35"/>
      <c r="PYB18" s="14"/>
      <c r="PYN18" s="35"/>
      <c r="PYO18" s="14"/>
      <c r="PZA18" s="35"/>
      <c r="PZB18" s="14"/>
      <c r="PZN18" s="35"/>
      <c r="PZO18" s="14"/>
      <c r="QAA18" s="35"/>
      <c r="QAB18" s="14"/>
      <c r="QAN18" s="35"/>
      <c r="QAO18" s="14"/>
      <c r="QBA18" s="35"/>
      <c r="QBB18" s="14"/>
      <c r="QBN18" s="35"/>
      <c r="QBO18" s="14"/>
      <c r="QCA18" s="35"/>
      <c r="QCB18" s="14"/>
      <c r="QCN18" s="35"/>
      <c r="QCO18" s="14"/>
      <c r="QDA18" s="35"/>
      <c r="QDB18" s="14"/>
      <c r="QDN18" s="35"/>
      <c r="QDO18" s="14"/>
      <c r="QEA18" s="35"/>
      <c r="QEB18" s="14"/>
      <c r="QEN18" s="35"/>
      <c r="QEO18" s="14"/>
      <c r="QFA18" s="35"/>
      <c r="QFB18" s="14"/>
      <c r="QFN18" s="35"/>
      <c r="QFO18" s="14"/>
      <c r="QGA18" s="35"/>
      <c r="QGB18" s="14"/>
      <c r="QGN18" s="35"/>
      <c r="QGO18" s="14"/>
      <c r="QHA18" s="35"/>
      <c r="QHB18" s="14"/>
      <c r="QHN18" s="35"/>
      <c r="QHO18" s="14"/>
      <c r="QIA18" s="35"/>
      <c r="QIB18" s="14"/>
      <c r="QIN18" s="35"/>
      <c r="QIO18" s="14"/>
      <c r="QJA18" s="35"/>
      <c r="QJB18" s="14"/>
      <c r="QJN18" s="35"/>
      <c r="QJO18" s="14"/>
      <c r="QKA18" s="35"/>
      <c r="QKB18" s="14"/>
      <c r="QKN18" s="35"/>
      <c r="QKO18" s="14"/>
      <c r="QLA18" s="35"/>
      <c r="QLB18" s="14"/>
      <c r="QLN18" s="35"/>
      <c r="QLO18" s="14"/>
      <c r="QMA18" s="35"/>
      <c r="QMB18" s="14"/>
      <c r="QMN18" s="35"/>
      <c r="QMO18" s="14"/>
      <c r="QNA18" s="35"/>
      <c r="QNB18" s="14"/>
      <c r="QNN18" s="35"/>
      <c r="QNO18" s="14"/>
      <c r="QOA18" s="35"/>
      <c r="QOB18" s="14"/>
      <c r="QON18" s="35"/>
      <c r="QOO18" s="14"/>
      <c r="QPA18" s="35"/>
      <c r="QPB18" s="14"/>
      <c r="QPN18" s="35"/>
      <c r="QPO18" s="14"/>
      <c r="QQA18" s="35"/>
      <c r="QQB18" s="14"/>
      <c r="QQN18" s="35"/>
      <c r="QQO18" s="14"/>
      <c r="QRA18" s="35"/>
      <c r="QRB18" s="14"/>
      <c r="QRN18" s="35"/>
      <c r="QRO18" s="14"/>
      <c r="QSA18" s="35"/>
      <c r="QSB18" s="14"/>
      <c r="QSN18" s="35"/>
      <c r="QSO18" s="14"/>
      <c r="QTA18" s="35"/>
      <c r="QTB18" s="14"/>
      <c r="QTN18" s="35"/>
      <c r="QTO18" s="14"/>
      <c r="QUA18" s="35"/>
      <c r="QUB18" s="14"/>
      <c r="QUN18" s="35"/>
      <c r="QUO18" s="14"/>
      <c r="QVA18" s="35"/>
      <c r="QVB18" s="14"/>
      <c r="QVN18" s="35"/>
      <c r="QVO18" s="14"/>
      <c r="QWA18" s="35"/>
      <c r="QWB18" s="14"/>
      <c r="QWN18" s="35"/>
      <c r="QWO18" s="14"/>
      <c r="QXA18" s="35"/>
      <c r="QXB18" s="14"/>
      <c r="QXN18" s="35"/>
      <c r="QXO18" s="14"/>
      <c r="QYA18" s="35"/>
      <c r="QYB18" s="14"/>
      <c r="QYN18" s="35"/>
      <c r="QYO18" s="14"/>
      <c r="QZA18" s="35"/>
      <c r="QZB18" s="14"/>
      <c r="QZN18" s="35"/>
      <c r="QZO18" s="14"/>
      <c r="RAA18" s="35"/>
      <c r="RAB18" s="14"/>
      <c r="RAN18" s="35"/>
      <c r="RAO18" s="14"/>
      <c r="RBA18" s="35"/>
      <c r="RBB18" s="14"/>
      <c r="RBN18" s="35"/>
      <c r="RBO18" s="14"/>
      <c r="RCA18" s="35"/>
      <c r="RCB18" s="14"/>
      <c r="RCN18" s="35"/>
      <c r="RCO18" s="14"/>
      <c r="RDA18" s="35"/>
      <c r="RDB18" s="14"/>
      <c r="RDN18" s="35"/>
      <c r="RDO18" s="14"/>
      <c r="REA18" s="35"/>
      <c r="REB18" s="14"/>
      <c r="REN18" s="35"/>
      <c r="REO18" s="14"/>
      <c r="RFA18" s="35"/>
      <c r="RFB18" s="14"/>
      <c r="RFN18" s="35"/>
      <c r="RFO18" s="14"/>
      <c r="RGA18" s="35"/>
      <c r="RGB18" s="14"/>
      <c r="RGN18" s="35"/>
      <c r="RGO18" s="14"/>
      <c r="RHA18" s="35"/>
      <c r="RHB18" s="14"/>
      <c r="RHN18" s="35"/>
      <c r="RHO18" s="14"/>
      <c r="RIA18" s="35"/>
      <c r="RIB18" s="14"/>
      <c r="RIN18" s="35"/>
      <c r="RIO18" s="14"/>
      <c r="RJA18" s="35"/>
      <c r="RJB18" s="14"/>
      <c r="RJN18" s="35"/>
      <c r="RJO18" s="14"/>
      <c r="RKA18" s="35"/>
      <c r="RKB18" s="14"/>
      <c r="RKN18" s="35"/>
      <c r="RKO18" s="14"/>
      <c r="RLA18" s="35"/>
      <c r="RLB18" s="14"/>
      <c r="RLN18" s="35"/>
      <c r="RLO18" s="14"/>
      <c r="RMA18" s="35"/>
      <c r="RMB18" s="14"/>
      <c r="RMN18" s="35"/>
      <c r="RMO18" s="14"/>
      <c r="RNA18" s="35"/>
      <c r="RNB18" s="14"/>
      <c r="RNN18" s="35"/>
      <c r="RNO18" s="14"/>
      <c r="ROA18" s="35"/>
      <c r="ROB18" s="14"/>
      <c r="RON18" s="35"/>
      <c r="ROO18" s="14"/>
      <c r="RPA18" s="35"/>
      <c r="RPB18" s="14"/>
      <c r="RPN18" s="35"/>
      <c r="RPO18" s="14"/>
      <c r="RQA18" s="35"/>
      <c r="RQB18" s="14"/>
      <c r="RQN18" s="35"/>
      <c r="RQO18" s="14"/>
      <c r="RRA18" s="35"/>
      <c r="RRB18" s="14"/>
      <c r="RRN18" s="35"/>
      <c r="RRO18" s="14"/>
      <c r="RSA18" s="35"/>
      <c r="RSB18" s="14"/>
      <c r="RSN18" s="35"/>
      <c r="RSO18" s="14"/>
      <c r="RTA18" s="35"/>
      <c r="RTB18" s="14"/>
      <c r="RTN18" s="35"/>
      <c r="RTO18" s="14"/>
      <c r="RUA18" s="35"/>
      <c r="RUB18" s="14"/>
      <c r="RUN18" s="35"/>
      <c r="RUO18" s="14"/>
      <c r="RVA18" s="35"/>
      <c r="RVB18" s="14"/>
      <c r="RVN18" s="35"/>
      <c r="RVO18" s="14"/>
      <c r="RWA18" s="35"/>
      <c r="RWB18" s="14"/>
      <c r="RWN18" s="35"/>
      <c r="RWO18" s="14"/>
      <c r="RXA18" s="35"/>
      <c r="RXB18" s="14"/>
      <c r="RXN18" s="35"/>
      <c r="RXO18" s="14"/>
      <c r="RYA18" s="35"/>
      <c r="RYB18" s="14"/>
      <c r="RYN18" s="35"/>
      <c r="RYO18" s="14"/>
      <c r="RZA18" s="35"/>
      <c r="RZB18" s="14"/>
      <c r="RZN18" s="35"/>
      <c r="RZO18" s="14"/>
      <c r="SAA18" s="35"/>
      <c r="SAB18" s="14"/>
      <c r="SAN18" s="35"/>
      <c r="SAO18" s="14"/>
      <c r="SBA18" s="35"/>
      <c r="SBB18" s="14"/>
      <c r="SBN18" s="35"/>
      <c r="SBO18" s="14"/>
      <c r="SCA18" s="35"/>
      <c r="SCB18" s="14"/>
      <c r="SCN18" s="35"/>
      <c r="SCO18" s="14"/>
      <c r="SDA18" s="35"/>
      <c r="SDB18" s="14"/>
      <c r="SDN18" s="35"/>
      <c r="SDO18" s="14"/>
      <c r="SEA18" s="35"/>
      <c r="SEB18" s="14"/>
      <c r="SEN18" s="35"/>
      <c r="SEO18" s="14"/>
      <c r="SFA18" s="35"/>
      <c r="SFB18" s="14"/>
      <c r="SFN18" s="35"/>
      <c r="SFO18" s="14"/>
      <c r="SGA18" s="35"/>
      <c r="SGB18" s="14"/>
      <c r="SGN18" s="35"/>
      <c r="SGO18" s="14"/>
      <c r="SHA18" s="35"/>
      <c r="SHB18" s="14"/>
      <c r="SHN18" s="35"/>
      <c r="SHO18" s="14"/>
      <c r="SIA18" s="35"/>
      <c r="SIB18" s="14"/>
      <c r="SIN18" s="35"/>
      <c r="SIO18" s="14"/>
      <c r="SJA18" s="35"/>
      <c r="SJB18" s="14"/>
      <c r="SJN18" s="35"/>
      <c r="SJO18" s="14"/>
      <c r="SKA18" s="35"/>
      <c r="SKB18" s="14"/>
      <c r="SKN18" s="35"/>
      <c r="SKO18" s="14"/>
      <c r="SLA18" s="35"/>
      <c r="SLB18" s="14"/>
      <c r="SLN18" s="35"/>
      <c r="SLO18" s="14"/>
      <c r="SMA18" s="35"/>
      <c r="SMB18" s="14"/>
      <c r="SMN18" s="35"/>
      <c r="SMO18" s="14"/>
      <c r="SNA18" s="35"/>
      <c r="SNB18" s="14"/>
      <c r="SNN18" s="35"/>
      <c r="SNO18" s="14"/>
      <c r="SOA18" s="35"/>
      <c r="SOB18" s="14"/>
      <c r="SON18" s="35"/>
      <c r="SOO18" s="14"/>
      <c r="SPA18" s="35"/>
      <c r="SPB18" s="14"/>
      <c r="SPN18" s="35"/>
      <c r="SPO18" s="14"/>
      <c r="SQA18" s="35"/>
      <c r="SQB18" s="14"/>
      <c r="SQN18" s="35"/>
      <c r="SQO18" s="14"/>
      <c r="SRA18" s="35"/>
      <c r="SRB18" s="14"/>
      <c r="SRN18" s="35"/>
      <c r="SRO18" s="14"/>
      <c r="SSA18" s="35"/>
      <c r="SSB18" s="14"/>
      <c r="SSN18" s="35"/>
      <c r="SSO18" s="14"/>
      <c r="STA18" s="35"/>
      <c r="STB18" s="14"/>
      <c r="STN18" s="35"/>
      <c r="STO18" s="14"/>
      <c r="SUA18" s="35"/>
      <c r="SUB18" s="14"/>
      <c r="SUN18" s="35"/>
      <c r="SUO18" s="14"/>
      <c r="SVA18" s="35"/>
      <c r="SVB18" s="14"/>
      <c r="SVN18" s="35"/>
      <c r="SVO18" s="14"/>
      <c r="SWA18" s="35"/>
      <c r="SWB18" s="14"/>
      <c r="SWN18" s="35"/>
      <c r="SWO18" s="14"/>
      <c r="SXA18" s="35"/>
      <c r="SXB18" s="14"/>
      <c r="SXN18" s="35"/>
      <c r="SXO18" s="14"/>
      <c r="SYA18" s="35"/>
      <c r="SYB18" s="14"/>
      <c r="SYN18" s="35"/>
      <c r="SYO18" s="14"/>
      <c r="SZA18" s="35"/>
      <c r="SZB18" s="14"/>
      <c r="SZN18" s="35"/>
      <c r="SZO18" s="14"/>
      <c r="TAA18" s="35"/>
      <c r="TAB18" s="14"/>
      <c r="TAN18" s="35"/>
      <c r="TAO18" s="14"/>
      <c r="TBA18" s="35"/>
      <c r="TBB18" s="14"/>
      <c r="TBN18" s="35"/>
      <c r="TBO18" s="14"/>
      <c r="TCA18" s="35"/>
      <c r="TCB18" s="14"/>
      <c r="TCN18" s="35"/>
      <c r="TCO18" s="14"/>
      <c r="TDA18" s="35"/>
      <c r="TDB18" s="14"/>
      <c r="TDN18" s="35"/>
      <c r="TDO18" s="14"/>
      <c r="TEA18" s="35"/>
      <c r="TEB18" s="14"/>
      <c r="TEN18" s="35"/>
      <c r="TEO18" s="14"/>
      <c r="TFA18" s="35"/>
      <c r="TFB18" s="14"/>
      <c r="TFN18" s="35"/>
      <c r="TFO18" s="14"/>
      <c r="TGA18" s="35"/>
      <c r="TGB18" s="14"/>
      <c r="TGN18" s="35"/>
      <c r="TGO18" s="14"/>
      <c r="THA18" s="35"/>
      <c r="THB18" s="14"/>
      <c r="THN18" s="35"/>
      <c r="THO18" s="14"/>
      <c r="TIA18" s="35"/>
      <c r="TIB18" s="14"/>
      <c r="TIN18" s="35"/>
      <c r="TIO18" s="14"/>
      <c r="TJA18" s="35"/>
      <c r="TJB18" s="14"/>
      <c r="TJN18" s="35"/>
      <c r="TJO18" s="14"/>
      <c r="TKA18" s="35"/>
      <c r="TKB18" s="14"/>
      <c r="TKN18" s="35"/>
      <c r="TKO18" s="14"/>
      <c r="TLA18" s="35"/>
      <c r="TLB18" s="14"/>
      <c r="TLN18" s="35"/>
      <c r="TLO18" s="14"/>
      <c r="TMA18" s="35"/>
      <c r="TMB18" s="14"/>
      <c r="TMN18" s="35"/>
      <c r="TMO18" s="14"/>
      <c r="TNA18" s="35"/>
      <c r="TNB18" s="14"/>
      <c r="TNN18" s="35"/>
      <c r="TNO18" s="14"/>
      <c r="TOA18" s="35"/>
      <c r="TOB18" s="14"/>
      <c r="TON18" s="35"/>
      <c r="TOO18" s="14"/>
      <c r="TPA18" s="35"/>
      <c r="TPB18" s="14"/>
      <c r="TPN18" s="35"/>
      <c r="TPO18" s="14"/>
      <c r="TQA18" s="35"/>
      <c r="TQB18" s="14"/>
      <c r="TQN18" s="35"/>
      <c r="TQO18" s="14"/>
      <c r="TRA18" s="35"/>
      <c r="TRB18" s="14"/>
      <c r="TRN18" s="35"/>
      <c r="TRO18" s="14"/>
      <c r="TSA18" s="35"/>
      <c r="TSB18" s="14"/>
      <c r="TSN18" s="35"/>
      <c r="TSO18" s="14"/>
      <c r="TTA18" s="35"/>
      <c r="TTB18" s="14"/>
      <c r="TTN18" s="35"/>
      <c r="TTO18" s="14"/>
      <c r="TUA18" s="35"/>
      <c r="TUB18" s="14"/>
      <c r="TUN18" s="35"/>
      <c r="TUO18" s="14"/>
      <c r="TVA18" s="35"/>
      <c r="TVB18" s="14"/>
      <c r="TVN18" s="35"/>
      <c r="TVO18" s="14"/>
      <c r="TWA18" s="35"/>
      <c r="TWB18" s="14"/>
      <c r="TWN18" s="35"/>
      <c r="TWO18" s="14"/>
      <c r="TXA18" s="35"/>
      <c r="TXB18" s="14"/>
      <c r="TXN18" s="35"/>
      <c r="TXO18" s="14"/>
      <c r="TYA18" s="35"/>
      <c r="TYB18" s="14"/>
      <c r="TYN18" s="35"/>
      <c r="TYO18" s="14"/>
      <c r="TZA18" s="35"/>
      <c r="TZB18" s="14"/>
      <c r="TZN18" s="35"/>
      <c r="TZO18" s="14"/>
      <c r="UAA18" s="35"/>
      <c r="UAB18" s="14"/>
      <c r="UAN18" s="35"/>
      <c r="UAO18" s="14"/>
      <c r="UBA18" s="35"/>
      <c r="UBB18" s="14"/>
      <c r="UBN18" s="35"/>
      <c r="UBO18" s="14"/>
      <c r="UCA18" s="35"/>
      <c r="UCB18" s="14"/>
      <c r="UCN18" s="35"/>
      <c r="UCO18" s="14"/>
      <c r="UDA18" s="35"/>
      <c r="UDB18" s="14"/>
      <c r="UDN18" s="35"/>
      <c r="UDO18" s="14"/>
      <c r="UEA18" s="35"/>
      <c r="UEB18" s="14"/>
      <c r="UEN18" s="35"/>
      <c r="UEO18" s="14"/>
      <c r="UFA18" s="35"/>
      <c r="UFB18" s="14"/>
      <c r="UFN18" s="35"/>
      <c r="UFO18" s="14"/>
      <c r="UGA18" s="35"/>
      <c r="UGB18" s="14"/>
      <c r="UGN18" s="35"/>
      <c r="UGO18" s="14"/>
      <c r="UHA18" s="35"/>
      <c r="UHB18" s="14"/>
      <c r="UHN18" s="35"/>
      <c r="UHO18" s="14"/>
      <c r="UIA18" s="35"/>
      <c r="UIB18" s="14"/>
      <c r="UIN18" s="35"/>
      <c r="UIO18" s="14"/>
      <c r="UJA18" s="35"/>
      <c r="UJB18" s="14"/>
      <c r="UJN18" s="35"/>
      <c r="UJO18" s="14"/>
      <c r="UKA18" s="35"/>
      <c r="UKB18" s="14"/>
      <c r="UKN18" s="35"/>
      <c r="UKO18" s="14"/>
      <c r="ULA18" s="35"/>
      <c r="ULB18" s="14"/>
      <c r="ULN18" s="35"/>
      <c r="ULO18" s="14"/>
      <c r="UMA18" s="35"/>
      <c r="UMB18" s="14"/>
      <c r="UMN18" s="35"/>
      <c r="UMO18" s="14"/>
      <c r="UNA18" s="35"/>
      <c r="UNB18" s="14"/>
      <c r="UNN18" s="35"/>
      <c r="UNO18" s="14"/>
      <c r="UOA18" s="35"/>
      <c r="UOB18" s="14"/>
      <c r="UON18" s="35"/>
      <c r="UOO18" s="14"/>
      <c r="UPA18" s="35"/>
      <c r="UPB18" s="14"/>
      <c r="UPN18" s="35"/>
      <c r="UPO18" s="14"/>
      <c r="UQA18" s="35"/>
      <c r="UQB18" s="14"/>
      <c r="UQN18" s="35"/>
      <c r="UQO18" s="14"/>
      <c r="URA18" s="35"/>
      <c r="URB18" s="14"/>
      <c r="URN18" s="35"/>
      <c r="URO18" s="14"/>
      <c r="USA18" s="35"/>
      <c r="USB18" s="14"/>
      <c r="USN18" s="35"/>
      <c r="USO18" s="14"/>
      <c r="UTA18" s="35"/>
      <c r="UTB18" s="14"/>
      <c r="UTN18" s="35"/>
      <c r="UTO18" s="14"/>
      <c r="UUA18" s="35"/>
      <c r="UUB18" s="14"/>
      <c r="UUN18" s="35"/>
      <c r="UUO18" s="14"/>
      <c r="UVA18" s="35"/>
      <c r="UVB18" s="14"/>
      <c r="UVN18" s="35"/>
      <c r="UVO18" s="14"/>
      <c r="UWA18" s="35"/>
      <c r="UWB18" s="14"/>
      <c r="UWN18" s="35"/>
      <c r="UWO18" s="14"/>
      <c r="UXA18" s="35"/>
      <c r="UXB18" s="14"/>
      <c r="UXN18" s="35"/>
      <c r="UXO18" s="14"/>
      <c r="UYA18" s="35"/>
      <c r="UYB18" s="14"/>
      <c r="UYN18" s="35"/>
      <c r="UYO18" s="14"/>
      <c r="UZA18" s="35"/>
      <c r="UZB18" s="14"/>
      <c r="UZN18" s="35"/>
      <c r="UZO18" s="14"/>
      <c r="VAA18" s="35"/>
      <c r="VAB18" s="14"/>
      <c r="VAN18" s="35"/>
      <c r="VAO18" s="14"/>
      <c r="VBA18" s="35"/>
      <c r="VBB18" s="14"/>
      <c r="VBN18" s="35"/>
      <c r="VBO18" s="14"/>
      <c r="VCA18" s="35"/>
      <c r="VCB18" s="14"/>
      <c r="VCN18" s="35"/>
      <c r="VCO18" s="14"/>
      <c r="VDA18" s="35"/>
      <c r="VDB18" s="14"/>
      <c r="VDN18" s="35"/>
      <c r="VDO18" s="14"/>
      <c r="VEA18" s="35"/>
      <c r="VEB18" s="14"/>
      <c r="VEN18" s="35"/>
      <c r="VEO18" s="14"/>
      <c r="VFA18" s="35"/>
      <c r="VFB18" s="14"/>
      <c r="VFN18" s="35"/>
      <c r="VFO18" s="14"/>
      <c r="VGA18" s="35"/>
      <c r="VGB18" s="14"/>
      <c r="VGN18" s="35"/>
      <c r="VGO18" s="14"/>
      <c r="VHA18" s="35"/>
      <c r="VHB18" s="14"/>
      <c r="VHN18" s="35"/>
      <c r="VHO18" s="14"/>
      <c r="VIA18" s="35"/>
      <c r="VIB18" s="14"/>
      <c r="VIN18" s="35"/>
      <c r="VIO18" s="14"/>
      <c r="VJA18" s="35"/>
      <c r="VJB18" s="14"/>
      <c r="VJN18" s="35"/>
      <c r="VJO18" s="14"/>
      <c r="VKA18" s="35"/>
      <c r="VKB18" s="14"/>
      <c r="VKN18" s="35"/>
      <c r="VKO18" s="14"/>
      <c r="VLA18" s="35"/>
      <c r="VLB18" s="14"/>
      <c r="VLN18" s="35"/>
      <c r="VLO18" s="14"/>
      <c r="VMA18" s="35"/>
      <c r="VMB18" s="14"/>
      <c r="VMN18" s="35"/>
      <c r="VMO18" s="14"/>
      <c r="VNA18" s="35"/>
      <c r="VNB18" s="14"/>
      <c r="VNN18" s="35"/>
      <c r="VNO18" s="14"/>
      <c r="VOA18" s="35"/>
      <c r="VOB18" s="14"/>
      <c r="VON18" s="35"/>
      <c r="VOO18" s="14"/>
      <c r="VPA18" s="35"/>
      <c r="VPB18" s="14"/>
      <c r="VPN18" s="35"/>
      <c r="VPO18" s="14"/>
      <c r="VQA18" s="35"/>
      <c r="VQB18" s="14"/>
      <c r="VQN18" s="35"/>
      <c r="VQO18" s="14"/>
      <c r="VRA18" s="35"/>
      <c r="VRB18" s="14"/>
      <c r="VRN18" s="35"/>
      <c r="VRO18" s="14"/>
      <c r="VSA18" s="35"/>
      <c r="VSB18" s="14"/>
      <c r="VSN18" s="35"/>
      <c r="VSO18" s="14"/>
      <c r="VTA18" s="35"/>
      <c r="VTB18" s="14"/>
      <c r="VTN18" s="35"/>
      <c r="VTO18" s="14"/>
      <c r="VUA18" s="35"/>
      <c r="VUB18" s="14"/>
      <c r="VUN18" s="35"/>
      <c r="VUO18" s="14"/>
      <c r="VVA18" s="35"/>
      <c r="VVB18" s="14"/>
      <c r="VVN18" s="35"/>
      <c r="VVO18" s="14"/>
      <c r="VWA18" s="35"/>
      <c r="VWB18" s="14"/>
      <c r="VWN18" s="35"/>
      <c r="VWO18" s="14"/>
      <c r="VXA18" s="35"/>
      <c r="VXB18" s="14"/>
      <c r="VXN18" s="35"/>
      <c r="VXO18" s="14"/>
      <c r="VYA18" s="35"/>
      <c r="VYB18" s="14"/>
      <c r="VYN18" s="35"/>
      <c r="VYO18" s="14"/>
      <c r="VZA18" s="35"/>
      <c r="VZB18" s="14"/>
      <c r="VZN18" s="35"/>
      <c r="VZO18" s="14"/>
      <c r="WAA18" s="35"/>
      <c r="WAB18" s="14"/>
      <c r="WAN18" s="35"/>
      <c r="WAO18" s="14"/>
      <c r="WBA18" s="35"/>
      <c r="WBB18" s="14"/>
      <c r="WBN18" s="35"/>
      <c r="WBO18" s="14"/>
      <c r="WCA18" s="35"/>
      <c r="WCB18" s="14"/>
      <c r="WCN18" s="35"/>
      <c r="WCO18" s="14"/>
      <c r="WDA18" s="35"/>
      <c r="WDB18" s="14"/>
      <c r="WDN18" s="35"/>
      <c r="WDO18" s="14"/>
      <c r="WEA18" s="35"/>
      <c r="WEB18" s="14"/>
      <c r="WEN18" s="35"/>
      <c r="WEO18" s="14"/>
      <c r="WFA18" s="35"/>
      <c r="WFB18" s="14"/>
      <c r="WFN18" s="35"/>
      <c r="WFO18" s="14"/>
      <c r="WGA18" s="35"/>
      <c r="WGB18" s="14"/>
      <c r="WGN18" s="35"/>
      <c r="WGO18" s="14"/>
      <c r="WHA18" s="35"/>
      <c r="WHB18" s="14"/>
      <c r="WHN18" s="35"/>
      <c r="WHO18" s="14"/>
      <c r="WIA18" s="35"/>
      <c r="WIB18" s="14"/>
      <c r="WIN18" s="35"/>
      <c r="WIO18" s="14"/>
      <c r="WJA18" s="35"/>
      <c r="WJB18" s="14"/>
      <c r="WJN18" s="35"/>
      <c r="WJO18" s="14"/>
      <c r="WKA18" s="35"/>
      <c r="WKB18" s="14"/>
      <c r="WKN18" s="35"/>
      <c r="WKO18" s="14"/>
      <c r="WLA18" s="35"/>
      <c r="WLB18" s="14"/>
      <c r="WLN18" s="35"/>
      <c r="WLO18" s="14"/>
      <c r="WMA18" s="35"/>
      <c r="WMB18" s="14"/>
      <c r="WMN18" s="35"/>
      <c r="WMO18" s="14"/>
      <c r="WNA18" s="35"/>
      <c r="WNB18" s="14"/>
      <c r="WNN18" s="35"/>
      <c r="WNO18" s="14"/>
      <c r="WOA18" s="35"/>
      <c r="WOB18" s="14"/>
      <c r="WON18" s="35"/>
      <c r="WOO18" s="14"/>
      <c r="WPA18" s="35"/>
      <c r="WPB18" s="14"/>
      <c r="WPN18" s="35"/>
      <c r="WPO18" s="14"/>
      <c r="WQA18" s="35"/>
      <c r="WQB18" s="14"/>
      <c r="WQN18" s="35"/>
      <c r="WQO18" s="14"/>
      <c r="WRA18" s="35"/>
      <c r="WRB18" s="14"/>
      <c r="WRN18" s="35"/>
      <c r="WRO18" s="14"/>
      <c r="WSA18" s="35"/>
      <c r="WSB18" s="14"/>
      <c r="WSN18" s="35"/>
      <c r="WSO18" s="14"/>
      <c r="WTA18" s="35"/>
      <c r="WTB18" s="14"/>
      <c r="WTN18" s="35"/>
      <c r="WTO18" s="14"/>
      <c r="WUA18" s="35"/>
      <c r="WUB18" s="14"/>
      <c r="WUN18" s="35"/>
      <c r="WUO18" s="14"/>
      <c r="WVA18" s="35"/>
      <c r="WVB18" s="14"/>
      <c r="WVN18" s="35"/>
      <c r="WVO18" s="14"/>
      <c r="WWA18" s="35"/>
      <c r="WWB18" s="14"/>
      <c r="WWN18" s="35"/>
      <c r="WWO18" s="14"/>
      <c r="WXA18" s="35"/>
      <c r="WXB18" s="14"/>
      <c r="WXN18" s="35"/>
      <c r="WXO18" s="14"/>
      <c r="WYA18" s="35"/>
      <c r="WYB18" s="14"/>
      <c r="WYN18" s="35"/>
      <c r="WYO18" s="14"/>
      <c r="WZA18" s="35"/>
      <c r="WZB18" s="14"/>
      <c r="WZN18" s="35"/>
      <c r="WZO18" s="14"/>
      <c r="XAA18" s="35"/>
      <c r="XAB18" s="14"/>
      <c r="XAN18" s="35"/>
      <c r="XAO18" s="14"/>
      <c r="XBA18" s="35"/>
      <c r="XBB18" s="14"/>
      <c r="XBN18" s="35"/>
      <c r="XBO18" s="14"/>
      <c r="XCA18" s="35"/>
      <c r="XCB18" s="14"/>
      <c r="XCN18" s="35"/>
      <c r="XCO18" s="14"/>
      <c r="XDA18" s="35"/>
      <c r="XDB18" s="14"/>
      <c r="XDN18" s="35"/>
      <c r="XDO18" s="14"/>
      <c r="XEA18" s="35"/>
      <c r="XEB18" s="14"/>
      <c r="XEN18" s="35"/>
      <c r="XEO18" s="14"/>
      <c r="XFA18" s="35"/>
      <c r="XFB18" s="14"/>
    </row>
    <row r="19" spans="1:1016 1028:2043 2055:3070 3082:5111 5123:6138 6150:7165 7177:8192 8204:9206 9218:10233 10245:11260 11272:12287 12299:13301 13313:14328 14340:15355 15367:16382" s="3" customFormat="1" ht="23.25" x14ac:dyDescent="0.25">
      <c r="A19" s="34"/>
      <c r="B19" s="25" t="s">
        <v>15</v>
      </c>
      <c r="D19" s="62" t="s">
        <v>23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2"/>
      <c r="U19" s="67"/>
      <c r="V19" s="67"/>
      <c r="W19" s="67"/>
      <c r="X19" s="67"/>
      <c r="Y19" s="67"/>
      <c r="Z19" s="67"/>
      <c r="AA19" s="67"/>
      <c r="AB19" s="67"/>
    </row>
    <row r="20" spans="1:1016 1028:2043 2055:3070 3082:5111 5123:6138 6150:7165 7177:8192 8204:9206 9218:10233 10245:11260 11272:12287 12299:13301 13313:14328 14340:15355 15367:16382" s="3" customFormat="1" ht="23.25" x14ac:dyDescent="0.25">
      <c r="A20" s="34"/>
      <c r="B20" s="25">
        <v>85</v>
      </c>
      <c r="D20" s="20">
        <v>1150</v>
      </c>
      <c r="E20" s="20">
        <f t="shared" ref="E20:S20" si="4">D20+$B$20</f>
        <v>1235</v>
      </c>
      <c r="F20" s="20">
        <f t="shared" si="4"/>
        <v>1320</v>
      </c>
      <c r="G20" s="20">
        <f t="shared" si="4"/>
        <v>1405</v>
      </c>
      <c r="H20" s="20">
        <f t="shared" si="4"/>
        <v>1490</v>
      </c>
      <c r="I20" s="20">
        <f t="shared" si="4"/>
        <v>1575</v>
      </c>
      <c r="J20" s="20">
        <f t="shared" si="4"/>
        <v>1660</v>
      </c>
      <c r="K20" s="20">
        <f t="shared" si="4"/>
        <v>1745</v>
      </c>
      <c r="L20" s="20">
        <f t="shared" si="4"/>
        <v>1830</v>
      </c>
      <c r="M20" s="20">
        <f t="shared" si="4"/>
        <v>1915</v>
      </c>
      <c r="N20" s="20">
        <f t="shared" si="4"/>
        <v>2000</v>
      </c>
      <c r="O20" s="20">
        <f t="shared" si="4"/>
        <v>2085</v>
      </c>
      <c r="P20" s="20">
        <f t="shared" si="4"/>
        <v>2170</v>
      </c>
      <c r="Q20" s="20">
        <f t="shared" si="4"/>
        <v>2255</v>
      </c>
      <c r="R20" s="20">
        <f t="shared" si="4"/>
        <v>2340</v>
      </c>
      <c r="S20" s="20">
        <f t="shared" si="4"/>
        <v>2425</v>
      </c>
    </row>
    <row r="21" spans="1:1016 1028:2043 2055:3070 3082:5111 5123:6138 6150:7165 7177:8192 8204:9206 9218:10233 10245:11260 11272:12287 12299:13301 13313:14328 14340:15355 15367:16382" s="3" customFormat="1" ht="23.25" x14ac:dyDescent="0.25">
      <c r="A21" s="34"/>
      <c r="B21" s="25"/>
      <c r="D21" s="50" t="s">
        <v>24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0"/>
      <c r="U21" s="59"/>
      <c r="V21" s="59"/>
      <c r="W21" s="59"/>
      <c r="X21" s="59"/>
      <c r="Y21" s="59"/>
      <c r="Z21" s="59"/>
      <c r="AA21" s="59"/>
      <c r="AB21" s="59"/>
    </row>
    <row r="22" spans="1:1016 1028:2043 2055:3070 3082:5111 5123:6138 6150:7165 7177:8192 8204:9206 9218:10233 10245:11260 11272:12287 12299:13301 13313:14328 14340:15355 15367:16382" s="3" customFormat="1" ht="23.25" x14ac:dyDescent="0.25">
      <c r="A22" s="34">
        <v>100</v>
      </c>
      <c r="B22" s="25">
        <v>90</v>
      </c>
      <c r="D22" s="20">
        <f>D20+A22</f>
        <v>1250</v>
      </c>
      <c r="E22" s="20">
        <f t="shared" ref="E22:S22" si="5">D22+$B$22</f>
        <v>1340</v>
      </c>
      <c r="F22" s="20">
        <f t="shared" si="5"/>
        <v>1430</v>
      </c>
      <c r="G22" s="20">
        <f t="shared" si="5"/>
        <v>1520</v>
      </c>
      <c r="H22" s="20">
        <f t="shared" si="5"/>
        <v>1610</v>
      </c>
      <c r="I22" s="20">
        <f t="shared" si="5"/>
        <v>1700</v>
      </c>
      <c r="J22" s="20">
        <f t="shared" si="5"/>
        <v>1790</v>
      </c>
      <c r="K22" s="20">
        <f t="shared" si="5"/>
        <v>1880</v>
      </c>
      <c r="L22" s="20">
        <f t="shared" si="5"/>
        <v>1970</v>
      </c>
      <c r="M22" s="20">
        <f t="shared" si="5"/>
        <v>2060</v>
      </c>
      <c r="N22" s="20">
        <f t="shared" si="5"/>
        <v>2150</v>
      </c>
      <c r="O22" s="20">
        <f t="shared" si="5"/>
        <v>2240</v>
      </c>
      <c r="P22" s="20">
        <f t="shared" si="5"/>
        <v>2330</v>
      </c>
      <c r="Q22" s="20">
        <f t="shared" si="5"/>
        <v>2420</v>
      </c>
      <c r="R22" s="20">
        <f t="shared" si="5"/>
        <v>2510</v>
      </c>
      <c r="S22" s="20">
        <f t="shared" si="5"/>
        <v>2600</v>
      </c>
    </row>
    <row r="23" spans="1:1016 1028:2043 2055:3070 3082:5111 5123:6138 6150:7165 7177:8192 8204:9206 9218:10233 10245:11260 11272:12287 12299:13301 13313:14328 14340:15355 15367:16382" s="2" customFormat="1" ht="21" x14ac:dyDescent="0.25">
      <c r="A23" s="34"/>
      <c r="B23" s="6"/>
      <c r="D23" s="52" t="s">
        <v>25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39"/>
      <c r="T23" s="52"/>
      <c r="U23" s="52"/>
      <c r="V23" s="52"/>
      <c r="W23" s="52"/>
      <c r="X23" s="52"/>
      <c r="Y23" s="52"/>
      <c r="Z23" s="52"/>
      <c r="AA23" s="52"/>
      <c r="AB23" s="52"/>
    </row>
    <row r="24" spans="1:1016 1028:2043 2055:3070 3082:5111 5123:6138 6150:7165 7177:8192 8204:9206 9218:10233 10245:11260 11272:12287 12299:13301 13313:14328 14340:15355 15367:16382" s="3" customFormat="1" ht="23.25" x14ac:dyDescent="0.25">
      <c r="A24" s="34">
        <v>150</v>
      </c>
      <c r="B24" s="25">
        <v>105</v>
      </c>
      <c r="D24" s="24">
        <f>D22+A24</f>
        <v>1400</v>
      </c>
      <c r="E24" s="24">
        <f t="shared" ref="E24:S24" si="6">D24+$B$24</f>
        <v>1505</v>
      </c>
      <c r="F24" s="24">
        <f t="shared" si="6"/>
        <v>1610</v>
      </c>
      <c r="G24" s="24">
        <f t="shared" si="6"/>
        <v>1715</v>
      </c>
      <c r="H24" s="24">
        <f t="shared" si="6"/>
        <v>1820</v>
      </c>
      <c r="I24" s="24">
        <f t="shared" si="6"/>
        <v>1925</v>
      </c>
      <c r="J24" s="24">
        <f t="shared" si="6"/>
        <v>2030</v>
      </c>
      <c r="K24" s="24">
        <f t="shared" si="6"/>
        <v>2135</v>
      </c>
      <c r="L24" s="24">
        <f t="shared" si="6"/>
        <v>2240</v>
      </c>
      <c r="M24" s="24">
        <f t="shared" si="6"/>
        <v>2345</v>
      </c>
      <c r="N24" s="24">
        <f t="shared" si="6"/>
        <v>2450</v>
      </c>
      <c r="O24" s="24">
        <f t="shared" si="6"/>
        <v>2555</v>
      </c>
      <c r="P24" s="24">
        <f t="shared" si="6"/>
        <v>2660</v>
      </c>
      <c r="Q24" s="24">
        <f t="shared" si="6"/>
        <v>2765</v>
      </c>
      <c r="R24" s="24">
        <f t="shared" si="6"/>
        <v>2870</v>
      </c>
      <c r="S24" s="24">
        <f t="shared" si="6"/>
        <v>2975</v>
      </c>
    </row>
    <row r="25" spans="1:1016 1028:2043 2055:3070 3082:5111 5123:6138 6150:7165 7177:8192 8204:9206 9218:10233 10245:11260 11272:12287 12299:13301 13313:14328 14340:15355 15367:16382" s="3" customFormat="1" ht="21" x14ac:dyDescent="0.25">
      <c r="A25" s="34"/>
      <c r="C25" s="60"/>
      <c r="D25" s="53" t="s">
        <v>26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3"/>
      <c r="U25" s="54"/>
      <c r="V25" s="54"/>
      <c r="W25" s="54"/>
      <c r="X25" s="54"/>
      <c r="Y25" s="54"/>
      <c r="Z25" s="54"/>
      <c r="AA25" s="54"/>
      <c r="AB25" s="54"/>
    </row>
    <row r="26" spans="1:1016 1028:2043 2055:3070 3082:5111 5123:6138 6150:7165 7177:8192 8204:9206 9218:10233 10245:11260 11272:12287 12299:13301 13313:14328 14340:15355 15367:16382" s="3" customFormat="1" ht="23.25" x14ac:dyDescent="0.25">
      <c r="A26" s="34">
        <v>900</v>
      </c>
      <c r="B26" s="47"/>
      <c r="C26" s="5"/>
      <c r="D26" s="20">
        <f>D24+A26</f>
        <v>2300</v>
      </c>
      <c r="E26" s="20">
        <f>D26</f>
        <v>2300</v>
      </c>
      <c r="F26" s="20">
        <f t="shared" ref="F26:S26" si="7">E26</f>
        <v>2300</v>
      </c>
      <c r="G26" s="20">
        <f t="shared" si="7"/>
        <v>2300</v>
      </c>
      <c r="H26" s="20">
        <f t="shared" si="7"/>
        <v>2300</v>
      </c>
      <c r="I26" s="20">
        <f t="shared" si="7"/>
        <v>2300</v>
      </c>
      <c r="J26" s="20">
        <f t="shared" si="7"/>
        <v>2300</v>
      </c>
      <c r="K26" s="20">
        <f t="shared" si="7"/>
        <v>2300</v>
      </c>
      <c r="L26" s="20">
        <f t="shared" si="7"/>
        <v>2300</v>
      </c>
      <c r="M26" s="20">
        <f t="shared" si="7"/>
        <v>2300</v>
      </c>
      <c r="N26" s="20">
        <f t="shared" si="7"/>
        <v>2300</v>
      </c>
      <c r="O26" s="20">
        <f t="shared" si="7"/>
        <v>2300</v>
      </c>
      <c r="P26" s="20">
        <f t="shared" si="7"/>
        <v>2300</v>
      </c>
      <c r="Q26" s="20">
        <f t="shared" si="7"/>
        <v>2300</v>
      </c>
      <c r="R26" s="20">
        <f t="shared" si="7"/>
        <v>2300</v>
      </c>
      <c r="S26" s="20">
        <f t="shared" si="7"/>
        <v>2300</v>
      </c>
    </row>
    <row r="27" spans="1:1016 1028:2043 2055:3070 3082:5111 5123:6138 6150:7165 7177:8192 8204:9206 9218:10233 10245:11260 11272:12287 12299:13301 13313:14328 14340:15355 15367:16382" s="3" customFormat="1" ht="21" x14ac:dyDescent="0.25">
      <c r="A27" s="34"/>
      <c r="C27" s="60"/>
      <c r="D27" s="53" t="s">
        <v>27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3"/>
      <c r="U27" s="54"/>
      <c r="V27" s="54"/>
      <c r="W27" s="54"/>
      <c r="X27" s="54"/>
      <c r="Y27" s="54"/>
      <c r="Z27" s="54"/>
      <c r="AA27" s="54"/>
      <c r="AB27" s="54"/>
    </row>
    <row r="28" spans="1:1016 1028:2043 2055:3070 3082:5111 5123:6138 6150:7165 7177:8192 8204:9206 9218:10233 10245:11260 11272:12287 12299:13301 13313:14328 14340:15355 15367:16382" s="3" customFormat="1" ht="23.25" x14ac:dyDescent="0.25">
      <c r="A28" s="34">
        <v>200</v>
      </c>
      <c r="B28" s="47"/>
      <c r="C28" s="5"/>
      <c r="D28" s="20">
        <f>D26+A28</f>
        <v>2500</v>
      </c>
      <c r="E28" s="20">
        <f>D28</f>
        <v>2500</v>
      </c>
      <c r="F28" s="20">
        <f t="shared" ref="F28:S28" si="8">E28</f>
        <v>2500</v>
      </c>
      <c r="G28" s="20">
        <f t="shared" si="8"/>
        <v>2500</v>
      </c>
      <c r="H28" s="20">
        <f t="shared" si="8"/>
        <v>2500</v>
      </c>
      <c r="I28" s="20">
        <f t="shared" si="8"/>
        <v>2500</v>
      </c>
      <c r="J28" s="20">
        <f t="shared" si="8"/>
        <v>2500</v>
      </c>
      <c r="K28" s="20">
        <f t="shared" si="8"/>
        <v>2500</v>
      </c>
      <c r="L28" s="20">
        <f t="shared" si="8"/>
        <v>2500</v>
      </c>
      <c r="M28" s="20">
        <f t="shared" si="8"/>
        <v>2500</v>
      </c>
      <c r="N28" s="20">
        <f t="shared" si="8"/>
        <v>2500</v>
      </c>
      <c r="O28" s="20">
        <f t="shared" si="8"/>
        <v>2500</v>
      </c>
      <c r="P28" s="20">
        <f t="shared" si="8"/>
        <v>2500</v>
      </c>
      <c r="Q28" s="20">
        <f t="shared" si="8"/>
        <v>2500</v>
      </c>
      <c r="R28" s="20">
        <f t="shared" si="8"/>
        <v>2500</v>
      </c>
      <c r="S28" s="20">
        <f t="shared" si="8"/>
        <v>2500</v>
      </c>
    </row>
    <row r="29" spans="1:1016 1028:2043 2055:3070 3082:5111 5123:6138 6150:7165 7177:8192 8204:9206 9218:10233 10245:11260 11272:12287 12299:13301 13313:14328 14340:15355 15367:16382" s="3" customFormat="1" ht="6.75" customHeight="1" x14ac:dyDescent="0.25">
      <c r="A29" s="34"/>
      <c r="B29" s="46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6"/>
      <c r="P29" s="16"/>
      <c r="Q29" s="8"/>
      <c r="R29" s="8"/>
      <c r="S29" s="8"/>
    </row>
    <row r="30" spans="1:1016 1028:2043 2055:3070 3082:5111 5123:6138 6150:7165 7177:8192 8204:9206 9218:10233 10245:11260 11272:12287 12299:13301 13313:14328 14340:15355 15367:16382" ht="36.75" customHeight="1" x14ac:dyDescent="0.25">
      <c r="C30" s="87" t="s">
        <v>7</v>
      </c>
      <c r="D30" s="88" t="s">
        <v>6</v>
      </c>
      <c r="E30" s="88">
        <v>11</v>
      </c>
      <c r="F30" s="88">
        <v>12</v>
      </c>
      <c r="G30" s="88">
        <v>13</v>
      </c>
      <c r="H30" s="88">
        <v>14</v>
      </c>
      <c r="I30" s="88">
        <v>15</v>
      </c>
      <c r="J30" s="88">
        <v>16</v>
      </c>
      <c r="K30" s="88">
        <v>17</v>
      </c>
      <c r="L30" s="88">
        <v>18</v>
      </c>
      <c r="M30" s="88">
        <v>19</v>
      </c>
      <c r="N30" s="88">
        <v>20</v>
      </c>
      <c r="O30" s="88">
        <v>21</v>
      </c>
      <c r="P30" s="88">
        <v>22</v>
      </c>
      <c r="Q30" s="88">
        <v>23</v>
      </c>
      <c r="R30" s="89">
        <v>24</v>
      </c>
      <c r="S30" s="89">
        <v>25</v>
      </c>
      <c r="T30" s="90"/>
      <c r="U30" s="91"/>
      <c r="V30" s="91"/>
      <c r="W30" s="91"/>
      <c r="X30" s="91"/>
      <c r="Y30" s="91"/>
      <c r="Z30" s="91"/>
      <c r="AA30" s="91"/>
      <c r="AB30" s="91"/>
    </row>
    <row r="31" spans="1:1016 1028:2043 2055:3070 3082:5111 5123:6138 6150:7165 7177:8192 8204:9206 9218:10233 10245:11260 11272:12287 12299:13301 13313:14328 14340:15355 15367:16382" s="71" customFormat="1" ht="33.75" x14ac:dyDescent="0.25">
      <c r="A31" s="35"/>
      <c r="B31" s="14"/>
      <c r="D31" s="213" t="s">
        <v>28</v>
      </c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92"/>
      <c r="P31" s="93"/>
      <c r="Q31" s="93"/>
      <c r="R31" s="93"/>
      <c r="S31" s="93"/>
      <c r="T31" s="28"/>
      <c r="U31" s="28"/>
      <c r="V31" s="28"/>
      <c r="W31" s="28"/>
      <c r="X31" s="28"/>
      <c r="Y31" s="28"/>
      <c r="Z31" s="28"/>
      <c r="AA31" s="35"/>
      <c r="AB31" s="14"/>
      <c r="AN31" s="35"/>
      <c r="AO31" s="14"/>
      <c r="BA31" s="35"/>
      <c r="BB31" s="14"/>
      <c r="BN31" s="35"/>
      <c r="BO31" s="14"/>
      <c r="CA31" s="35"/>
      <c r="CB31" s="14"/>
      <c r="CN31" s="35"/>
      <c r="CO31" s="14"/>
      <c r="DA31" s="35"/>
      <c r="DB31" s="14"/>
      <c r="DN31" s="35"/>
      <c r="DO31" s="14"/>
      <c r="EA31" s="35"/>
      <c r="EB31" s="14"/>
      <c r="EN31" s="35"/>
      <c r="EO31" s="14"/>
      <c r="FA31" s="35"/>
      <c r="FB31" s="14"/>
      <c r="FN31" s="35"/>
      <c r="FO31" s="14"/>
      <c r="GA31" s="35"/>
      <c r="GB31" s="14"/>
      <c r="GN31" s="35"/>
      <c r="GO31" s="14"/>
      <c r="HA31" s="35"/>
      <c r="HB31" s="14"/>
      <c r="HN31" s="35"/>
      <c r="HO31" s="14"/>
      <c r="IA31" s="35"/>
      <c r="IB31" s="14"/>
      <c r="IN31" s="35"/>
      <c r="IO31" s="14"/>
      <c r="JA31" s="35"/>
      <c r="JB31" s="14"/>
      <c r="JN31" s="35"/>
      <c r="JO31" s="14"/>
      <c r="KA31" s="35"/>
      <c r="KB31" s="14"/>
      <c r="KN31" s="35"/>
      <c r="KO31" s="14"/>
      <c r="LA31" s="35"/>
      <c r="LB31" s="14"/>
      <c r="LN31" s="35"/>
      <c r="LO31" s="14"/>
      <c r="MA31" s="35"/>
      <c r="MB31" s="14"/>
      <c r="MN31" s="35"/>
      <c r="MO31" s="14"/>
      <c r="NA31" s="35"/>
      <c r="NB31" s="14"/>
      <c r="NN31" s="35"/>
      <c r="NO31" s="14"/>
      <c r="OA31" s="35"/>
      <c r="OB31" s="14"/>
      <c r="ON31" s="35"/>
      <c r="OO31" s="14"/>
      <c r="PA31" s="35"/>
      <c r="PB31" s="14"/>
      <c r="PN31" s="35"/>
      <c r="PO31" s="14"/>
      <c r="QA31" s="35"/>
      <c r="QB31" s="14"/>
      <c r="QN31" s="35"/>
      <c r="QO31" s="14"/>
      <c r="RA31" s="35"/>
      <c r="RB31" s="14"/>
      <c r="RN31" s="35"/>
      <c r="RO31" s="14"/>
      <c r="SA31" s="35"/>
      <c r="SB31" s="14"/>
      <c r="SN31" s="35"/>
      <c r="SO31" s="14"/>
      <c r="TA31" s="35"/>
      <c r="TB31" s="14"/>
      <c r="TN31" s="35"/>
      <c r="TO31" s="14"/>
      <c r="UA31" s="35"/>
      <c r="UB31" s="14"/>
      <c r="UN31" s="35"/>
      <c r="UO31" s="14"/>
      <c r="VA31" s="35"/>
      <c r="VB31" s="14"/>
      <c r="VN31" s="35"/>
      <c r="VO31" s="14"/>
      <c r="WA31" s="35"/>
      <c r="WB31" s="14"/>
      <c r="WN31" s="35"/>
      <c r="WO31" s="14"/>
      <c r="XA31" s="35"/>
      <c r="XB31" s="14"/>
      <c r="XN31" s="35"/>
      <c r="XO31" s="14"/>
      <c r="YA31" s="35"/>
      <c r="YB31" s="14"/>
      <c r="YN31" s="35"/>
      <c r="YO31" s="14"/>
      <c r="ZA31" s="35"/>
      <c r="ZB31" s="14"/>
      <c r="ZN31" s="35"/>
      <c r="ZO31" s="14"/>
      <c r="AAA31" s="35"/>
      <c r="AAB31" s="14"/>
      <c r="AAN31" s="35"/>
      <c r="AAO31" s="14"/>
      <c r="ABA31" s="35"/>
      <c r="ABB31" s="14"/>
      <c r="ABN31" s="35"/>
      <c r="ABO31" s="14"/>
      <c r="ACA31" s="35"/>
      <c r="ACB31" s="14"/>
      <c r="ACN31" s="35"/>
      <c r="ACO31" s="14"/>
      <c r="ADA31" s="35"/>
      <c r="ADB31" s="14"/>
      <c r="ADN31" s="35"/>
      <c r="ADO31" s="14"/>
      <c r="AEA31" s="35"/>
      <c r="AEB31" s="14"/>
      <c r="AEN31" s="35"/>
      <c r="AEO31" s="14"/>
      <c r="AFA31" s="35"/>
      <c r="AFB31" s="14"/>
      <c r="AFN31" s="35"/>
      <c r="AFO31" s="14"/>
      <c r="AGA31" s="35"/>
      <c r="AGB31" s="14"/>
      <c r="AGN31" s="35"/>
      <c r="AGO31" s="14"/>
      <c r="AHA31" s="35"/>
      <c r="AHB31" s="14"/>
      <c r="AHN31" s="35"/>
      <c r="AHO31" s="14"/>
      <c r="AIA31" s="35"/>
      <c r="AIB31" s="14"/>
      <c r="AIN31" s="35"/>
      <c r="AIO31" s="14"/>
      <c r="AJA31" s="35"/>
      <c r="AJB31" s="14"/>
      <c r="AJN31" s="35"/>
      <c r="AJO31" s="14"/>
      <c r="AKA31" s="35"/>
      <c r="AKB31" s="14"/>
      <c r="AKN31" s="35"/>
      <c r="AKO31" s="14"/>
      <c r="ALA31" s="35"/>
      <c r="ALB31" s="14"/>
      <c r="ALN31" s="35"/>
      <c r="ALO31" s="14"/>
      <c r="AMA31" s="35"/>
      <c r="AMB31" s="14"/>
      <c r="AMN31" s="35"/>
      <c r="AMO31" s="14"/>
      <c r="ANA31" s="35"/>
      <c r="ANB31" s="14"/>
      <c r="ANN31" s="35"/>
      <c r="ANO31" s="14"/>
      <c r="AOA31" s="35"/>
      <c r="AOB31" s="14"/>
      <c r="AON31" s="35"/>
      <c r="AOO31" s="14"/>
      <c r="APA31" s="35"/>
      <c r="APB31" s="14"/>
      <c r="APN31" s="35"/>
      <c r="APO31" s="14"/>
      <c r="AQA31" s="35"/>
      <c r="AQB31" s="14"/>
      <c r="AQN31" s="35"/>
      <c r="AQO31" s="14"/>
      <c r="ARA31" s="35"/>
      <c r="ARB31" s="14"/>
      <c r="ARN31" s="35"/>
      <c r="ARO31" s="14"/>
      <c r="ASA31" s="35"/>
      <c r="ASB31" s="14"/>
      <c r="ASN31" s="35"/>
      <c r="ASO31" s="14"/>
      <c r="ATA31" s="35"/>
      <c r="ATB31" s="14"/>
      <c r="ATN31" s="35"/>
      <c r="ATO31" s="14"/>
      <c r="AUA31" s="35"/>
      <c r="AUB31" s="14"/>
      <c r="AUN31" s="35"/>
      <c r="AUO31" s="14"/>
      <c r="AVA31" s="35"/>
      <c r="AVB31" s="14"/>
      <c r="AVN31" s="35"/>
      <c r="AVO31" s="14"/>
      <c r="AWA31" s="35"/>
      <c r="AWB31" s="14"/>
      <c r="AWN31" s="35"/>
      <c r="AWO31" s="14"/>
      <c r="AXA31" s="35"/>
      <c r="AXB31" s="14"/>
      <c r="AXN31" s="35"/>
      <c r="AXO31" s="14"/>
      <c r="AYA31" s="35"/>
      <c r="AYB31" s="14"/>
      <c r="AYN31" s="35"/>
      <c r="AYO31" s="14"/>
      <c r="AZA31" s="35"/>
      <c r="AZB31" s="14"/>
      <c r="AZN31" s="35"/>
      <c r="AZO31" s="14"/>
      <c r="BAA31" s="35"/>
      <c r="BAB31" s="14"/>
      <c r="BAN31" s="35"/>
      <c r="BAO31" s="14"/>
      <c r="BBA31" s="35"/>
      <c r="BBB31" s="14"/>
      <c r="BBN31" s="35"/>
      <c r="BBO31" s="14"/>
      <c r="BCA31" s="35"/>
      <c r="BCB31" s="14"/>
      <c r="BCN31" s="35"/>
      <c r="BCO31" s="14"/>
      <c r="BDA31" s="35"/>
      <c r="BDB31" s="14"/>
      <c r="BDN31" s="35"/>
      <c r="BDO31" s="14"/>
      <c r="BEA31" s="35"/>
      <c r="BEB31" s="14"/>
      <c r="BEN31" s="35"/>
      <c r="BEO31" s="14"/>
      <c r="BFA31" s="35"/>
      <c r="BFB31" s="14"/>
      <c r="BFN31" s="35"/>
      <c r="BFO31" s="14"/>
      <c r="BGA31" s="35"/>
      <c r="BGB31" s="14"/>
      <c r="BGN31" s="35"/>
      <c r="BGO31" s="14"/>
      <c r="BHA31" s="35"/>
      <c r="BHB31" s="14"/>
      <c r="BHN31" s="35"/>
      <c r="BHO31" s="14"/>
      <c r="BIA31" s="35"/>
      <c r="BIB31" s="14"/>
      <c r="BIN31" s="35"/>
      <c r="BIO31" s="14"/>
      <c r="BJA31" s="35"/>
      <c r="BJB31" s="14"/>
      <c r="BJN31" s="35"/>
      <c r="BJO31" s="14"/>
      <c r="BKA31" s="35"/>
      <c r="BKB31" s="14"/>
      <c r="BKN31" s="35"/>
      <c r="BKO31" s="14"/>
      <c r="BLA31" s="35"/>
      <c r="BLB31" s="14"/>
      <c r="BLN31" s="35"/>
      <c r="BLO31" s="14"/>
      <c r="BMA31" s="35"/>
      <c r="BMB31" s="14"/>
      <c r="BMN31" s="35"/>
      <c r="BMO31" s="14"/>
      <c r="BNA31" s="35"/>
      <c r="BNB31" s="14"/>
      <c r="BNN31" s="35"/>
      <c r="BNO31" s="14"/>
      <c r="BOA31" s="35"/>
      <c r="BOB31" s="14"/>
      <c r="BON31" s="35"/>
      <c r="BOO31" s="14"/>
      <c r="BPA31" s="35"/>
      <c r="BPB31" s="14"/>
      <c r="BPN31" s="35"/>
      <c r="BPO31" s="14"/>
      <c r="BQA31" s="35"/>
      <c r="BQB31" s="14"/>
      <c r="BQN31" s="35"/>
      <c r="BQO31" s="14"/>
      <c r="BRA31" s="35"/>
      <c r="BRB31" s="14"/>
      <c r="BRN31" s="35"/>
      <c r="BRO31" s="14"/>
      <c r="BSA31" s="35"/>
      <c r="BSB31" s="14"/>
      <c r="BSN31" s="35"/>
      <c r="BSO31" s="14"/>
      <c r="BTA31" s="35"/>
      <c r="BTB31" s="14"/>
      <c r="BTN31" s="35"/>
      <c r="BTO31" s="14"/>
      <c r="BUA31" s="35"/>
      <c r="BUB31" s="14"/>
      <c r="BUN31" s="35"/>
      <c r="BUO31" s="14"/>
      <c r="BVA31" s="35"/>
      <c r="BVB31" s="14"/>
      <c r="BVN31" s="35"/>
      <c r="BVO31" s="14"/>
      <c r="BWA31" s="35"/>
      <c r="BWB31" s="14"/>
      <c r="BWN31" s="35"/>
      <c r="BWO31" s="14"/>
      <c r="BXA31" s="35"/>
      <c r="BXB31" s="14"/>
      <c r="BXN31" s="35"/>
      <c r="BXO31" s="14"/>
      <c r="BYA31" s="35"/>
      <c r="BYB31" s="14"/>
      <c r="BYN31" s="35"/>
      <c r="BYO31" s="14"/>
      <c r="BZA31" s="35"/>
      <c r="BZB31" s="14"/>
      <c r="BZN31" s="35"/>
      <c r="BZO31" s="14"/>
      <c r="CAA31" s="35"/>
      <c r="CAB31" s="14"/>
      <c r="CAN31" s="35"/>
      <c r="CAO31" s="14"/>
      <c r="CBA31" s="35"/>
      <c r="CBB31" s="14"/>
      <c r="CBN31" s="35"/>
      <c r="CBO31" s="14"/>
      <c r="CCA31" s="35"/>
      <c r="CCB31" s="14"/>
      <c r="CCN31" s="35"/>
      <c r="CCO31" s="14"/>
      <c r="CDA31" s="35"/>
      <c r="CDB31" s="14"/>
      <c r="CDN31" s="35"/>
      <c r="CDO31" s="14"/>
      <c r="CEA31" s="35"/>
      <c r="CEB31" s="14"/>
      <c r="CEN31" s="35"/>
      <c r="CEO31" s="14"/>
      <c r="CFA31" s="35"/>
      <c r="CFB31" s="14"/>
      <c r="CFN31" s="35"/>
      <c r="CFO31" s="14"/>
      <c r="CGA31" s="35"/>
      <c r="CGB31" s="14"/>
      <c r="CGN31" s="35"/>
      <c r="CGO31" s="14"/>
      <c r="CHA31" s="35"/>
      <c r="CHB31" s="14"/>
      <c r="CHN31" s="35"/>
      <c r="CHO31" s="14"/>
      <c r="CIA31" s="35"/>
      <c r="CIB31" s="14"/>
      <c r="CIN31" s="35"/>
      <c r="CIO31" s="14"/>
      <c r="CJA31" s="35"/>
      <c r="CJB31" s="14"/>
      <c r="CJN31" s="35"/>
      <c r="CJO31" s="14"/>
      <c r="CKA31" s="35"/>
      <c r="CKB31" s="14"/>
      <c r="CKN31" s="35"/>
      <c r="CKO31" s="14"/>
      <c r="CLA31" s="35"/>
      <c r="CLB31" s="14"/>
      <c r="CLN31" s="35"/>
      <c r="CLO31" s="14"/>
      <c r="CMA31" s="35"/>
      <c r="CMB31" s="14"/>
      <c r="CMN31" s="35"/>
      <c r="CMO31" s="14"/>
      <c r="CNA31" s="35"/>
      <c r="CNB31" s="14"/>
      <c r="CNN31" s="35"/>
      <c r="CNO31" s="14"/>
      <c r="COA31" s="35"/>
      <c r="COB31" s="14"/>
      <c r="CON31" s="35"/>
      <c r="COO31" s="14"/>
      <c r="CPA31" s="35"/>
      <c r="CPB31" s="14"/>
      <c r="CPN31" s="35"/>
      <c r="CPO31" s="14"/>
      <c r="CQA31" s="35"/>
      <c r="CQB31" s="14"/>
      <c r="CQN31" s="35"/>
      <c r="CQO31" s="14"/>
      <c r="CRA31" s="35"/>
      <c r="CRB31" s="14"/>
      <c r="CRN31" s="35"/>
      <c r="CRO31" s="14"/>
      <c r="CSA31" s="35"/>
      <c r="CSB31" s="14"/>
      <c r="CSN31" s="35"/>
      <c r="CSO31" s="14"/>
      <c r="CTA31" s="35"/>
      <c r="CTB31" s="14"/>
      <c r="CTN31" s="35"/>
      <c r="CTO31" s="14"/>
      <c r="CUA31" s="35"/>
      <c r="CUB31" s="14"/>
      <c r="CUN31" s="35"/>
      <c r="CUO31" s="14"/>
      <c r="CVA31" s="35"/>
      <c r="CVB31" s="14"/>
      <c r="CVN31" s="35"/>
      <c r="CVO31" s="14"/>
      <c r="CWA31" s="35"/>
      <c r="CWB31" s="14"/>
      <c r="CWN31" s="35"/>
      <c r="CWO31" s="14"/>
      <c r="CXA31" s="35"/>
      <c r="CXB31" s="14"/>
      <c r="CXN31" s="35"/>
      <c r="CXO31" s="14"/>
      <c r="CYA31" s="35"/>
      <c r="CYB31" s="14"/>
      <c r="CYN31" s="35"/>
      <c r="CYO31" s="14"/>
      <c r="CZA31" s="35"/>
      <c r="CZB31" s="14"/>
      <c r="CZN31" s="35"/>
      <c r="CZO31" s="14"/>
      <c r="DAA31" s="35"/>
      <c r="DAB31" s="14"/>
      <c r="DAN31" s="35"/>
      <c r="DAO31" s="14"/>
      <c r="DBA31" s="35"/>
      <c r="DBB31" s="14"/>
      <c r="DBN31" s="35"/>
      <c r="DBO31" s="14"/>
      <c r="DCA31" s="35"/>
      <c r="DCB31" s="14"/>
      <c r="DCN31" s="35"/>
      <c r="DCO31" s="14"/>
      <c r="DDA31" s="35"/>
      <c r="DDB31" s="14"/>
      <c r="DDN31" s="35"/>
      <c r="DDO31" s="14"/>
      <c r="DEA31" s="35"/>
      <c r="DEB31" s="14"/>
      <c r="DEN31" s="35"/>
      <c r="DEO31" s="14"/>
      <c r="DFA31" s="35"/>
      <c r="DFB31" s="14"/>
      <c r="DFN31" s="35"/>
      <c r="DFO31" s="14"/>
      <c r="DGA31" s="35"/>
      <c r="DGB31" s="14"/>
      <c r="DGN31" s="35"/>
      <c r="DGO31" s="14"/>
      <c r="DHA31" s="35"/>
      <c r="DHB31" s="14"/>
      <c r="DHN31" s="35"/>
      <c r="DHO31" s="14"/>
      <c r="DIA31" s="35"/>
      <c r="DIB31" s="14"/>
      <c r="DIN31" s="35"/>
      <c r="DIO31" s="14"/>
      <c r="DJA31" s="35"/>
      <c r="DJB31" s="14"/>
      <c r="DJN31" s="35"/>
      <c r="DJO31" s="14"/>
      <c r="DKA31" s="35"/>
      <c r="DKB31" s="14"/>
      <c r="DKN31" s="35"/>
      <c r="DKO31" s="14"/>
      <c r="DLA31" s="35"/>
      <c r="DLB31" s="14"/>
      <c r="DLN31" s="35"/>
      <c r="DLO31" s="14"/>
      <c r="DMA31" s="35"/>
      <c r="DMB31" s="14"/>
      <c r="DMN31" s="35"/>
      <c r="DMO31" s="14"/>
      <c r="DNA31" s="35"/>
      <c r="DNB31" s="14"/>
      <c r="DNN31" s="35"/>
      <c r="DNO31" s="14"/>
      <c r="DOA31" s="35"/>
      <c r="DOB31" s="14"/>
      <c r="DON31" s="35"/>
      <c r="DOO31" s="14"/>
      <c r="DPA31" s="35"/>
      <c r="DPB31" s="14"/>
      <c r="DPN31" s="35"/>
      <c r="DPO31" s="14"/>
      <c r="DQA31" s="35"/>
      <c r="DQB31" s="14"/>
      <c r="DQN31" s="35"/>
      <c r="DQO31" s="14"/>
      <c r="DRA31" s="35"/>
      <c r="DRB31" s="14"/>
      <c r="DRN31" s="35"/>
      <c r="DRO31" s="14"/>
      <c r="DSA31" s="35"/>
      <c r="DSB31" s="14"/>
      <c r="DSN31" s="35"/>
      <c r="DSO31" s="14"/>
      <c r="DTA31" s="35"/>
      <c r="DTB31" s="14"/>
      <c r="DTN31" s="35"/>
      <c r="DTO31" s="14"/>
      <c r="DUA31" s="35"/>
      <c r="DUB31" s="14"/>
      <c r="DUN31" s="35"/>
      <c r="DUO31" s="14"/>
      <c r="DVA31" s="35"/>
      <c r="DVB31" s="14"/>
      <c r="DVN31" s="35"/>
      <c r="DVO31" s="14"/>
      <c r="DWA31" s="35"/>
      <c r="DWB31" s="14"/>
      <c r="DWN31" s="35"/>
      <c r="DWO31" s="14"/>
      <c r="DXA31" s="35"/>
      <c r="DXB31" s="14"/>
      <c r="DXN31" s="35"/>
      <c r="DXO31" s="14"/>
      <c r="DYA31" s="35"/>
      <c r="DYB31" s="14"/>
      <c r="DYN31" s="35"/>
      <c r="DYO31" s="14"/>
      <c r="DZA31" s="35"/>
      <c r="DZB31" s="14"/>
      <c r="DZN31" s="35"/>
      <c r="DZO31" s="14"/>
      <c r="EAA31" s="35"/>
      <c r="EAB31" s="14"/>
      <c r="EAN31" s="35"/>
      <c r="EAO31" s="14"/>
      <c r="EBA31" s="35"/>
      <c r="EBB31" s="14"/>
      <c r="EBN31" s="35"/>
      <c r="EBO31" s="14"/>
      <c r="ECA31" s="35"/>
      <c r="ECB31" s="14"/>
      <c r="ECN31" s="35"/>
      <c r="ECO31" s="14"/>
      <c r="EDA31" s="35"/>
      <c r="EDB31" s="14"/>
      <c r="EDN31" s="35"/>
      <c r="EDO31" s="14"/>
      <c r="EEA31" s="35"/>
      <c r="EEB31" s="14"/>
      <c r="EEN31" s="35"/>
      <c r="EEO31" s="14"/>
      <c r="EFA31" s="35"/>
      <c r="EFB31" s="14"/>
      <c r="EFN31" s="35"/>
      <c r="EFO31" s="14"/>
      <c r="EGA31" s="35"/>
      <c r="EGB31" s="14"/>
      <c r="EGN31" s="35"/>
      <c r="EGO31" s="14"/>
      <c r="EHA31" s="35"/>
      <c r="EHB31" s="14"/>
      <c r="EHN31" s="35"/>
      <c r="EHO31" s="14"/>
      <c r="EIA31" s="35"/>
      <c r="EIB31" s="14"/>
      <c r="EIN31" s="35"/>
      <c r="EIO31" s="14"/>
      <c r="EJA31" s="35"/>
      <c r="EJB31" s="14"/>
      <c r="EJN31" s="35"/>
      <c r="EJO31" s="14"/>
      <c r="EKA31" s="35"/>
      <c r="EKB31" s="14"/>
      <c r="EKN31" s="35"/>
      <c r="EKO31" s="14"/>
      <c r="ELA31" s="35"/>
      <c r="ELB31" s="14"/>
      <c r="ELN31" s="35"/>
      <c r="ELO31" s="14"/>
      <c r="EMA31" s="35"/>
      <c r="EMB31" s="14"/>
      <c r="EMN31" s="35"/>
      <c r="EMO31" s="14"/>
      <c r="ENA31" s="35"/>
      <c r="ENB31" s="14"/>
      <c r="ENN31" s="35"/>
      <c r="ENO31" s="14"/>
      <c r="EOA31" s="35"/>
      <c r="EOB31" s="14"/>
      <c r="EON31" s="35"/>
      <c r="EOO31" s="14"/>
      <c r="EPA31" s="35"/>
      <c r="EPB31" s="14"/>
      <c r="EPN31" s="35"/>
      <c r="EPO31" s="14"/>
      <c r="EQA31" s="35"/>
      <c r="EQB31" s="14"/>
      <c r="EQN31" s="35"/>
      <c r="EQO31" s="14"/>
      <c r="ERA31" s="35"/>
      <c r="ERB31" s="14"/>
      <c r="ERN31" s="35"/>
      <c r="ERO31" s="14"/>
      <c r="ESA31" s="35"/>
      <c r="ESB31" s="14"/>
      <c r="ESN31" s="35"/>
      <c r="ESO31" s="14"/>
      <c r="ETA31" s="35"/>
      <c r="ETB31" s="14"/>
      <c r="ETN31" s="35"/>
      <c r="ETO31" s="14"/>
      <c r="EUA31" s="35"/>
      <c r="EUB31" s="14"/>
      <c r="EUN31" s="35"/>
      <c r="EUO31" s="14"/>
      <c r="EVA31" s="35"/>
      <c r="EVB31" s="14"/>
      <c r="EVN31" s="35"/>
      <c r="EVO31" s="14"/>
      <c r="EWA31" s="35"/>
      <c r="EWB31" s="14"/>
      <c r="EWN31" s="35"/>
      <c r="EWO31" s="14"/>
      <c r="EXA31" s="35"/>
      <c r="EXB31" s="14"/>
      <c r="EXN31" s="35"/>
      <c r="EXO31" s="14"/>
      <c r="EYA31" s="35"/>
      <c r="EYB31" s="14"/>
      <c r="EYN31" s="35"/>
      <c r="EYO31" s="14"/>
      <c r="EZA31" s="35"/>
      <c r="EZB31" s="14"/>
      <c r="EZN31" s="35"/>
      <c r="EZO31" s="14"/>
      <c r="FAA31" s="35"/>
      <c r="FAB31" s="14"/>
      <c r="FAN31" s="35"/>
      <c r="FAO31" s="14"/>
      <c r="FBA31" s="35"/>
      <c r="FBB31" s="14"/>
      <c r="FBN31" s="35"/>
      <c r="FBO31" s="14"/>
      <c r="FCA31" s="35"/>
      <c r="FCB31" s="14"/>
      <c r="FCN31" s="35"/>
      <c r="FCO31" s="14"/>
      <c r="FDA31" s="35"/>
      <c r="FDB31" s="14"/>
      <c r="FDN31" s="35"/>
      <c r="FDO31" s="14"/>
      <c r="FEA31" s="35"/>
      <c r="FEB31" s="14"/>
      <c r="FEN31" s="35"/>
      <c r="FEO31" s="14"/>
      <c r="FFA31" s="35"/>
      <c r="FFB31" s="14"/>
      <c r="FFN31" s="35"/>
      <c r="FFO31" s="14"/>
      <c r="FGA31" s="35"/>
      <c r="FGB31" s="14"/>
      <c r="FGN31" s="35"/>
      <c r="FGO31" s="14"/>
      <c r="FHA31" s="35"/>
      <c r="FHB31" s="14"/>
      <c r="FHN31" s="35"/>
      <c r="FHO31" s="14"/>
      <c r="FIA31" s="35"/>
      <c r="FIB31" s="14"/>
      <c r="FIN31" s="35"/>
      <c r="FIO31" s="14"/>
      <c r="FJA31" s="35"/>
      <c r="FJB31" s="14"/>
      <c r="FJN31" s="35"/>
      <c r="FJO31" s="14"/>
      <c r="FKA31" s="35"/>
      <c r="FKB31" s="14"/>
      <c r="FKN31" s="35"/>
      <c r="FKO31" s="14"/>
      <c r="FLA31" s="35"/>
      <c r="FLB31" s="14"/>
      <c r="FLN31" s="35"/>
      <c r="FLO31" s="14"/>
      <c r="FMA31" s="35"/>
      <c r="FMB31" s="14"/>
      <c r="FMN31" s="35"/>
      <c r="FMO31" s="14"/>
      <c r="FNA31" s="35"/>
      <c r="FNB31" s="14"/>
      <c r="FNN31" s="35"/>
      <c r="FNO31" s="14"/>
      <c r="FOA31" s="35"/>
      <c r="FOB31" s="14"/>
      <c r="FON31" s="35"/>
      <c r="FOO31" s="14"/>
      <c r="FPA31" s="35"/>
      <c r="FPB31" s="14"/>
      <c r="FPN31" s="35"/>
      <c r="FPO31" s="14"/>
      <c r="FQA31" s="35"/>
      <c r="FQB31" s="14"/>
      <c r="FQN31" s="35"/>
      <c r="FQO31" s="14"/>
      <c r="FRA31" s="35"/>
      <c r="FRB31" s="14"/>
      <c r="FRN31" s="35"/>
      <c r="FRO31" s="14"/>
      <c r="FSA31" s="35"/>
      <c r="FSB31" s="14"/>
      <c r="FSN31" s="35"/>
      <c r="FSO31" s="14"/>
      <c r="FTA31" s="35"/>
      <c r="FTB31" s="14"/>
      <c r="FTN31" s="35"/>
      <c r="FTO31" s="14"/>
      <c r="FUA31" s="35"/>
      <c r="FUB31" s="14"/>
      <c r="FUN31" s="35"/>
      <c r="FUO31" s="14"/>
      <c r="FVA31" s="35"/>
      <c r="FVB31" s="14"/>
      <c r="FVN31" s="35"/>
      <c r="FVO31" s="14"/>
      <c r="FWA31" s="35"/>
      <c r="FWB31" s="14"/>
      <c r="FWN31" s="35"/>
      <c r="FWO31" s="14"/>
      <c r="FXA31" s="35"/>
      <c r="FXB31" s="14"/>
      <c r="FXN31" s="35"/>
      <c r="FXO31" s="14"/>
      <c r="FYA31" s="35"/>
      <c r="FYB31" s="14"/>
      <c r="FYN31" s="35"/>
      <c r="FYO31" s="14"/>
      <c r="FZA31" s="35"/>
      <c r="FZB31" s="14"/>
      <c r="FZN31" s="35"/>
      <c r="FZO31" s="14"/>
      <c r="GAA31" s="35"/>
      <c r="GAB31" s="14"/>
      <c r="GAN31" s="35"/>
      <c r="GAO31" s="14"/>
      <c r="GBA31" s="35"/>
      <c r="GBB31" s="14"/>
      <c r="GBN31" s="35"/>
      <c r="GBO31" s="14"/>
      <c r="GCA31" s="35"/>
      <c r="GCB31" s="14"/>
      <c r="GCN31" s="35"/>
      <c r="GCO31" s="14"/>
      <c r="GDA31" s="35"/>
      <c r="GDB31" s="14"/>
      <c r="GDN31" s="35"/>
      <c r="GDO31" s="14"/>
      <c r="GEA31" s="35"/>
      <c r="GEB31" s="14"/>
      <c r="GEN31" s="35"/>
      <c r="GEO31" s="14"/>
      <c r="GFA31" s="35"/>
      <c r="GFB31" s="14"/>
      <c r="GFN31" s="35"/>
      <c r="GFO31" s="14"/>
      <c r="GGA31" s="35"/>
      <c r="GGB31" s="14"/>
      <c r="GGN31" s="35"/>
      <c r="GGO31" s="14"/>
      <c r="GHA31" s="35"/>
      <c r="GHB31" s="14"/>
      <c r="GHN31" s="35"/>
      <c r="GHO31" s="14"/>
      <c r="GIA31" s="35"/>
      <c r="GIB31" s="14"/>
      <c r="GIN31" s="35"/>
      <c r="GIO31" s="14"/>
      <c r="GJA31" s="35"/>
      <c r="GJB31" s="14"/>
      <c r="GJN31" s="35"/>
      <c r="GJO31" s="14"/>
      <c r="GKA31" s="35"/>
      <c r="GKB31" s="14"/>
      <c r="GKN31" s="35"/>
      <c r="GKO31" s="14"/>
      <c r="GLA31" s="35"/>
      <c r="GLB31" s="14"/>
      <c r="GLN31" s="35"/>
      <c r="GLO31" s="14"/>
      <c r="GMA31" s="35"/>
      <c r="GMB31" s="14"/>
      <c r="GMN31" s="35"/>
      <c r="GMO31" s="14"/>
      <c r="GNA31" s="35"/>
      <c r="GNB31" s="14"/>
      <c r="GNN31" s="35"/>
      <c r="GNO31" s="14"/>
      <c r="GOA31" s="35"/>
      <c r="GOB31" s="14"/>
      <c r="GON31" s="35"/>
      <c r="GOO31" s="14"/>
      <c r="GPA31" s="35"/>
      <c r="GPB31" s="14"/>
      <c r="GPN31" s="35"/>
      <c r="GPO31" s="14"/>
      <c r="GQA31" s="35"/>
      <c r="GQB31" s="14"/>
      <c r="GQN31" s="35"/>
      <c r="GQO31" s="14"/>
      <c r="GRA31" s="35"/>
      <c r="GRB31" s="14"/>
      <c r="GRN31" s="35"/>
      <c r="GRO31" s="14"/>
      <c r="GSA31" s="35"/>
      <c r="GSB31" s="14"/>
      <c r="GSN31" s="35"/>
      <c r="GSO31" s="14"/>
      <c r="GTA31" s="35"/>
      <c r="GTB31" s="14"/>
      <c r="GTN31" s="35"/>
      <c r="GTO31" s="14"/>
      <c r="GUA31" s="35"/>
      <c r="GUB31" s="14"/>
      <c r="GUN31" s="35"/>
      <c r="GUO31" s="14"/>
      <c r="GVA31" s="35"/>
      <c r="GVB31" s="14"/>
      <c r="GVN31" s="35"/>
      <c r="GVO31" s="14"/>
      <c r="GWA31" s="35"/>
      <c r="GWB31" s="14"/>
      <c r="GWN31" s="35"/>
      <c r="GWO31" s="14"/>
      <c r="GXA31" s="35"/>
      <c r="GXB31" s="14"/>
      <c r="GXN31" s="35"/>
      <c r="GXO31" s="14"/>
      <c r="GYA31" s="35"/>
      <c r="GYB31" s="14"/>
      <c r="GYN31" s="35"/>
      <c r="GYO31" s="14"/>
      <c r="GZA31" s="35"/>
      <c r="GZB31" s="14"/>
      <c r="GZN31" s="35"/>
      <c r="GZO31" s="14"/>
      <c r="HAA31" s="35"/>
      <c r="HAB31" s="14"/>
      <c r="HAN31" s="35"/>
      <c r="HAO31" s="14"/>
      <c r="HBA31" s="35"/>
      <c r="HBB31" s="14"/>
      <c r="HBN31" s="35"/>
      <c r="HBO31" s="14"/>
      <c r="HCA31" s="35"/>
      <c r="HCB31" s="14"/>
      <c r="HCN31" s="35"/>
      <c r="HCO31" s="14"/>
      <c r="HDA31" s="35"/>
      <c r="HDB31" s="14"/>
      <c r="HDN31" s="35"/>
      <c r="HDO31" s="14"/>
      <c r="HEA31" s="35"/>
      <c r="HEB31" s="14"/>
      <c r="HEN31" s="35"/>
      <c r="HEO31" s="14"/>
      <c r="HFA31" s="35"/>
      <c r="HFB31" s="14"/>
      <c r="HFN31" s="35"/>
      <c r="HFO31" s="14"/>
      <c r="HGA31" s="35"/>
      <c r="HGB31" s="14"/>
      <c r="HGN31" s="35"/>
      <c r="HGO31" s="14"/>
      <c r="HHA31" s="35"/>
      <c r="HHB31" s="14"/>
      <c r="HHN31" s="35"/>
      <c r="HHO31" s="14"/>
      <c r="HIA31" s="35"/>
      <c r="HIB31" s="14"/>
      <c r="HIN31" s="35"/>
      <c r="HIO31" s="14"/>
      <c r="HJA31" s="35"/>
      <c r="HJB31" s="14"/>
      <c r="HJN31" s="35"/>
      <c r="HJO31" s="14"/>
      <c r="HKA31" s="35"/>
      <c r="HKB31" s="14"/>
      <c r="HKN31" s="35"/>
      <c r="HKO31" s="14"/>
      <c r="HLA31" s="35"/>
      <c r="HLB31" s="14"/>
      <c r="HLN31" s="35"/>
      <c r="HLO31" s="14"/>
      <c r="HMA31" s="35"/>
      <c r="HMB31" s="14"/>
      <c r="HMN31" s="35"/>
      <c r="HMO31" s="14"/>
      <c r="HNA31" s="35"/>
      <c r="HNB31" s="14"/>
      <c r="HNN31" s="35"/>
      <c r="HNO31" s="14"/>
      <c r="HOA31" s="35"/>
      <c r="HOB31" s="14"/>
      <c r="HON31" s="35"/>
      <c r="HOO31" s="14"/>
      <c r="HPA31" s="35"/>
      <c r="HPB31" s="14"/>
      <c r="HPN31" s="35"/>
      <c r="HPO31" s="14"/>
      <c r="HQA31" s="35"/>
      <c r="HQB31" s="14"/>
      <c r="HQN31" s="35"/>
      <c r="HQO31" s="14"/>
      <c r="HRA31" s="35"/>
      <c r="HRB31" s="14"/>
      <c r="HRN31" s="35"/>
      <c r="HRO31" s="14"/>
      <c r="HSA31" s="35"/>
      <c r="HSB31" s="14"/>
      <c r="HSN31" s="35"/>
      <c r="HSO31" s="14"/>
      <c r="HTA31" s="35"/>
      <c r="HTB31" s="14"/>
      <c r="HTN31" s="35"/>
      <c r="HTO31" s="14"/>
      <c r="HUA31" s="35"/>
      <c r="HUB31" s="14"/>
      <c r="HUN31" s="35"/>
      <c r="HUO31" s="14"/>
      <c r="HVA31" s="35"/>
      <c r="HVB31" s="14"/>
      <c r="HVN31" s="35"/>
      <c r="HVO31" s="14"/>
      <c r="HWA31" s="35"/>
      <c r="HWB31" s="14"/>
      <c r="HWN31" s="35"/>
      <c r="HWO31" s="14"/>
      <c r="HXA31" s="35"/>
      <c r="HXB31" s="14"/>
      <c r="HXN31" s="35"/>
      <c r="HXO31" s="14"/>
      <c r="HYA31" s="35"/>
      <c r="HYB31" s="14"/>
      <c r="HYN31" s="35"/>
      <c r="HYO31" s="14"/>
      <c r="HZA31" s="35"/>
      <c r="HZB31" s="14"/>
      <c r="HZN31" s="35"/>
      <c r="HZO31" s="14"/>
      <c r="IAA31" s="35"/>
      <c r="IAB31" s="14"/>
      <c r="IAN31" s="35"/>
      <c r="IAO31" s="14"/>
      <c r="IBA31" s="35"/>
      <c r="IBB31" s="14"/>
      <c r="IBN31" s="35"/>
      <c r="IBO31" s="14"/>
      <c r="ICA31" s="35"/>
      <c r="ICB31" s="14"/>
      <c r="ICN31" s="35"/>
      <c r="ICO31" s="14"/>
      <c r="IDA31" s="35"/>
      <c r="IDB31" s="14"/>
      <c r="IDN31" s="35"/>
      <c r="IDO31" s="14"/>
      <c r="IEA31" s="35"/>
      <c r="IEB31" s="14"/>
      <c r="IEN31" s="35"/>
      <c r="IEO31" s="14"/>
      <c r="IFA31" s="35"/>
      <c r="IFB31" s="14"/>
      <c r="IFN31" s="35"/>
      <c r="IFO31" s="14"/>
      <c r="IGA31" s="35"/>
      <c r="IGB31" s="14"/>
      <c r="IGN31" s="35"/>
      <c r="IGO31" s="14"/>
      <c r="IHA31" s="35"/>
      <c r="IHB31" s="14"/>
      <c r="IHN31" s="35"/>
      <c r="IHO31" s="14"/>
      <c r="IIA31" s="35"/>
      <c r="IIB31" s="14"/>
      <c r="IIN31" s="35"/>
      <c r="IIO31" s="14"/>
      <c r="IJA31" s="35"/>
      <c r="IJB31" s="14"/>
      <c r="IJN31" s="35"/>
      <c r="IJO31" s="14"/>
      <c r="IKA31" s="35"/>
      <c r="IKB31" s="14"/>
      <c r="IKN31" s="35"/>
      <c r="IKO31" s="14"/>
      <c r="ILA31" s="35"/>
      <c r="ILB31" s="14"/>
      <c r="ILN31" s="35"/>
      <c r="ILO31" s="14"/>
      <c r="IMA31" s="35"/>
      <c r="IMB31" s="14"/>
      <c r="IMN31" s="35"/>
      <c r="IMO31" s="14"/>
      <c r="INA31" s="35"/>
      <c r="INB31" s="14"/>
      <c r="INN31" s="35"/>
      <c r="INO31" s="14"/>
      <c r="IOA31" s="35"/>
      <c r="IOB31" s="14"/>
      <c r="ION31" s="35"/>
      <c r="IOO31" s="14"/>
      <c r="IPA31" s="35"/>
      <c r="IPB31" s="14"/>
      <c r="IPN31" s="35"/>
      <c r="IPO31" s="14"/>
      <c r="IQA31" s="35"/>
      <c r="IQB31" s="14"/>
      <c r="IQN31" s="35"/>
      <c r="IQO31" s="14"/>
      <c r="IRA31" s="35"/>
      <c r="IRB31" s="14"/>
      <c r="IRN31" s="35"/>
      <c r="IRO31" s="14"/>
      <c r="ISA31" s="35"/>
      <c r="ISB31" s="14"/>
      <c r="ISN31" s="35"/>
      <c r="ISO31" s="14"/>
      <c r="ITA31" s="35"/>
      <c r="ITB31" s="14"/>
      <c r="ITN31" s="35"/>
      <c r="ITO31" s="14"/>
      <c r="IUA31" s="35"/>
      <c r="IUB31" s="14"/>
      <c r="IUN31" s="35"/>
      <c r="IUO31" s="14"/>
      <c r="IVA31" s="35"/>
      <c r="IVB31" s="14"/>
      <c r="IVN31" s="35"/>
      <c r="IVO31" s="14"/>
      <c r="IWA31" s="35"/>
      <c r="IWB31" s="14"/>
      <c r="IWN31" s="35"/>
      <c r="IWO31" s="14"/>
      <c r="IXA31" s="35"/>
      <c r="IXB31" s="14"/>
      <c r="IXN31" s="35"/>
      <c r="IXO31" s="14"/>
      <c r="IYA31" s="35"/>
      <c r="IYB31" s="14"/>
      <c r="IYN31" s="35"/>
      <c r="IYO31" s="14"/>
      <c r="IZA31" s="35"/>
      <c r="IZB31" s="14"/>
      <c r="IZN31" s="35"/>
      <c r="IZO31" s="14"/>
      <c r="JAA31" s="35"/>
      <c r="JAB31" s="14"/>
      <c r="JAN31" s="35"/>
      <c r="JAO31" s="14"/>
      <c r="JBA31" s="35"/>
      <c r="JBB31" s="14"/>
      <c r="JBN31" s="35"/>
      <c r="JBO31" s="14"/>
      <c r="JCA31" s="35"/>
      <c r="JCB31" s="14"/>
      <c r="JCN31" s="35"/>
      <c r="JCO31" s="14"/>
      <c r="JDA31" s="35"/>
      <c r="JDB31" s="14"/>
      <c r="JDN31" s="35"/>
      <c r="JDO31" s="14"/>
      <c r="JEA31" s="35"/>
      <c r="JEB31" s="14"/>
      <c r="JEN31" s="35"/>
      <c r="JEO31" s="14"/>
      <c r="JFA31" s="35"/>
      <c r="JFB31" s="14"/>
      <c r="JFN31" s="35"/>
      <c r="JFO31" s="14"/>
      <c r="JGA31" s="35"/>
      <c r="JGB31" s="14"/>
      <c r="JGN31" s="35"/>
      <c r="JGO31" s="14"/>
      <c r="JHA31" s="35"/>
      <c r="JHB31" s="14"/>
      <c r="JHN31" s="35"/>
      <c r="JHO31" s="14"/>
      <c r="JIA31" s="35"/>
      <c r="JIB31" s="14"/>
      <c r="JIN31" s="35"/>
      <c r="JIO31" s="14"/>
      <c r="JJA31" s="35"/>
      <c r="JJB31" s="14"/>
      <c r="JJN31" s="35"/>
      <c r="JJO31" s="14"/>
      <c r="JKA31" s="35"/>
      <c r="JKB31" s="14"/>
      <c r="JKN31" s="35"/>
      <c r="JKO31" s="14"/>
      <c r="JLA31" s="35"/>
      <c r="JLB31" s="14"/>
      <c r="JLN31" s="35"/>
      <c r="JLO31" s="14"/>
      <c r="JMA31" s="35"/>
      <c r="JMB31" s="14"/>
      <c r="JMN31" s="35"/>
      <c r="JMO31" s="14"/>
      <c r="JNA31" s="35"/>
      <c r="JNB31" s="14"/>
      <c r="JNN31" s="35"/>
      <c r="JNO31" s="14"/>
      <c r="JOA31" s="35"/>
      <c r="JOB31" s="14"/>
      <c r="JON31" s="35"/>
      <c r="JOO31" s="14"/>
      <c r="JPA31" s="35"/>
      <c r="JPB31" s="14"/>
      <c r="JPN31" s="35"/>
      <c r="JPO31" s="14"/>
      <c r="JQA31" s="35"/>
      <c r="JQB31" s="14"/>
      <c r="JQN31" s="35"/>
      <c r="JQO31" s="14"/>
      <c r="JRA31" s="35"/>
      <c r="JRB31" s="14"/>
      <c r="JRN31" s="35"/>
      <c r="JRO31" s="14"/>
      <c r="JSA31" s="35"/>
      <c r="JSB31" s="14"/>
      <c r="JSN31" s="35"/>
      <c r="JSO31" s="14"/>
      <c r="JTA31" s="35"/>
      <c r="JTB31" s="14"/>
      <c r="JTN31" s="35"/>
      <c r="JTO31" s="14"/>
      <c r="JUA31" s="35"/>
      <c r="JUB31" s="14"/>
      <c r="JUN31" s="35"/>
      <c r="JUO31" s="14"/>
      <c r="JVA31" s="35"/>
      <c r="JVB31" s="14"/>
      <c r="JVN31" s="35"/>
      <c r="JVO31" s="14"/>
      <c r="JWA31" s="35"/>
      <c r="JWB31" s="14"/>
      <c r="JWN31" s="35"/>
      <c r="JWO31" s="14"/>
      <c r="JXA31" s="35"/>
      <c r="JXB31" s="14"/>
      <c r="JXN31" s="35"/>
      <c r="JXO31" s="14"/>
      <c r="JYA31" s="35"/>
      <c r="JYB31" s="14"/>
      <c r="JYN31" s="35"/>
      <c r="JYO31" s="14"/>
      <c r="JZA31" s="35"/>
      <c r="JZB31" s="14"/>
      <c r="JZN31" s="35"/>
      <c r="JZO31" s="14"/>
      <c r="KAA31" s="35"/>
      <c r="KAB31" s="14"/>
      <c r="KAN31" s="35"/>
      <c r="KAO31" s="14"/>
      <c r="KBA31" s="35"/>
      <c r="KBB31" s="14"/>
      <c r="KBN31" s="35"/>
      <c r="KBO31" s="14"/>
      <c r="KCA31" s="35"/>
      <c r="KCB31" s="14"/>
      <c r="KCN31" s="35"/>
      <c r="KCO31" s="14"/>
      <c r="KDA31" s="35"/>
      <c r="KDB31" s="14"/>
      <c r="KDN31" s="35"/>
      <c r="KDO31" s="14"/>
      <c r="KEA31" s="35"/>
      <c r="KEB31" s="14"/>
      <c r="KEN31" s="35"/>
      <c r="KEO31" s="14"/>
      <c r="KFA31" s="35"/>
      <c r="KFB31" s="14"/>
      <c r="KFN31" s="35"/>
      <c r="KFO31" s="14"/>
      <c r="KGA31" s="35"/>
      <c r="KGB31" s="14"/>
      <c r="KGN31" s="35"/>
      <c r="KGO31" s="14"/>
      <c r="KHA31" s="35"/>
      <c r="KHB31" s="14"/>
      <c r="KHN31" s="35"/>
      <c r="KHO31" s="14"/>
      <c r="KIA31" s="35"/>
      <c r="KIB31" s="14"/>
      <c r="KIN31" s="35"/>
      <c r="KIO31" s="14"/>
      <c r="KJA31" s="35"/>
      <c r="KJB31" s="14"/>
      <c r="KJN31" s="35"/>
      <c r="KJO31" s="14"/>
      <c r="KKA31" s="35"/>
      <c r="KKB31" s="14"/>
      <c r="KKN31" s="35"/>
      <c r="KKO31" s="14"/>
      <c r="KLA31" s="35"/>
      <c r="KLB31" s="14"/>
      <c r="KLN31" s="35"/>
      <c r="KLO31" s="14"/>
      <c r="KMA31" s="35"/>
      <c r="KMB31" s="14"/>
      <c r="KMN31" s="35"/>
      <c r="KMO31" s="14"/>
      <c r="KNA31" s="35"/>
      <c r="KNB31" s="14"/>
      <c r="KNN31" s="35"/>
      <c r="KNO31" s="14"/>
      <c r="KOA31" s="35"/>
      <c r="KOB31" s="14"/>
      <c r="KON31" s="35"/>
      <c r="KOO31" s="14"/>
      <c r="KPA31" s="35"/>
      <c r="KPB31" s="14"/>
      <c r="KPN31" s="35"/>
      <c r="KPO31" s="14"/>
      <c r="KQA31" s="35"/>
      <c r="KQB31" s="14"/>
      <c r="KQN31" s="35"/>
      <c r="KQO31" s="14"/>
      <c r="KRA31" s="35"/>
      <c r="KRB31" s="14"/>
      <c r="KRN31" s="35"/>
      <c r="KRO31" s="14"/>
      <c r="KSA31" s="35"/>
      <c r="KSB31" s="14"/>
      <c r="KSN31" s="35"/>
      <c r="KSO31" s="14"/>
      <c r="KTA31" s="35"/>
      <c r="KTB31" s="14"/>
      <c r="KTN31" s="35"/>
      <c r="KTO31" s="14"/>
      <c r="KUA31" s="35"/>
      <c r="KUB31" s="14"/>
      <c r="KUN31" s="35"/>
      <c r="KUO31" s="14"/>
      <c r="KVA31" s="35"/>
      <c r="KVB31" s="14"/>
      <c r="KVN31" s="35"/>
      <c r="KVO31" s="14"/>
      <c r="KWA31" s="35"/>
      <c r="KWB31" s="14"/>
      <c r="KWN31" s="35"/>
      <c r="KWO31" s="14"/>
      <c r="KXA31" s="35"/>
      <c r="KXB31" s="14"/>
      <c r="KXN31" s="35"/>
      <c r="KXO31" s="14"/>
      <c r="KYA31" s="35"/>
      <c r="KYB31" s="14"/>
      <c r="KYN31" s="35"/>
      <c r="KYO31" s="14"/>
      <c r="KZA31" s="35"/>
      <c r="KZB31" s="14"/>
      <c r="KZN31" s="35"/>
      <c r="KZO31" s="14"/>
      <c r="LAA31" s="35"/>
      <c r="LAB31" s="14"/>
      <c r="LAN31" s="35"/>
      <c r="LAO31" s="14"/>
      <c r="LBA31" s="35"/>
      <c r="LBB31" s="14"/>
      <c r="LBN31" s="35"/>
      <c r="LBO31" s="14"/>
      <c r="LCA31" s="35"/>
      <c r="LCB31" s="14"/>
      <c r="LCN31" s="35"/>
      <c r="LCO31" s="14"/>
      <c r="LDA31" s="35"/>
      <c r="LDB31" s="14"/>
      <c r="LDN31" s="35"/>
      <c r="LDO31" s="14"/>
      <c r="LEA31" s="35"/>
      <c r="LEB31" s="14"/>
      <c r="LEN31" s="35"/>
      <c r="LEO31" s="14"/>
      <c r="LFA31" s="35"/>
      <c r="LFB31" s="14"/>
      <c r="LFN31" s="35"/>
      <c r="LFO31" s="14"/>
      <c r="LGA31" s="35"/>
      <c r="LGB31" s="14"/>
      <c r="LGN31" s="35"/>
      <c r="LGO31" s="14"/>
      <c r="LHA31" s="35"/>
      <c r="LHB31" s="14"/>
      <c r="LHN31" s="35"/>
      <c r="LHO31" s="14"/>
      <c r="LIA31" s="35"/>
      <c r="LIB31" s="14"/>
      <c r="LIN31" s="35"/>
      <c r="LIO31" s="14"/>
      <c r="LJA31" s="35"/>
      <c r="LJB31" s="14"/>
      <c r="LJN31" s="35"/>
      <c r="LJO31" s="14"/>
      <c r="LKA31" s="35"/>
      <c r="LKB31" s="14"/>
      <c r="LKN31" s="35"/>
      <c r="LKO31" s="14"/>
      <c r="LLA31" s="35"/>
      <c r="LLB31" s="14"/>
      <c r="LLN31" s="35"/>
      <c r="LLO31" s="14"/>
      <c r="LMA31" s="35"/>
      <c r="LMB31" s="14"/>
      <c r="LMN31" s="35"/>
      <c r="LMO31" s="14"/>
      <c r="LNA31" s="35"/>
      <c r="LNB31" s="14"/>
      <c r="LNN31" s="35"/>
      <c r="LNO31" s="14"/>
      <c r="LOA31" s="35"/>
      <c r="LOB31" s="14"/>
      <c r="LON31" s="35"/>
      <c r="LOO31" s="14"/>
      <c r="LPA31" s="35"/>
      <c r="LPB31" s="14"/>
      <c r="LPN31" s="35"/>
      <c r="LPO31" s="14"/>
      <c r="LQA31" s="35"/>
      <c r="LQB31" s="14"/>
      <c r="LQN31" s="35"/>
      <c r="LQO31" s="14"/>
      <c r="LRA31" s="35"/>
      <c r="LRB31" s="14"/>
      <c r="LRN31" s="35"/>
      <c r="LRO31" s="14"/>
      <c r="LSA31" s="35"/>
      <c r="LSB31" s="14"/>
      <c r="LSN31" s="35"/>
      <c r="LSO31" s="14"/>
      <c r="LTA31" s="35"/>
      <c r="LTB31" s="14"/>
      <c r="LTN31" s="35"/>
      <c r="LTO31" s="14"/>
      <c r="LUA31" s="35"/>
      <c r="LUB31" s="14"/>
      <c r="LUN31" s="35"/>
      <c r="LUO31" s="14"/>
      <c r="LVA31" s="35"/>
      <c r="LVB31" s="14"/>
      <c r="LVN31" s="35"/>
      <c r="LVO31" s="14"/>
      <c r="LWA31" s="35"/>
      <c r="LWB31" s="14"/>
      <c r="LWN31" s="35"/>
      <c r="LWO31" s="14"/>
      <c r="LXA31" s="35"/>
      <c r="LXB31" s="14"/>
      <c r="LXN31" s="35"/>
      <c r="LXO31" s="14"/>
      <c r="LYA31" s="35"/>
      <c r="LYB31" s="14"/>
      <c r="LYN31" s="35"/>
      <c r="LYO31" s="14"/>
      <c r="LZA31" s="35"/>
      <c r="LZB31" s="14"/>
      <c r="LZN31" s="35"/>
      <c r="LZO31" s="14"/>
      <c r="MAA31" s="35"/>
      <c r="MAB31" s="14"/>
      <c r="MAN31" s="35"/>
      <c r="MAO31" s="14"/>
      <c r="MBA31" s="35"/>
      <c r="MBB31" s="14"/>
      <c r="MBN31" s="35"/>
      <c r="MBO31" s="14"/>
      <c r="MCA31" s="35"/>
      <c r="MCB31" s="14"/>
      <c r="MCN31" s="35"/>
      <c r="MCO31" s="14"/>
      <c r="MDA31" s="35"/>
      <c r="MDB31" s="14"/>
      <c r="MDN31" s="35"/>
      <c r="MDO31" s="14"/>
      <c r="MEA31" s="35"/>
      <c r="MEB31" s="14"/>
      <c r="MEN31" s="35"/>
      <c r="MEO31" s="14"/>
      <c r="MFA31" s="35"/>
      <c r="MFB31" s="14"/>
      <c r="MFN31" s="35"/>
      <c r="MFO31" s="14"/>
      <c r="MGA31" s="35"/>
      <c r="MGB31" s="14"/>
      <c r="MGN31" s="35"/>
      <c r="MGO31" s="14"/>
      <c r="MHA31" s="35"/>
      <c r="MHB31" s="14"/>
      <c r="MHN31" s="35"/>
      <c r="MHO31" s="14"/>
      <c r="MIA31" s="35"/>
      <c r="MIB31" s="14"/>
      <c r="MIN31" s="35"/>
      <c r="MIO31" s="14"/>
      <c r="MJA31" s="35"/>
      <c r="MJB31" s="14"/>
      <c r="MJN31" s="35"/>
      <c r="MJO31" s="14"/>
      <c r="MKA31" s="35"/>
      <c r="MKB31" s="14"/>
      <c r="MKN31" s="35"/>
      <c r="MKO31" s="14"/>
      <c r="MLA31" s="35"/>
      <c r="MLB31" s="14"/>
      <c r="MLN31" s="35"/>
      <c r="MLO31" s="14"/>
      <c r="MMA31" s="35"/>
      <c r="MMB31" s="14"/>
      <c r="MMN31" s="35"/>
      <c r="MMO31" s="14"/>
      <c r="MNA31" s="35"/>
      <c r="MNB31" s="14"/>
      <c r="MNN31" s="35"/>
      <c r="MNO31" s="14"/>
      <c r="MOA31" s="35"/>
      <c r="MOB31" s="14"/>
      <c r="MON31" s="35"/>
      <c r="MOO31" s="14"/>
      <c r="MPA31" s="35"/>
      <c r="MPB31" s="14"/>
      <c r="MPN31" s="35"/>
      <c r="MPO31" s="14"/>
      <c r="MQA31" s="35"/>
      <c r="MQB31" s="14"/>
      <c r="MQN31" s="35"/>
      <c r="MQO31" s="14"/>
      <c r="MRA31" s="35"/>
      <c r="MRB31" s="14"/>
      <c r="MRN31" s="35"/>
      <c r="MRO31" s="14"/>
      <c r="MSA31" s="35"/>
      <c r="MSB31" s="14"/>
      <c r="MSN31" s="35"/>
      <c r="MSO31" s="14"/>
      <c r="MTA31" s="35"/>
      <c r="MTB31" s="14"/>
      <c r="MTN31" s="35"/>
      <c r="MTO31" s="14"/>
      <c r="MUA31" s="35"/>
      <c r="MUB31" s="14"/>
      <c r="MUN31" s="35"/>
      <c r="MUO31" s="14"/>
      <c r="MVA31" s="35"/>
      <c r="MVB31" s="14"/>
      <c r="MVN31" s="35"/>
      <c r="MVO31" s="14"/>
      <c r="MWA31" s="35"/>
      <c r="MWB31" s="14"/>
      <c r="MWN31" s="35"/>
      <c r="MWO31" s="14"/>
      <c r="MXA31" s="35"/>
      <c r="MXB31" s="14"/>
      <c r="MXN31" s="35"/>
      <c r="MXO31" s="14"/>
      <c r="MYA31" s="35"/>
      <c r="MYB31" s="14"/>
      <c r="MYN31" s="35"/>
      <c r="MYO31" s="14"/>
      <c r="MZA31" s="35"/>
      <c r="MZB31" s="14"/>
      <c r="MZN31" s="35"/>
      <c r="MZO31" s="14"/>
      <c r="NAA31" s="35"/>
      <c r="NAB31" s="14"/>
      <c r="NAN31" s="35"/>
      <c r="NAO31" s="14"/>
      <c r="NBA31" s="35"/>
      <c r="NBB31" s="14"/>
      <c r="NBN31" s="35"/>
      <c r="NBO31" s="14"/>
      <c r="NCA31" s="35"/>
      <c r="NCB31" s="14"/>
      <c r="NCN31" s="35"/>
      <c r="NCO31" s="14"/>
      <c r="NDA31" s="35"/>
      <c r="NDB31" s="14"/>
      <c r="NDN31" s="35"/>
      <c r="NDO31" s="14"/>
      <c r="NEA31" s="35"/>
      <c r="NEB31" s="14"/>
      <c r="NEN31" s="35"/>
      <c r="NEO31" s="14"/>
      <c r="NFA31" s="35"/>
      <c r="NFB31" s="14"/>
      <c r="NFN31" s="35"/>
      <c r="NFO31" s="14"/>
      <c r="NGA31" s="35"/>
      <c r="NGB31" s="14"/>
      <c r="NGN31" s="35"/>
      <c r="NGO31" s="14"/>
      <c r="NHA31" s="35"/>
      <c r="NHB31" s="14"/>
      <c r="NHN31" s="35"/>
      <c r="NHO31" s="14"/>
      <c r="NIA31" s="35"/>
      <c r="NIB31" s="14"/>
      <c r="NIN31" s="35"/>
      <c r="NIO31" s="14"/>
      <c r="NJA31" s="35"/>
      <c r="NJB31" s="14"/>
      <c r="NJN31" s="35"/>
      <c r="NJO31" s="14"/>
      <c r="NKA31" s="35"/>
      <c r="NKB31" s="14"/>
      <c r="NKN31" s="35"/>
      <c r="NKO31" s="14"/>
      <c r="NLA31" s="35"/>
      <c r="NLB31" s="14"/>
      <c r="NLN31" s="35"/>
      <c r="NLO31" s="14"/>
      <c r="NMA31" s="35"/>
      <c r="NMB31" s="14"/>
      <c r="NMN31" s="35"/>
      <c r="NMO31" s="14"/>
      <c r="NNA31" s="35"/>
      <c r="NNB31" s="14"/>
      <c r="NNN31" s="35"/>
      <c r="NNO31" s="14"/>
      <c r="NOA31" s="35"/>
      <c r="NOB31" s="14"/>
      <c r="NON31" s="35"/>
      <c r="NOO31" s="14"/>
      <c r="NPA31" s="35"/>
      <c r="NPB31" s="14"/>
      <c r="NPN31" s="35"/>
      <c r="NPO31" s="14"/>
      <c r="NQA31" s="35"/>
      <c r="NQB31" s="14"/>
      <c r="NQN31" s="35"/>
      <c r="NQO31" s="14"/>
      <c r="NRA31" s="35"/>
      <c r="NRB31" s="14"/>
      <c r="NRN31" s="35"/>
      <c r="NRO31" s="14"/>
      <c r="NSA31" s="35"/>
      <c r="NSB31" s="14"/>
      <c r="NSN31" s="35"/>
      <c r="NSO31" s="14"/>
      <c r="NTA31" s="35"/>
      <c r="NTB31" s="14"/>
      <c r="NTN31" s="35"/>
      <c r="NTO31" s="14"/>
      <c r="NUA31" s="35"/>
      <c r="NUB31" s="14"/>
      <c r="NUN31" s="35"/>
      <c r="NUO31" s="14"/>
      <c r="NVA31" s="35"/>
      <c r="NVB31" s="14"/>
      <c r="NVN31" s="35"/>
      <c r="NVO31" s="14"/>
      <c r="NWA31" s="35"/>
      <c r="NWB31" s="14"/>
      <c r="NWN31" s="35"/>
      <c r="NWO31" s="14"/>
      <c r="NXA31" s="35"/>
      <c r="NXB31" s="14"/>
      <c r="NXN31" s="35"/>
      <c r="NXO31" s="14"/>
      <c r="NYA31" s="35"/>
      <c r="NYB31" s="14"/>
      <c r="NYN31" s="35"/>
      <c r="NYO31" s="14"/>
      <c r="NZA31" s="35"/>
      <c r="NZB31" s="14"/>
      <c r="NZN31" s="35"/>
      <c r="NZO31" s="14"/>
      <c r="OAA31" s="35"/>
      <c r="OAB31" s="14"/>
      <c r="OAN31" s="35"/>
      <c r="OAO31" s="14"/>
      <c r="OBA31" s="35"/>
      <c r="OBB31" s="14"/>
      <c r="OBN31" s="35"/>
      <c r="OBO31" s="14"/>
      <c r="OCA31" s="35"/>
      <c r="OCB31" s="14"/>
      <c r="OCN31" s="35"/>
      <c r="OCO31" s="14"/>
      <c r="ODA31" s="35"/>
      <c r="ODB31" s="14"/>
      <c r="ODN31" s="35"/>
      <c r="ODO31" s="14"/>
      <c r="OEA31" s="35"/>
      <c r="OEB31" s="14"/>
      <c r="OEN31" s="35"/>
      <c r="OEO31" s="14"/>
      <c r="OFA31" s="35"/>
      <c r="OFB31" s="14"/>
      <c r="OFN31" s="35"/>
      <c r="OFO31" s="14"/>
      <c r="OGA31" s="35"/>
      <c r="OGB31" s="14"/>
      <c r="OGN31" s="35"/>
      <c r="OGO31" s="14"/>
      <c r="OHA31" s="35"/>
      <c r="OHB31" s="14"/>
      <c r="OHN31" s="35"/>
      <c r="OHO31" s="14"/>
      <c r="OIA31" s="35"/>
      <c r="OIB31" s="14"/>
      <c r="OIN31" s="35"/>
      <c r="OIO31" s="14"/>
      <c r="OJA31" s="35"/>
      <c r="OJB31" s="14"/>
      <c r="OJN31" s="35"/>
      <c r="OJO31" s="14"/>
      <c r="OKA31" s="35"/>
      <c r="OKB31" s="14"/>
      <c r="OKN31" s="35"/>
      <c r="OKO31" s="14"/>
      <c r="OLA31" s="35"/>
      <c r="OLB31" s="14"/>
      <c r="OLN31" s="35"/>
      <c r="OLO31" s="14"/>
      <c r="OMA31" s="35"/>
      <c r="OMB31" s="14"/>
      <c r="OMN31" s="35"/>
      <c r="OMO31" s="14"/>
      <c r="ONA31" s="35"/>
      <c r="ONB31" s="14"/>
      <c r="ONN31" s="35"/>
      <c r="ONO31" s="14"/>
      <c r="OOA31" s="35"/>
      <c r="OOB31" s="14"/>
      <c r="OON31" s="35"/>
      <c r="OOO31" s="14"/>
      <c r="OPA31" s="35"/>
      <c r="OPB31" s="14"/>
      <c r="OPN31" s="35"/>
      <c r="OPO31" s="14"/>
      <c r="OQA31" s="35"/>
      <c r="OQB31" s="14"/>
      <c r="OQN31" s="35"/>
      <c r="OQO31" s="14"/>
      <c r="ORA31" s="35"/>
      <c r="ORB31" s="14"/>
      <c r="ORN31" s="35"/>
      <c r="ORO31" s="14"/>
      <c r="OSA31" s="35"/>
      <c r="OSB31" s="14"/>
      <c r="OSN31" s="35"/>
      <c r="OSO31" s="14"/>
      <c r="OTA31" s="35"/>
      <c r="OTB31" s="14"/>
      <c r="OTN31" s="35"/>
      <c r="OTO31" s="14"/>
      <c r="OUA31" s="35"/>
      <c r="OUB31" s="14"/>
      <c r="OUN31" s="35"/>
      <c r="OUO31" s="14"/>
      <c r="OVA31" s="35"/>
      <c r="OVB31" s="14"/>
      <c r="OVN31" s="35"/>
      <c r="OVO31" s="14"/>
      <c r="OWA31" s="35"/>
      <c r="OWB31" s="14"/>
      <c r="OWN31" s="35"/>
      <c r="OWO31" s="14"/>
      <c r="OXA31" s="35"/>
      <c r="OXB31" s="14"/>
      <c r="OXN31" s="35"/>
      <c r="OXO31" s="14"/>
      <c r="OYA31" s="35"/>
      <c r="OYB31" s="14"/>
      <c r="OYN31" s="35"/>
      <c r="OYO31" s="14"/>
      <c r="OZA31" s="35"/>
      <c r="OZB31" s="14"/>
      <c r="OZN31" s="35"/>
      <c r="OZO31" s="14"/>
      <c r="PAA31" s="35"/>
      <c r="PAB31" s="14"/>
      <c r="PAN31" s="35"/>
      <c r="PAO31" s="14"/>
      <c r="PBA31" s="35"/>
      <c r="PBB31" s="14"/>
      <c r="PBN31" s="35"/>
      <c r="PBO31" s="14"/>
      <c r="PCA31" s="35"/>
      <c r="PCB31" s="14"/>
      <c r="PCN31" s="35"/>
      <c r="PCO31" s="14"/>
      <c r="PDA31" s="35"/>
      <c r="PDB31" s="14"/>
      <c r="PDN31" s="35"/>
      <c r="PDO31" s="14"/>
      <c r="PEA31" s="35"/>
      <c r="PEB31" s="14"/>
      <c r="PEN31" s="35"/>
      <c r="PEO31" s="14"/>
      <c r="PFA31" s="35"/>
      <c r="PFB31" s="14"/>
      <c r="PFN31" s="35"/>
      <c r="PFO31" s="14"/>
      <c r="PGA31" s="35"/>
      <c r="PGB31" s="14"/>
      <c r="PGN31" s="35"/>
      <c r="PGO31" s="14"/>
      <c r="PHA31" s="35"/>
      <c r="PHB31" s="14"/>
      <c r="PHN31" s="35"/>
      <c r="PHO31" s="14"/>
      <c r="PIA31" s="35"/>
      <c r="PIB31" s="14"/>
      <c r="PIN31" s="35"/>
      <c r="PIO31" s="14"/>
      <c r="PJA31" s="35"/>
      <c r="PJB31" s="14"/>
      <c r="PJN31" s="35"/>
      <c r="PJO31" s="14"/>
      <c r="PKA31" s="35"/>
      <c r="PKB31" s="14"/>
      <c r="PKN31" s="35"/>
      <c r="PKO31" s="14"/>
      <c r="PLA31" s="35"/>
      <c r="PLB31" s="14"/>
      <c r="PLN31" s="35"/>
      <c r="PLO31" s="14"/>
      <c r="PMA31" s="35"/>
      <c r="PMB31" s="14"/>
      <c r="PMN31" s="35"/>
      <c r="PMO31" s="14"/>
      <c r="PNA31" s="35"/>
      <c r="PNB31" s="14"/>
      <c r="PNN31" s="35"/>
      <c r="PNO31" s="14"/>
      <c r="POA31" s="35"/>
      <c r="POB31" s="14"/>
      <c r="PON31" s="35"/>
      <c r="POO31" s="14"/>
      <c r="PPA31" s="35"/>
      <c r="PPB31" s="14"/>
      <c r="PPN31" s="35"/>
      <c r="PPO31" s="14"/>
      <c r="PQA31" s="35"/>
      <c r="PQB31" s="14"/>
      <c r="PQN31" s="35"/>
      <c r="PQO31" s="14"/>
      <c r="PRA31" s="35"/>
      <c r="PRB31" s="14"/>
      <c r="PRN31" s="35"/>
      <c r="PRO31" s="14"/>
      <c r="PSA31" s="35"/>
      <c r="PSB31" s="14"/>
      <c r="PSN31" s="35"/>
      <c r="PSO31" s="14"/>
      <c r="PTA31" s="35"/>
      <c r="PTB31" s="14"/>
      <c r="PTN31" s="35"/>
      <c r="PTO31" s="14"/>
      <c r="PUA31" s="35"/>
      <c r="PUB31" s="14"/>
      <c r="PUN31" s="35"/>
      <c r="PUO31" s="14"/>
      <c r="PVA31" s="35"/>
      <c r="PVB31" s="14"/>
      <c r="PVN31" s="35"/>
      <c r="PVO31" s="14"/>
      <c r="PWA31" s="35"/>
      <c r="PWB31" s="14"/>
      <c r="PWN31" s="35"/>
      <c r="PWO31" s="14"/>
      <c r="PXA31" s="35"/>
      <c r="PXB31" s="14"/>
      <c r="PXN31" s="35"/>
      <c r="PXO31" s="14"/>
      <c r="PYA31" s="35"/>
      <c r="PYB31" s="14"/>
      <c r="PYN31" s="35"/>
      <c r="PYO31" s="14"/>
      <c r="PZA31" s="35"/>
      <c r="PZB31" s="14"/>
      <c r="PZN31" s="35"/>
      <c r="PZO31" s="14"/>
      <c r="QAA31" s="35"/>
      <c r="QAB31" s="14"/>
      <c r="QAN31" s="35"/>
      <c r="QAO31" s="14"/>
      <c r="QBA31" s="35"/>
      <c r="QBB31" s="14"/>
      <c r="QBN31" s="35"/>
      <c r="QBO31" s="14"/>
      <c r="QCA31" s="35"/>
      <c r="QCB31" s="14"/>
      <c r="QCN31" s="35"/>
      <c r="QCO31" s="14"/>
      <c r="QDA31" s="35"/>
      <c r="QDB31" s="14"/>
      <c r="QDN31" s="35"/>
      <c r="QDO31" s="14"/>
      <c r="QEA31" s="35"/>
      <c r="QEB31" s="14"/>
      <c r="QEN31" s="35"/>
      <c r="QEO31" s="14"/>
      <c r="QFA31" s="35"/>
      <c r="QFB31" s="14"/>
      <c r="QFN31" s="35"/>
      <c r="QFO31" s="14"/>
      <c r="QGA31" s="35"/>
      <c r="QGB31" s="14"/>
      <c r="QGN31" s="35"/>
      <c r="QGO31" s="14"/>
      <c r="QHA31" s="35"/>
      <c r="QHB31" s="14"/>
      <c r="QHN31" s="35"/>
      <c r="QHO31" s="14"/>
      <c r="QIA31" s="35"/>
      <c r="QIB31" s="14"/>
      <c r="QIN31" s="35"/>
      <c r="QIO31" s="14"/>
      <c r="QJA31" s="35"/>
      <c r="QJB31" s="14"/>
      <c r="QJN31" s="35"/>
      <c r="QJO31" s="14"/>
      <c r="QKA31" s="35"/>
      <c r="QKB31" s="14"/>
      <c r="QKN31" s="35"/>
      <c r="QKO31" s="14"/>
      <c r="QLA31" s="35"/>
      <c r="QLB31" s="14"/>
      <c r="QLN31" s="35"/>
      <c r="QLO31" s="14"/>
      <c r="QMA31" s="35"/>
      <c r="QMB31" s="14"/>
      <c r="QMN31" s="35"/>
      <c r="QMO31" s="14"/>
      <c r="QNA31" s="35"/>
      <c r="QNB31" s="14"/>
      <c r="QNN31" s="35"/>
      <c r="QNO31" s="14"/>
      <c r="QOA31" s="35"/>
      <c r="QOB31" s="14"/>
      <c r="QON31" s="35"/>
      <c r="QOO31" s="14"/>
      <c r="QPA31" s="35"/>
      <c r="QPB31" s="14"/>
      <c r="QPN31" s="35"/>
      <c r="QPO31" s="14"/>
      <c r="QQA31" s="35"/>
      <c r="QQB31" s="14"/>
      <c r="QQN31" s="35"/>
      <c r="QQO31" s="14"/>
      <c r="QRA31" s="35"/>
      <c r="QRB31" s="14"/>
      <c r="QRN31" s="35"/>
      <c r="QRO31" s="14"/>
      <c r="QSA31" s="35"/>
      <c r="QSB31" s="14"/>
      <c r="QSN31" s="35"/>
      <c r="QSO31" s="14"/>
      <c r="QTA31" s="35"/>
      <c r="QTB31" s="14"/>
      <c r="QTN31" s="35"/>
      <c r="QTO31" s="14"/>
      <c r="QUA31" s="35"/>
      <c r="QUB31" s="14"/>
      <c r="QUN31" s="35"/>
      <c r="QUO31" s="14"/>
      <c r="QVA31" s="35"/>
      <c r="QVB31" s="14"/>
      <c r="QVN31" s="35"/>
      <c r="QVO31" s="14"/>
      <c r="QWA31" s="35"/>
      <c r="QWB31" s="14"/>
      <c r="QWN31" s="35"/>
      <c r="QWO31" s="14"/>
      <c r="QXA31" s="35"/>
      <c r="QXB31" s="14"/>
      <c r="QXN31" s="35"/>
      <c r="QXO31" s="14"/>
      <c r="QYA31" s="35"/>
      <c r="QYB31" s="14"/>
      <c r="QYN31" s="35"/>
      <c r="QYO31" s="14"/>
      <c r="QZA31" s="35"/>
      <c r="QZB31" s="14"/>
      <c r="QZN31" s="35"/>
      <c r="QZO31" s="14"/>
      <c r="RAA31" s="35"/>
      <c r="RAB31" s="14"/>
      <c r="RAN31" s="35"/>
      <c r="RAO31" s="14"/>
      <c r="RBA31" s="35"/>
      <c r="RBB31" s="14"/>
      <c r="RBN31" s="35"/>
      <c r="RBO31" s="14"/>
      <c r="RCA31" s="35"/>
      <c r="RCB31" s="14"/>
      <c r="RCN31" s="35"/>
      <c r="RCO31" s="14"/>
      <c r="RDA31" s="35"/>
      <c r="RDB31" s="14"/>
      <c r="RDN31" s="35"/>
      <c r="RDO31" s="14"/>
      <c r="REA31" s="35"/>
      <c r="REB31" s="14"/>
      <c r="REN31" s="35"/>
      <c r="REO31" s="14"/>
      <c r="RFA31" s="35"/>
      <c r="RFB31" s="14"/>
      <c r="RFN31" s="35"/>
      <c r="RFO31" s="14"/>
      <c r="RGA31" s="35"/>
      <c r="RGB31" s="14"/>
      <c r="RGN31" s="35"/>
      <c r="RGO31" s="14"/>
      <c r="RHA31" s="35"/>
      <c r="RHB31" s="14"/>
      <c r="RHN31" s="35"/>
      <c r="RHO31" s="14"/>
      <c r="RIA31" s="35"/>
      <c r="RIB31" s="14"/>
      <c r="RIN31" s="35"/>
      <c r="RIO31" s="14"/>
      <c r="RJA31" s="35"/>
      <c r="RJB31" s="14"/>
      <c r="RJN31" s="35"/>
      <c r="RJO31" s="14"/>
      <c r="RKA31" s="35"/>
      <c r="RKB31" s="14"/>
      <c r="RKN31" s="35"/>
      <c r="RKO31" s="14"/>
      <c r="RLA31" s="35"/>
      <c r="RLB31" s="14"/>
      <c r="RLN31" s="35"/>
      <c r="RLO31" s="14"/>
      <c r="RMA31" s="35"/>
      <c r="RMB31" s="14"/>
      <c r="RMN31" s="35"/>
      <c r="RMO31" s="14"/>
      <c r="RNA31" s="35"/>
      <c r="RNB31" s="14"/>
      <c r="RNN31" s="35"/>
      <c r="RNO31" s="14"/>
      <c r="ROA31" s="35"/>
      <c r="ROB31" s="14"/>
      <c r="RON31" s="35"/>
      <c r="ROO31" s="14"/>
      <c r="RPA31" s="35"/>
      <c r="RPB31" s="14"/>
      <c r="RPN31" s="35"/>
      <c r="RPO31" s="14"/>
      <c r="RQA31" s="35"/>
      <c r="RQB31" s="14"/>
      <c r="RQN31" s="35"/>
      <c r="RQO31" s="14"/>
      <c r="RRA31" s="35"/>
      <c r="RRB31" s="14"/>
      <c r="RRN31" s="35"/>
      <c r="RRO31" s="14"/>
      <c r="RSA31" s="35"/>
      <c r="RSB31" s="14"/>
      <c r="RSN31" s="35"/>
      <c r="RSO31" s="14"/>
      <c r="RTA31" s="35"/>
      <c r="RTB31" s="14"/>
      <c r="RTN31" s="35"/>
      <c r="RTO31" s="14"/>
      <c r="RUA31" s="35"/>
      <c r="RUB31" s="14"/>
      <c r="RUN31" s="35"/>
      <c r="RUO31" s="14"/>
      <c r="RVA31" s="35"/>
      <c r="RVB31" s="14"/>
      <c r="RVN31" s="35"/>
      <c r="RVO31" s="14"/>
      <c r="RWA31" s="35"/>
      <c r="RWB31" s="14"/>
      <c r="RWN31" s="35"/>
      <c r="RWO31" s="14"/>
      <c r="RXA31" s="35"/>
      <c r="RXB31" s="14"/>
      <c r="RXN31" s="35"/>
      <c r="RXO31" s="14"/>
      <c r="RYA31" s="35"/>
      <c r="RYB31" s="14"/>
      <c r="RYN31" s="35"/>
      <c r="RYO31" s="14"/>
      <c r="RZA31" s="35"/>
      <c r="RZB31" s="14"/>
      <c r="RZN31" s="35"/>
      <c r="RZO31" s="14"/>
      <c r="SAA31" s="35"/>
      <c r="SAB31" s="14"/>
      <c r="SAN31" s="35"/>
      <c r="SAO31" s="14"/>
      <c r="SBA31" s="35"/>
      <c r="SBB31" s="14"/>
      <c r="SBN31" s="35"/>
      <c r="SBO31" s="14"/>
      <c r="SCA31" s="35"/>
      <c r="SCB31" s="14"/>
      <c r="SCN31" s="35"/>
      <c r="SCO31" s="14"/>
      <c r="SDA31" s="35"/>
      <c r="SDB31" s="14"/>
      <c r="SDN31" s="35"/>
      <c r="SDO31" s="14"/>
      <c r="SEA31" s="35"/>
      <c r="SEB31" s="14"/>
      <c r="SEN31" s="35"/>
      <c r="SEO31" s="14"/>
      <c r="SFA31" s="35"/>
      <c r="SFB31" s="14"/>
      <c r="SFN31" s="35"/>
      <c r="SFO31" s="14"/>
      <c r="SGA31" s="35"/>
      <c r="SGB31" s="14"/>
      <c r="SGN31" s="35"/>
      <c r="SGO31" s="14"/>
      <c r="SHA31" s="35"/>
      <c r="SHB31" s="14"/>
      <c r="SHN31" s="35"/>
      <c r="SHO31" s="14"/>
      <c r="SIA31" s="35"/>
      <c r="SIB31" s="14"/>
      <c r="SIN31" s="35"/>
      <c r="SIO31" s="14"/>
      <c r="SJA31" s="35"/>
      <c r="SJB31" s="14"/>
      <c r="SJN31" s="35"/>
      <c r="SJO31" s="14"/>
      <c r="SKA31" s="35"/>
      <c r="SKB31" s="14"/>
      <c r="SKN31" s="35"/>
      <c r="SKO31" s="14"/>
      <c r="SLA31" s="35"/>
      <c r="SLB31" s="14"/>
      <c r="SLN31" s="35"/>
      <c r="SLO31" s="14"/>
      <c r="SMA31" s="35"/>
      <c r="SMB31" s="14"/>
      <c r="SMN31" s="35"/>
      <c r="SMO31" s="14"/>
      <c r="SNA31" s="35"/>
      <c r="SNB31" s="14"/>
      <c r="SNN31" s="35"/>
      <c r="SNO31" s="14"/>
      <c r="SOA31" s="35"/>
      <c r="SOB31" s="14"/>
      <c r="SON31" s="35"/>
      <c r="SOO31" s="14"/>
      <c r="SPA31" s="35"/>
      <c r="SPB31" s="14"/>
      <c r="SPN31" s="35"/>
      <c r="SPO31" s="14"/>
      <c r="SQA31" s="35"/>
      <c r="SQB31" s="14"/>
      <c r="SQN31" s="35"/>
      <c r="SQO31" s="14"/>
      <c r="SRA31" s="35"/>
      <c r="SRB31" s="14"/>
      <c r="SRN31" s="35"/>
      <c r="SRO31" s="14"/>
      <c r="SSA31" s="35"/>
      <c r="SSB31" s="14"/>
      <c r="SSN31" s="35"/>
      <c r="SSO31" s="14"/>
      <c r="STA31" s="35"/>
      <c r="STB31" s="14"/>
      <c r="STN31" s="35"/>
      <c r="STO31" s="14"/>
      <c r="SUA31" s="35"/>
      <c r="SUB31" s="14"/>
      <c r="SUN31" s="35"/>
      <c r="SUO31" s="14"/>
      <c r="SVA31" s="35"/>
      <c r="SVB31" s="14"/>
      <c r="SVN31" s="35"/>
      <c r="SVO31" s="14"/>
      <c r="SWA31" s="35"/>
      <c r="SWB31" s="14"/>
      <c r="SWN31" s="35"/>
      <c r="SWO31" s="14"/>
      <c r="SXA31" s="35"/>
      <c r="SXB31" s="14"/>
      <c r="SXN31" s="35"/>
      <c r="SXO31" s="14"/>
      <c r="SYA31" s="35"/>
      <c r="SYB31" s="14"/>
      <c r="SYN31" s="35"/>
      <c r="SYO31" s="14"/>
      <c r="SZA31" s="35"/>
      <c r="SZB31" s="14"/>
      <c r="SZN31" s="35"/>
      <c r="SZO31" s="14"/>
      <c r="TAA31" s="35"/>
      <c r="TAB31" s="14"/>
      <c r="TAN31" s="35"/>
      <c r="TAO31" s="14"/>
      <c r="TBA31" s="35"/>
      <c r="TBB31" s="14"/>
      <c r="TBN31" s="35"/>
      <c r="TBO31" s="14"/>
      <c r="TCA31" s="35"/>
      <c r="TCB31" s="14"/>
      <c r="TCN31" s="35"/>
      <c r="TCO31" s="14"/>
      <c r="TDA31" s="35"/>
      <c r="TDB31" s="14"/>
      <c r="TDN31" s="35"/>
      <c r="TDO31" s="14"/>
      <c r="TEA31" s="35"/>
      <c r="TEB31" s="14"/>
      <c r="TEN31" s="35"/>
      <c r="TEO31" s="14"/>
      <c r="TFA31" s="35"/>
      <c r="TFB31" s="14"/>
      <c r="TFN31" s="35"/>
      <c r="TFO31" s="14"/>
      <c r="TGA31" s="35"/>
      <c r="TGB31" s="14"/>
      <c r="TGN31" s="35"/>
      <c r="TGO31" s="14"/>
      <c r="THA31" s="35"/>
      <c r="THB31" s="14"/>
      <c r="THN31" s="35"/>
      <c r="THO31" s="14"/>
      <c r="TIA31" s="35"/>
      <c r="TIB31" s="14"/>
      <c r="TIN31" s="35"/>
      <c r="TIO31" s="14"/>
      <c r="TJA31" s="35"/>
      <c r="TJB31" s="14"/>
      <c r="TJN31" s="35"/>
      <c r="TJO31" s="14"/>
      <c r="TKA31" s="35"/>
      <c r="TKB31" s="14"/>
      <c r="TKN31" s="35"/>
      <c r="TKO31" s="14"/>
      <c r="TLA31" s="35"/>
      <c r="TLB31" s="14"/>
      <c r="TLN31" s="35"/>
      <c r="TLO31" s="14"/>
      <c r="TMA31" s="35"/>
      <c r="TMB31" s="14"/>
      <c r="TMN31" s="35"/>
      <c r="TMO31" s="14"/>
      <c r="TNA31" s="35"/>
      <c r="TNB31" s="14"/>
      <c r="TNN31" s="35"/>
      <c r="TNO31" s="14"/>
      <c r="TOA31" s="35"/>
      <c r="TOB31" s="14"/>
      <c r="TON31" s="35"/>
      <c r="TOO31" s="14"/>
      <c r="TPA31" s="35"/>
      <c r="TPB31" s="14"/>
      <c r="TPN31" s="35"/>
      <c r="TPO31" s="14"/>
      <c r="TQA31" s="35"/>
      <c r="TQB31" s="14"/>
      <c r="TQN31" s="35"/>
      <c r="TQO31" s="14"/>
      <c r="TRA31" s="35"/>
      <c r="TRB31" s="14"/>
      <c r="TRN31" s="35"/>
      <c r="TRO31" s="14"/>
      <c r="TSA31" s="35"/>
      <c r="TSB31" s="14"/>
      <c r="TSN31" s="35"/>
      <c r="TSO31" s="14"/>
      <c r="TTA31" s="35"/>
      <c r="TTB31" s="14"/>
      <c r="TTN31" s="35"/>
      <c r="TTO31" s="14"/>
      <c r="TUA31" s="35"/>
      <c r="TUB31" s="14"/>
      <c r="TUN31" s="35"/>
      <c r="TUO31" s="14"/>
      <c r="TVA31" s="35"/>
      <c r="TVB31" s="14"/>
      <c r="TVN31" s="35"/>
      <c r="TVO31" s="14"/>
      <c r="TWA31" s="35"/>
      <c r="TWB31" s="14"/>
      <c r="TWN31" s="35"/>
      <c r="TWO31" s="14"/>
      <c r="TXA31" s="35"/>
      <c r="TXB31" s="14"/>
      <c r="TXN31" s="35"/>
      <c r="TXO31" s="14"/>
      <c r="TYA31" s="35"/>
      <c r="TYB31" s="14"/>
      <c r="TYN31" s="35"/>
      <c r="TYO31" s="14"/>
      <c r="TZA31" s="35"/>
      <c r="TZB31" s="14"/>
      <c r="TZN31" s="35"/>
      <c r="TZO31" s="14"/>
      <c r="UAA31" s="35"/>
      <c r="UAB31" s="14"/>
      <c r="UAN31" s="35"/>
      <c r="UAO31" s="14"/>
      <c r="UBA31" s="35"/>
      <c r="UBB31" s="14"/>
      <c r="UBN31" s="35"/>
      <c r="UBO31" s="14"/>
      <c r="UCA31" s="35"/>
      <c r="UCB31" s="14"/>
      <c r="UCN31" s="35"/>
      <c r="UCO31" s="14"/>
      <c r="UDA31" s="35"/>
      <c r="UDB31" s="14"/>
      <c r="UDN31" s="35"/>
      <c r="UDO31" s="14"/>
      <c r="UEA31" s="35"/>
      <c r="UEB31" s="14"/>
      <c r="UEN31" s="35"/>
      <c r="UEO31" s="14"/>
      <c r="UFA31" s="35"/>
      <c r="UFB31" s="14"/>
      <c r="UFN31" s="35"/>
      <c r="UFO31" s="14"/>
      <c r="UGA31" s="35"/>
      <c r="UGB31" s="14"/>
      <c r="UGN31" s="35"/>
      <c r="UGO31" s="14"/>
      <c r="UHA31" s="35"/>
      <c r="UHB31" s="14"/>
      <c r="UHN31" s="35"/>
      <c r="UHO31" s="14"/>
      <c r="UIA31" s="35"/>
      <c r="UIB31" s="14"/>
      <c r="UIN31" s="35"/>
      <c r="UIO31" s="14"/>
      <c r="UJA31" s="35"/>
      <c r="UJB31" s="14"/>
      <c r="UJN31" s="35"/>
      <c r="UJO31" s="14"/>
      <c r="UKA31" s="35"/>
      <c r="UKB31" s="14"/>
      <c r="UKN31" s="35"/>
      <c r="UKO31" s="14"/>
      <c r="ULA31" s="35"/>
      <c r="ULB31" s="14"/>
      <c r="ULN31" s="35"/>
      <c r="ULO31" s="14"/>
      <c r="UMA31" s="35"/>
      <c r="UMB31" s="14"/>
      <c r="UMN31" s="35"/>
      <c r="UMO31" s="14"/>
      <c r="UNA31" s="35"/>
      <c r="UNB31" s="14"/>
      <c r="UNN31" s="35"/>
      <c r="UNO31" s="14"/>
      <c r="UOA31" s="35"/>
      <c r="UOB31" s="14"/>
      <c r="UON31" s="35"/>
      <c r="UOO31" s="14"/>
      <c r="UPA31" s="35"/>
      <c r="UPB31" s="14"/>
      <c r="UPN31" s="35"/>
      <c r="UPO31" s="14"/>
      <c r="UQA31" s="35"/>
      <c r="UQB31" s="14"/>
      <c r="UQN31" s="35"/>
      <c r="UQO31" s="14"/>
      <c r="URA31" s="35"/>
      <c r="URB31" s="14"/>
      <c r="URN31" s="35"/>
      <c r="URO31" s="14"/>
      <c r="USA31" s="35"/>
      <c r="USB31" s="14"/>
      <c r="USN31" s="35"/>
      <c r="USO31" s="14"/>
      <c r="UTA31" s="35"/>
      <c r="UTB31" s="14"/>
      <c r="UTN31" s="35"/>
      <c r="UTO31" s="14"/>
      <c r="UUA31" s="35"/>
      <c r="UUB31" s="14"/>
      <c r="UUN31" s="35"/>
      <c r="UUO31" s="14"/>
      <c r="UVA31" s="35"/>
      <c r="UVB31" s="14"/>
      <c r="UVN31" s="35"/>
      <c r="UVO31" s="14"/>
      <c r="UWA31" s="35"/>
      <c r="UWB31" s="14"/>
      <c r="UWN31" s="35"/>
      <c r="UWO31" s="14"/>
      <c r="UXA31" s="35"/>
      <c r="UXB31" s="14"/>
      <c r="UXN31" s="35"/>
      <c r="UXO31" s="14"/>
      <c r="UYA31" s="35"/>
      <c r="UYB31" s="14"/>
      <c r="UYN31" s="35"/>
      <c r="UYO31" s="14"/>
      <c r="UZA31" s="35"/>
      <c r="UZB31" s="14"/>
      <c r="UZN31" s="35"/>
      <c r="UZO31" s="14"/>
      <c r="VAA31" s="35"/>
      <c r="VAB31" s="14"/>
      <c r="VAN31" s="35"/>
      <c r="VAO31" s="14"/>
      <c r="VBA31" s="35"/>
      <c r="VBB31" s="14"/>
      <c r="VBN31" s="35"/>
      <c r="VBO31" s="14"/>
      <c r="VCA31" s="35"/>
      <c r="VCB31" s="14"/>
      <c r="VCN31" s="35"/>
      <c r="VCO31" s="14"/>
      <c r="VDA31" s="35"/>
      <c r="VDB31" s="14"/>
      <c r="VDN31" s="35"/>
      <c r="VDO31" s="14"/>
      <c r="VEA31" s="35"/>
      <c r="VEB31" s="14"/>
      <c r="VEN31" s="35"/>
      <c r="VEO31" s="14"/>
      <c r="VFA31" s="35"/>
      <c r="VFB31" s="14"/>
      <c r="VFN31" s="35"/>
      <c r="VFO31" s="14"/>
      <c r="VGA31" s="35"/>
      <c r="VGB31" s="14"/>
      <c r="VGN31" s="35"/>
      <c r="VGO31" s="14"/>
      <c r="VHA31" s="35"/>
      <c r="VHB31" s="14"/>
      <c r="VHN31" s="35"/>
      <c r="VHO31" s="14"/>
      <c r="VIA31" s="35"/>
      <c r="VIB31" s="14"/>
      <c r="VIN31" s="35"/>
      <c r="VIO31" s="14"/>
      <c r="VJA31" s="35"/>
      <c r="VJB31" s="14"/>
      <c r="VJN31" s="35"/>
      <c r="VJO31" s="14"/>
      <c r="VKA31" s="35"/>
      <c r="VKB31" s="14"/>
      <c r="VKN31" s="35"/>
      <c r="VKO31" s="14"/>
      <c r="VLA31" s="35"/>
      <c r="VLB31" s="14"/>
      <c r="VLN31" s="35"/>
      <c r="VLO31" s="14"/>
      <c r="VMA31" s="35"/>
      <c r="VMB31" s="14"/>
      <c r="VMN31" s="35"/>
      <c r="VMO31" s="14"/>
      <c r="VNA31" s="35"/>
      <c r="VNB31" s="14"/>
      <c r="VNN31" s="35"/>
      <c r="VNO31" s="14"/>
      <c r="VOA31" s="35"/>
      <c r="VOB31" s="14"/>
      <c r="VON31" s="35"/>
      <c r="VOO31" s="14"/>
      <c r="VPA31" s="35"/>
      <c r="VPB31" s="14"/>
      <c r="VPN31" s="35"/>
      <c r="VPO31" s="14"/>
      <c r="VQA31" s="35"/>
      <c r="VQB31" s="14"/>
      <c r="VQN31" s="35"/>
      <c r="VQO31" s="14"/>
      <c r="VRA31" s="35"/>
      <c r="VRB31" s="14"/>
      <c r="VRN31" s="35"/>
      <c r="VRO31" s="14"/>
      <c r="VSA31" s="35"/>
      <c r="VSB31" s="14"/>
      <c r="VSN31" s="35"/>
      <c r="VSO31" s="14"/>
      <c r="VTA31" s="35"/>
      <c r="VTB31" s="14"/>
      <c r="VTN31" s="35"/>
      <c r="VTO31" s="14"/>
      <c r="VUA31" s="35"/>
      <c r="VUB31" s="14"/>
      <c r="VUN31" s="35"/>
      <c r="VUO31" s="14"/>
      <c r="VVA31" s="35"/>
      <c r="VVB31" s="14"/>
      <c r="VVN31" s="35"/>
      <c r="VVO31" s="14"/>
      <c r="VWA31" s="35"/>
      <c r="VWB31" s="14"/>
      <c r="VWN31" s="35"/>
      <c r="VWO31" s="14"/>
      <c r="VXA31" s="35"/>
      <c r="VXB31" s="14"/>
      <c r="VXN31" s="35"/>
      <c r="VXO31" s="14"/>
      <c r="VYA31" s="35"/>
      <c r="VYB31" s="14"/>
      <c r="VYN31" s="35"/>
      <c r="VYO31" s="14"/>
      <c r="VZA31" s="35"/>
      <c r="VZB31" s="14"/>
      <c r="VZN31" s="35"/>
      <c r="VZO31" s="14"/>
      <c r="WAA31" s="35"/>
      <c r="WAB31" s="14"/>
      <c r="WAN31" s="35"/>
      <c r="WAO31" s="14"/>
      <c r="WBA31" s="35"/>
      <c r="WBB31" s="14"/>
      <c r="WBN31" s="35"/>
      <c r="WBO31" s="14"/>
      <c r="WCA31" s="35"/>
      <c r="WCB31" s="14"/>
      <c r="WCN31" s="35"/>
      <c r="WCO31" s="14"/>
      <c r="WDA31" s="35"/>
      <c r="WDB31" s="14"/>
      <c r="WDN31" s="35"/>
      <c r="WDO31" s="14"/>
      <c r="WEA31" s="35"/>
      <c r="WEB31" s="14"/>
      <c r="WEN31" s="35"/>
      <c r="WEO31" s="14"/>
      <c r="WFA31" s="35"/>
      <c r="WFB31" s="14"/>
      <c r="WFN31" s="35"/>
      <c r="WFO31" s="14"/>
      <c r="WGA31" s="35"/>
      <c r="WGB31" s="14"/>
      <c r="WGN31" s="35"/>
      <c r="WGO31" s="14"/>
      <c r="WHA31" s="35"/>
      <c r="WHB31" s="14"/>
      <c r="WHN31" s="35"/>
      <c r="WHO31" s="14"/>
      <c r="WIA31" s="35"/>
      <c r="WIB31" s="14"/>
      <c r="WIN31" s="35"/>
      <c r="WIO31" s="14"/>
      <c r="WJA31" s="35"/>
      <c r="WJB31" s="14"/>
      <c r="WJN31" s="35"/>
      <c r="WJO31" s="14"/>
      <c r="WKA31" s="35"/>
      <c r="WKB31" s="14"/>
      <c r="WKN31" s="35"/>
      <c r="WKO31" s="14"/>
      <c r="WLA31" s="35"/>
      <c r="WLB31" s="14"/>
      <c r="WLN31" s="35"/>
      <c r="WLO31" s="14"/>
      <c r="WMA31" s="35"/>
      <c r="WMB31" s="14"/>
      <c r="WMN31" s="35"/>
      <c r="WMO31" s="14"/>
      <c r="WNA31" s="35"/>
      <c r="WNB31" s="14"/>
      <c r="WNN31" s="35"/>
      <c r="WNO31" s="14"/>
      <c r="WOA31" s="35"/>
      <c r="WOB31" s="14"/>
      <c r="WON31" s="35"/>
      <c r="WOO31" s="14"/>
      <c r="WPA31" s="35"/>
      <c r="WPB31" s="14"/>
      <c r="WPN31" s="35"/>
      <c r="WPO31" s="14"/>
      <c r="WQA31" s="35"/>
      <c r="WQB31" s="14"/>
      <c r="WQN31" s="35"/>
      <c r="WQO31" s="14"/>
      <c r="WRA31" s="35"/>
      <c r="WRB31" s="14"/>
      <c r="WRN31" s="35"/>
      <c r="WRO31" s="14"/>
      <c r="WSA31" s="35"/>
      <c r="WSB31" s="14"/>
      <c r="WSN31" s="35"/>
      <c r="WSO31" s="14"/>
      <c r="WTA31" s="35"/>
      <c r="WTB31" s="14"/>
      <c r="WTN31" s="35"/>
      <c r="WTO31" s="14"/>
      <c r="WUA31" s="35"/>
      <c r="WUB31" s="14"/>
      <c r="WUN31" s="35"/>
      <c r="WUO31" s="14"/>
      <c r="WVA31" s="35"/>
      <c r="WVB31" s="14"/>
      <c r="WVN31" s="35"/>
      <c r="WVO31" s="14"/>
      <c r="WWA31" s="35"/>
      <c r="WWB31" s="14"/>
      <c r="WWN31" s="35"/>
      <c r="WWO31" s="14"/>
      <c r="WXA31" s="35"/>
      <c r="WXB31" s="14"/>
      <c r="WXN31" s="35"/>
      <c r="WXO31" s="14"/>
      <c r="WYA31" s="35"/>
      <c r="WYB31" s="14"/>
      <c r="WYN31" s="35"/>
      <c r="WYO31" s="14"/>
      <c r="WZA31" s="35"/>
      <c r="WZB31" s="14"/>
      <c r="WZN31" s="35"/>
      <c r="WZO31" s="14"/>
      <c r="XAA31" s="35"/>
      <c r="XAB31" s="14"/>
      <c r="XAN31" s="35"/>
      <c r="XAO31" s="14"/>
      <c r="XBA31" s="35"/>
      <c r="XBB31" s="14"/>
      <c r="XBN31" s="35"/>
      <c r="XBO31" s="14"/>
      <c r="XCA31" s="35"/>
      <c r="XCB31" s="14"/>
      <c r="XCN31" s="35"/>
      <c r="XCO31" s="14"/>
      <c r="XDA31" s="35"/>
      <c r="XDB31" s="14"/>
      <c r="XDN31" s="35"/>
      <c r="XDO31" s="14"/>
      <c r="XEA31" s="35"/>
      <c r="XEB31" s="14"/>
      <c r="XEN31" s="35"/>
      <c r="XEO31" s="14"/>
      <c r="XFA31" s="35"/>
      <c r="XFB31" s="14"/>
    </row>
    <row r="32" spans="1:1016 1028:2043 2055:3070 3082:5111 5123:6138 6150:7165 7177:8192 8204:9206 9218:10233 10245:11260 11272:12287 12299:13301 13313:14328 14340:15355 15367:16382" ht="23.25" x14ac:dyDescent="0.25">
      <c r="B32" s="43" t="s">
        <v>15</v>
      </c>
      <c r="D32" s="56" t="s">
        <v>29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48"/>
      <c r="U32" s="49"/>
      <c r="V32" s="49"/>
      <c r="W32" s="49"/>
      <c r="X32" s="49"/>
      <c r="Y32" s="49"/>
      <c r="Z32" s="49"/>
      <c r="AA32" s="49"/>
      <c r="AB32" s="49"/>
    </row>
    <row r="33" spans="1:19" ht="21" x14ac:dyDescent="0.25">
      <c r="A33" s="35"/>
      <c r="B33" s="35">
        <v>25</v>
      </c>
      <c r="C33" s="14" t="s">
        <v>5</v>
      </c>
      <c r="D33" s="28">
        <v>340</v>
      </c>
      <c r="E33" s="28">
        <f t="shared" ref="E33:S33" si="9">D33+$B$33</f>
        <v>365</v>
      </c>
      <c r="F33" s="28">
        <f t="shared" si="9"/>
        <v>390</v>
      </c>
      <c r="G33" s="28">
        <f t="shared" si="9"/>
        <v>415</v>
      </c>
      <c r="H33" s="28">
        <f t="shared" si="9"/>
        <v>440</v>
      </c>
      <c r="I33" s="28">
        <f t="shared" si="9"/>
        <v>465</v>
      </c>
      <c r="J33" s="28">
        <f t="shared" si="9"/>
        <v>490</v>
      </c>
      <c r="K33" s="28">
        <f t="shared" si="9"/>
        <v>515</v>
      </c>
      <c r="L33" s="28">
        <f t="shared" si="9"/>
        <v>540</v>
      </c>
      <c r="M33" s="28">
        <f t="shared" si="9"/>
        <v>565</v>
      </c>
      <c r="N33" s="28">
        <f t="shared" si="9"/>
        <v>590</v>
      </c>
      <c r="O33" s="28">
        <f t="shared" si="9"/>
        <v>615</v>
      </c>
      <c r="P33" s="28">
        <f t="shared" si="9"/>
        <v>640</v>
      </c>
      <c r="Q33" s="28">
        <f t="shared" si="9"/>
        <v>665</v>
      </c>
      <c r="R33" s="28">
        <f t="shared" si="9"/>
        <v>690</v>
      </c>
      <c r="S33" s="28">
        <f t="shared" si="9"/>
        <v>715</v>
      </c>
    </row>
    <row r="34" spans="1:19" ht="21" x14ac:dyDescent="0.25">
      <c r="A34" s="36">
        <v>160</v>
      </c>
      <c r="B34" s="35">
        <v>40</v>
      </c>
      <c r="C34" s="14" t="s">
        <v>1</v>
      </c>
      <c r="D34" s="28">
        <f t="shared" ref="D34:D38" si="10">D33+A34</f>
        <v>500</v>
      </c>
      <c r="E34" s="28">
        <f t="shared" ref="E34:S34" si="11">D34+$B$34</f>
        <v>540</v>
      </c>
      <c r="F34" s="28">
        <f t="shared" si="11"/>
        <v>580</v>
      </c>
      <c r="G34" s="28">
        <f t="shared" si="11"/>
        <v>620</v>
      </c>
      <c r="H34" s="28">
        <f t="shared" si="11"/>
        <v>660</v>
      </c>
      <c r="I34" s="28">
        <f t="shared" si="11"/>
        <v>700</v>
      </c>
      <c r="J34" s="28">
        <f t="shared" si="11"/>
        <v>740</v>
      </c>
      <c r="K34" s="28">
        <f t="shared" si="11"/>
        <v>780</v>
      </c>
      <c r="L34" s="28">
        <f t="shared" si="11"/>
        <v>820</v>
      </c>
      <c r="M34" s="28">
        <f t="shared" si="11"/>
        <v>860</v>
      </c>
      <c r="N34" s="28">
        <f t="shared" si="11"/>
        <v>900</v>
      </c>
      <c r="O34" s="28">
        <f t="shared" si="11"/>
        <v>940</v>
      </c>
      <c r="P34" s="28">
        <f t="shared" si="11"/>
        <v>980</v>
      </c>
      <c r="Q34" s="28">
        <f t="shared" si="11"/>
        <v>1020</v>
      </c>
      <c r="R34" s="28">
        <f t="shared" si="11"/>
        <v>1060</v>
      </c>
      <c r="S34" s="28">
        <f t="shared" si="11"/>
        <v>1100</v>
      </c>
    </row>
    <row r="35" spans="1:19" ht="21" x14ac:dyDescent="0.25">
      <c r="A35" s="36">
        <v>130</v>
      </c>
      <c r="B35" s="35">
        <v>50</v>
      </c>
      <c r="C35" s="14" t="s">
        <v>20</v>
      </c>
      <c r="D35" s="28">
        <f t="shared" si="10"/>
        <v>630</v>
      </c>
      <c r="E35" s="28">
        <f t="shared" ref="E35:S35" si="12">D35+$B$35</f>
        <v>680</v>
      </c>
      <c r="F35" s="28">
        <f t="shared" si="12"/>
        <v>730</v>
      </c>
      <c r="G35" s="28">
        <f t="shared" si="12"/>
        <v>780</v>
      </c>
      <c r="H35" s="28">
        <f t="shared" si="12"/>
        <v>830</v>
      </c>
      <c r="I35" s="28">
        <f t="shared" si="12"/>
        <v>880</v>
      </c>
      <c r="J35" s="28">
        <f t="shared" si="12"/>
        <v>930</v>
      </c>
      <c r="K35" s="28">
        <f t="shared" si="12"/>
        <v>980</v>
      </c>
      <c r="L35" s="28">
        <f t="shared" si="12"/>
        <v>1030</v>
      </c>
      <c r="M35" s="28">
        <f t="shared" si="12"/>
        <v>1080</v>
      </c>
      <c r="N35" s="28">
        <f t="shared" si="12"/>
        <v>1130</v>
      </c>
      <c r="O35" s="28">
        <f t="shared" si="12"/>
        <v>1180</v>
      </c>
      <c r="P35" s="28">
        <f t="shared" si="12"/>
        <v>1230</v>
      </c>
      <c r="Q35" s="28">
        <f t="shared" si="12"/>
        <v>1280</v>
      </c>
      <c r="R35" s="28">
        <f t="shared" si="12"/>
        <v>1330</v>
      </c>
      <c r="S35" s="28">
        <f t="shared" si="12"/>
        <v>1380</v>
      </c>
    </row>
    <row r="36" spans="1:19" ht="21" x14ac:dyDescent="0.25">
      <c r="A36" s="36">
        <v>130</v>
      </c>
      <c r="B36" s="35">
        <v>60</v>
      </c>
      <c r="C36" s="14" t="s">
        <v>2</v>
      </c>
      <c r="D36" s="28">
        <f t="shared" si="10"/>
        <v>760</v>
      </c>
      <c r="E36" s="28">
        <f t="shared" ref="E36:S36" si="13">D36+$B$36</f>
        <v>820</v>
      </c>
      <c r="F36" s="28">
        <f t="shared" si="13"/>
        <v>880</v>
      </c>
      <c r="G36" s="28">
        <f t="shared" si="13"/>
        <v>940</v>
      </c>
      <c r="H36" s="28">
        <f t="shared" si="13"/>
        <v>1000</v>
      </c>
      <c r="I36" s="28">
        <f t="shared" si="13"/>
        <v>1060</v>
      </c>
      <c r="J36" s="28">
        <f t="shared" si="13"/>
        <v>1120</v>
      </c>
      <c r="K36" s="28">
        <f t="shared" si="13"/>
        <v>1180</v>
      </c>
      <c r="L36" s="28">
        <f t="shared" si="13"/>
        <v>1240</v>
      </c>
      <c r="M36" s="28">
        <f t="shared" si="13"/>
        <v>1300</v>
      </c>
      <c r="N36" s="28">
        <f t="shared" si="13"/>
        <v>1360</v>
      </c>
      <c r="O36" s="28">
        <f t="shared" si="13"/>
        <v>1420</v>
      </c>
      <c r="P36" s="28">
        <f t="shared" si="13"/>
        <v>1480</v>
      </c>
      <c r="Q36" s="28">
        <f t="shared" si="13"/>
        <v>1540</v>
      </c>
      <c r="R36" s="28">
        <f t="shared" si="13"/>
        <v>1600</v>
      </c>
      <c r="S36" s="28">
        <f t="shared" si="13"/>
        <v>1660</v>
      </c>
    </row>
    <row r="37" spans="1:19" ht="21" x14ac:dyDescent="0.25">
      <c r="A37" s="36">
        <v>130</v>
      </c>
      <c r="B37" s="35">
        <v>70</v>
      </c>
      <c r="C37" s="14" t="s">
        <v>3</v>
      </c>
      <c r="D37" s="28">
        <f t="shared" si="10"/>
        <v>890</v>
      </c>
      <c r="E37" s="28">
        <f t="shared" ref="E37:S37" si="14">D37+$B$37</f>
        <v>960</v>
      </c>
      <c r="F37" s="28">
        <f t="shared" si="14"/>
        <v>1030</v>
      </c>
      <c r="G37" s="28">
        <f t="shared" si="14"/>
        <v>1100</v>
      </c>
      <c r="H37" s="28">
        <f t="shared" si="14"/>
        <v>1170</v>
      </c>
      <c r="I37" s="28">
        <f t="shared" si="14"/>
        <v>1240</v>
      </c>
      <c r="J37" s="28">
        <f t="shared" si="14"/>
        <v>1310</v>
      </c>
      <c r="K37" s="28">
        <f t="shared" si="14"/>
        <v>1380</v>
      </c>
      <c r="L37" s="28">
        <f t="shared" si="14"/>
        <v>1450</v>
      </c>
      <c r="M37" s="28">
        <f t="shared" si="14"/>
        <v>1520</v>
      </c>
      <c r="N37" s="28">
        <f t="shared" si="14"/>
        <v>1590</v>
      </c>
      <c r="O37" s="28">
        <f t="shared" si="14"/>
        <v>1660</v>
      </c>
      <c r="P37" s="28">
        <f t="shared" si="14"/>
        <v>1730</v>
      </c>
      <c r="Q37" s="28">
        <f t="shared" si="14"/>
        <v>1800</v>
      </c>
      <c r="R37" s="28">
        <f t="shared" si="14"/>
        <v>1870</v>
      </c>
      <c r="S37" s="28">
        <f t="shared" si="14"/>
        <v>1940</v>
      </c>
    </row>
    <row r="38" spans="1:19" ht="21" x14ac:dyDescent="0.25">
      <c r="A38" s="36">
        <v>130</v>
      </c>
      <c r="B38" s="35">
        <v>80</v>
      </c>
      <c r="C38" s="14" t="s">
        <v>4</v>
      </c>
      <c r="D38" s="28">
        <f t="shared" si="10"/>
        <v>1020</v>
      </c>
      <c r="E38" s="28">
        <f t="shared" ref="E38:S38" si="15">D38+$B$38</f>
        <v>1100</v>
      </c>
      <c r="F38" s="28">
        <f t="shared" si="15"/>
        <v>1180</v>
      </c>
      <c r="G38" s="28">
        <f t="shared" si="15"/>
        <v>1260</v>
      </c>
      <c r="H38" s="28">
        <f t="shared" si="15"/>
        <v>1340</v>
      </c>
      <c r="I38" s="28">
        <f t="shared" si="15"/>
        <v>1420</v>
      </c>
      <c r="J38" s="28">
        <f t="shared" si="15"/>
        <v>1500</v>
      </c>
      <c r="K38" s="28">
        <f t="shared" si="15"/>
        <v>1580</v>
      </c>
      <c r="L38" s="28">
        <f t="shared" si="15"/>
        <v>1660</v>
      </c>
      <c r="M38" s="28">
        <f t="shared" si="15"/>
        <v>1740</v>
      </c>
      <c r="N38" s="28">
        <f t="shared" si="15"/>
        <v>1820</v>
      </c>
      <c r="O38" s="28">
        <f t="shared" si="15"/>
        <v>1900</v>
      </c>
      <c r="P38" s="28">
        <f t="shared" si="15"/>
        <v>1980</v>
      </c>
      <c r="Q38" s="28">
        <f t="shared" si="15"/>
        <v>2060</v>
      </c>
      <c r="R38" s="28">
        <f t="shared" si="15"/>
        <v>2140</v>
      </c>
      <c r="S38" s="28">
        <f t="shared" si="15"/>
        <v>2220</v>
      </c>
    </row>
    <row r="39" spans="1:19" ht="21" x14ac:dyDescent="0.25">
      <c r="A39" s="36">
        <v>130</v>
      </c>
      <c r="B39" s="35">
        <v>85</v>
      </c>
      <c r="C39" s="14" t="s">
        <v>8</v>
      </c>
      <c r="D39" s="28">
        <f>D38+A39</f>
        <v>1150</v>
      </c>
      <c r="E39" s="28">
        <f t="shared" ref="E39:S39" si="16">D39+$B$39</f>
        <v>1235</v>
      </c>
      <c r="F39" s="28">
        <f t="shared" si="16"/>
        <v>1320</v>
      </c>
      <c r="G39" s="28">
        <f t="shared" si="16"/>
        <v>1405</v>
      </c>
      <c r="H39" s="28">
        <f t="shared" si="16"/>
        <v>1490</v>
      </c>
      <c r="I39" s="28">
        <f t="shared" si="16"/>
        <v>1575</v>
      </c>
      <c r="J39" s="28">
        <f t="shared" si="16"/>
        <v>1660</v>
      </c>
      <c r="K39" s="28">
        <f t="shared" si="16"/>
        <v>1745</v>
      </c>
      <c r="L39" s="28">
        <f t="shared" si="16"/>
        <v>1830</v>
      </c>
      <c r="M39" s="28">
        <f t="shared" si="16"/>
        <v>1915</v>
      </c>
      <c r="N39" s="28">
        <f t="shared" si="16"/>
        <v>2000</v>
      </c>
      <c r="O39" s="28">
        <f t="shared" si="16"/>
        <v>2085</v>
      </c>
      <c r="P39" s="28">
        <f t="shared" si="16"/>
        <v>2170</v>
      </c>
      <c r="Q39" s="28">
        <f t="shared" si="16"/>
        <v>2255</v>
      </c>
      <c r="R39" s="28">
        <f t="shared" si="16"/>
        <v>2340</v>
      </c>
      <c r="S39" s="28">
        <f t="shared" si="16"/>
        <v>2425</v>
      </c>
    </row>
  </sheetData>
  <mergeCells count="3">
    <mergeCell ref="D7:N7"/>
    <mergeCell ref="D18:N18"/>
    <mergeCell ref="D31:N31"/>
  </mergeCells>
  <pageMargins left="3.937007874015748E-2" right="3.937007874015748E-2" top="0.35433070866141736" bottom="0.15748031496062992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17</vt:i4>
      </vt:variant>
      <vt:variant>
        <vt:lpstr>Plages nommées</vt:lpstr>
      </vt:variant>
      <vt:variant>
        <vt:i4>17</vt:i4>
      </vt:variant>
    </vt:vector>
  </HeadingPairs>
  <TitlesOfParts>
    <vt:vector size="34" baseType="lpstr">
      <vt:lpstr>tarif  groupé</vt:lpstr>
      <vt:lpstr>Manola</vt:lpstr>
      <vt:lpstr>Brinchette</vt:lpstr>
      <vt:lpstr>Lauberoye</vt:lpstr>
      <vt:lpstr>GERMAULA</vt:lpstr>
      <vt:lpstr>LEFORT</vt:lpstr>
      <vt:lpstr>FERAUD</vt:lpstr>
      <vt:lpstr>Fourreaux</vt:lpstr>
      <vt:lpstr>FOURPAIN</vt:lpstr>
      <vt:lpstr>PEIIT NAY</vt:lpstr>
      <vt:lpstr>PEIIT NAY (2)</vt:lpstr>
      <vt:lpstr>CHANZY</vt:lpstr>
      <vt:lpstr>tarif  groupé 17_11_2015</vt:lpstr>
      <vt:lpstr>tarif  Manola 21_11_14</vt:lpstr>
      <vt:lpstr>tarif  Lauberoye 21_11_14</vt:lpstr>
      <vt:lpstr>tarif  Brinchette 21_11_14</vt:lpstr>
      <vt:lpstr>tarif  Germaula</vt:lpstr>
      <vt:lpstr>Brinchette!Zone_d_impression</vt:lpstr>
      <vt:lpstr>CHANZY!Zone_d_impression</vt:lpstr>
      <vt:lpstr>FERAUD!Zone_d_impression</vt:lpstr>
      <vt:lpstr>FOURPAIN!Zone_d_impression</vt:lpstr>
      <vt:lpstr>Fourreaux!Zone_d_impression</vt:lpstr>
      <vt:lpstr>GERMAULA!Zone_d_impression</vt:lpstr>
      <vt:lpstr>Lauberoye!Zone_d_impression</vt:lpstr>
      <vt:lpstr>LEFORT!Zone_d_impression</vt:lpstr>
      <vt:lpstr>Manola!Zone_d_impression</vt:lpstr>
      <vt:lpstr>'PEIIT NAY'!Zone_d_impression</vt:lpstr>
      <vt:lpstr>'PEIIT NAY (2)'!Zone_d_impression</vt:lpstr>
      <vt:lpstr>'tarif  Brinchette 21_11_14'!Zone_d_impression</vt:lpstr>
      <vt:lpstr>'tarif  Germaula'!Zone_d_impression</vt:lpstr>
      <vt:lpstr>'tarif  groupé'!Zone_d_impression</vt:lpstr>
      <vt:lpstr>'tarif  groupé 17_11_2015'!Zone_d_impression</vt:lpstr>
      <vt:lpstr>'tarif  Lauberoye 21_11_14'!Zone_d_impression</vt:lpstr>
      <vt:lpstr>'tarif  Manola 21_11_14'!Zone_d_impression</vt:lpstr>
    </vt:vector>
  </TitlesOfParts>
  <Company>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LAPIERRE</dc:creator>
  <cp:lastModifiedBy>Martine Lapierre</cp:lastModifiedBy>
  <cp:lastPrinted>2020-07-20T12:28:54Z</cp:lastPrinted>
  <dcterms:created xsi:type="dcterms:W3CDTF">2008-03-12T14:47:27Z</dcterms:created>
  <dcterms:modified xsi:type="dcterms:W3CDTF">2021-02-10T13:07:33Z</dcterms:modified>
</cp:coreProperties>
</file>