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ate1904="1"/>
  <mc:AlternateContent xmlns:mc="http://schemas.openxmlformats.org/markup-compatibility/2006">
    <mc:Choice Requires="x15">
      <x15ac:absPath xmlns:x15ac="http://schemas.microsoft.com/office/spreadsheetml/2010/11/ac" url="/Users/josuacarl/Codespace/WorkTimekeepingTable/"/>
    </mc:Choice>
  </mc:AlternateContent>
  <xr:revisionPtr revIDLastSave="0" documentId="13_ncr:1_{5570B062-AA2F-3D46-B26B-20752BF9116C}" xr6:coauthVersionLast="47" xr6:coauthVersionMax="47" xr10:uidLastSave="{00000000-0000-0000-0000-000000000000}"/>
  <bookViews>
    <workbookView xWindow="-38400" yWindow="-5500" windowWidth="38400" windowHeight="22220" xr2:uid="{00000000-000D-0000-FFFF-FFFF00000000}"/>
  </bookViews>
  <sheets>
    <sheet name="Tabelle1" sheetId="1" r:id="rId1"/>
    <sheet name="Blatt1" sheetId="2" r:id="rId2"/>
  </sheets>
  <definedNames>
    <definedName name="_xlnm.Print_Area" localSheetId="0">Tabelle1!$A$1:$I$59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1" i="1" l="1"/>
  <c r="I36" i="1" a="1"/>
  <c r="I36" i="1" s="1"/>
  <c r="F44" i="1" s="1"/>
  <c r="I40" i="1"/>
  <c r="F38" i="1" s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37" i="1" l="1"/>
  <c r="F45" i="1" s="1"/>
  <c r="F46" i="1" s="1"/>
  <c r="F41" i="1" l="1"/>
  <c r="F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<sst xmlns="http://schemas.openxmlformats.org/spreadsheetml/2006/main" count="95" uniqueCount="48">
  <si>
    <t>Zeiterfassung</t>
  </si>
  <si>
    <t>Monat:</t>
  </si>
  <si>
    <t xml:space="preserve"> </t>
  </si>
  <si>
    <t>Abteilung:</t>
  </si>
  <si>
    <t>Jahr:</t>
  </si>
  <si>
    <t>Tag</t>
  </si>
  <si>
    <t>Pausen*</t>
  </si>
  <si>
    <t>Arbeitsstunden</t>
  </si>
  <si>
    <t>Abwesenheit**</t>
  </si>
  <si>
    <t>Bemerkung</t>
  </si>
  <si>
    <t>Summe der Arbeitsstunden:</t>
  </si>
  <si>
    <t>Stunden / Woche</t>
  </si>
  <si>
    <t>Summe begründete Abwesenheit:</t>
  </si>
  <si>
    <t>Stunden / Tag</t>
  </si>
  <si>
    <t>Stunden / Monat</t>
  </si>
  <si>
    <t>Aktuelles Zeitkonto:</t>
  </si>
  <si>
    <t>+/- Saldo Vormonat:</t>
  </si>
  <si>
    <t>* Pausen</t>
  </si>
  <si>
    <t>mind. 30 Minuten täglich bei &gt;6:00h (Eingabe im Format 00:00)</t>
  </si>
  <si>
    <t>Unterschrift Mitarbeiter</t>
  </si>
  <si>
    <t>Kontrolliert / Datum</t>
  </si>
  <si>
    <t>T</t>
  </si>
  <si>
    <t>Z</t>
  </si>
  <si>
    <t>Unterschrift Vorgesetzter</t>
  </si>
  <si>
    <t>Summe Stunden:</t>
  </si>
  <si>
    <t>Letzter Eintrag (Tag):</t>
  </si>
  <si>
    <t>Geleistet:</t>
  </si>
  <si>
    <t>Aktuelles Verhältnis:</t>
  </si>
  <si>
    <t>Beginn</t>
  </si>
  <si>
    <t>Ende</t>
  </si>
  <si>
    <t>Soll:</t>
  </si>
  <si>
    <t>Ist:</t>
  </si>
  <si>
    <t>Fortschritt:</t>
  </si>
  <si>
    <t>** Abwesenheit</t>
  </si>
  <si>
    <t>U</t>
  </si>
  <si>
    <t>K</t>
  </si>
  <si>
    <t>F</t>
  </si>
  <si>
    <t>G</t>
  </si>
  <si>
    <t>S</t>
  </si>
  <si>
    <t>=   Urlaub</t>
  </si>
  <si>
    <t>=   Krankheit</t>
  </si>
  <si>
    <t>=   Feiertag</t>
  </si>
  <si>
    <t>=   Geschäftsreise</t>
  </si>
  <si>
    <t>=   Training</t>
  </si>
  <si>
    <t>=   Zeitausgleich</t>
  </si>
  <si>
    <t>=   Sonstiges</t>
  </si>
  <si>
    <t>Name:</t>
  </si>
  <si>
    <t>Ari Arbeiter*in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</si>
</sst>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#"/>
    <numFmt numFmtId="165" formatCode="[h]:mm"/>
    <numFmt numFmtId="166" formatCode="[h]:mm:ss;@"/>
  </numFmts>
  <fonts count="9" x14ac:knownFonts="1">
    <font>
      <sz val="10"/>
      <color theme="1"/>
      <name val="Arial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 Unicode MS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dotted">
        <color auto="1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tted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4" xfId="0" applyFont="1" applyBorder="1" applyAlignment="1">
      <alignment vertical="center"/>
    </xf>
    <xf numFmtId="164" fontId="1" fillId="0" borderId="15" xfId="0" applyNumberFormat="1" applyFont="1" applyBorder="1" applyAlignment="1">
      <alignment horizontal="left" vertical="center"/>
    </xf>
    <xf numFmtId="165" fontId="1" fillId="0" borderId="16" xfId="0" applyNumberFormat="1" applyFont="1" applyBorder="1" applyAlignment="1" applyProtection="1">
      <alignment vertical="center"/>
      <protection hidden="1"/>
    </xf>
    <xf numFmtId="20" fontId="1" fillId="0" borderId="15" xfId="0" applyNumberFormat="1" applyFont="1" applyBorder="1" applyAlignment="1" applyProtection="1">
      <alignment vertical="center"/>
      <protection locked="0"/>
    </xf>
    <xf numFmtId="0" fontId="1" fillId="0" borderId="17" xfId="0" applyFont="1" applyBorder="1" applyAlignment="1" applyProtection="1">
      <alignment vertical="center"/>
      <protection locked="0"/>
    </xf>
    <xf numFmtId="0" fontId="2" fillId="0" borderId="18" xfId="0" quotePrefix="1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164" fontId="1" fillId="0" borderId="20" xfId="0" applyNumberFormat="1" applyFont="1" applyBorder="1" applyAlignment="1">
      <alignment horizontal="left" vertical="center"/>
    </xf>
    <xf numFmtId="165" fontId="1" fillId="0" borderId="21" xfId="0" applyNumberFormat="1" applyFont="1" applyBorder="1" applyAlignment="1" applyProtection="1">
      <alignment vertical="center"/>
      <protection hidden="1"/>
    </xf>
    <xf numFmtId="20" fontId="1" fillId="0" borderId="20" xfId="0" applyNumberFormat="1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vertical="center"/>
      <protection locked="0"/>
    </xf>
    <xf numFmtId="0" fontId="2" fillId="0" borderId="23" xfId="0" quotePrefix="1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164" fontId="1" fillId="0" borderId="25" xfId="0" applyNumberFormat="1" applyFont="1" applyBorder="1" applyAlignment="1">
      <alignment horizontal="left" vertical="center"/>
    </xf>
    <xf numFmtId="20" fontId="1" fillId="0" borderId="25" xfId="0" applyNumberFormat="1" applyFont="1" applyBorder="1" applyAlignment="1" applyProtection="1">
      <alignment vertical="center"/>
      <protection locked="0"/>
    </xf>
    <xf numFmtId="0" fontId="2" fillId="0" borderId="27" xfId="0" quotePrefix="1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2" fillId="0" borderId="30" xfId="0" quotePrefix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10" xfId="0" applyBorder="1"/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horizontal="left" vertical="center"/>
    </xf>
    <xf numFmtId="0" fontId="1" fillId="0" borderId="32" xfId="0" applyFont="1" applyBorder="1" applyAlignment="1">
      <alignment vertical="center"/>
    </xf>
    <xf numFmtId="0" fontId="2" fillId="0" borderId="33" xfId="0" quotePrefix="1" applyFont="1" applyBorder="1" applyAlignment="1">
      <alignment vertical="center"/>
    </xf>
    <xf numFmtId="0" fontId="2" fillId="0" borderId="0" xfId="0" quotePrefix="1" applyFont="1" applyAlignment="1">
      <alignment vertical="center"/>
    </xf>
    <xf numFmtId="20" fontId="1" fillId="0" borderId="35" xfId="0" applyNumberFormat="1" applyFont="1" applyBorder="1" applyAlignment="1" applyProtection="1">
      <alignment vertical="center"/>
      <protection locked="0"/>
    </xf>
    <xf numFmtId="20" fontId="1" fillId="0" borderId="21" xfId="0" applyNumberFormat="1" applyFont="1" applyBorder="1" applyAlignment="1" applyProtection="1">
      <alignment vertical="center"/>
      <protection locked="0"/>
    </xf>
    <xf numFmtId="20" fontId="1" fillId="0" borderId="36" xfId="0" applyNumberFormat="1" applyFont="1" applyBorder="1" applyAlignment="1" applyProtection="1">
      <alignment vertical="center"/>
      <protection locked="0"/>
    </xf>
    <xf numFmtId="20" fontId="1" fillId="0" borderId="37" xfId="0" applyNumberFormat="1" applyFont="1" applyBorder="1" applyAlignment="1" applyProtection="1">
      <alignment vertical="center"/>
      <protection locked="0"/>
    </xf>
    <xf numFmtId="20" fontId="1" fillId="0" borderId="39" xfId="0" applyNumberFormat="1" applyFont="1" applyBorder="1" applyAlignment="1" applyProtection="1">
      <alignment vertical="center"/>
      <protection locked="0"/>
    </xf>
    <xf numFmtId="20" fontId="1" fillId="0" borderId="40" xfId="0" applyNumberFormat="1" applyFont="1" applyBorder="1" applyAlignment="1" applyProtection="1">
      <alignment vertical="center"/>
      <protection locked="0"/>
    </xf>
    <xf numFmtId="20" fontId="1" fillId="0" borderId="41" xfId="0" applyNumberFormat="1" applyFont="1" applyBorder="1" applyAlignment="1" applyProtection="1">
      <alignment vertical="center"/>
      <protection locked="0"/>
    </xf>
    <xf numFmtId="20" fontId="1" fillId="0" borderId="26" xfId="0" applyNumberFormat="1" applyFont="1" applyBorder="1" applyAlignment="1" applyProtection="1">
      <alignment vertical="center"/>
      <protection locked="0"/>
    </xf>
    <xf numFmtId="20" fontId="1" fillId="0" borderId="38" xfId="0" applyNumberFormat="1" applyFont="1" applyBorder="1" applyAlignment="1" applyProtection="1">
      <alignment vertical="center"/>
      <protection locked="0"/>
    </xf>
    <xf numFmtId="165" fontId="1" fillId="0" borderId="42" xfId="0" applyNumberFormat="1" applyFont="1" applyBorder="1" applyAlignment="1" applyProtection="1">
      <alignment vertical="center"/>
      <protection hidden="1"/>
    </xf>
    <xf numFmtId="0" fontId="1" fillId="0" borderId="43" xfId="0" applyFont="1" applyBorder="1" applyAlignment="1" applyProtection="1">
      <alignment vertical="center"/>
      <protection locked="0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20" fontId="6" fillId="0" borderId="20" xfId="0" applyNumberFormat="1" applyFont="1" applyBorder="1" applyAlignment="1" applyProtection="1">
      <alignment vertical="center"/>
      <protection locked="0"/>
    </xf>
    <xf numFmtId="0" fontId="1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right" vertical="center"/>
    </xf>
    <xf numFmtId="0" fontId="1" fillId="4" borderId="5" xfId="0" applyFont="1" applyFill="1" applyBorder="1" applyAlignment="1" applyProtection="1">
      <alignment horizontal="center" vertical="center"/>
      <protection locked="0"/>
    </xf>
    <xf numFmtId="0" fontId="1" fillId="4" borderId="6" xfId="0" applyFont="1" applyFill="1" applyBorder="1" applyAlignment="1" applyProtection="1">
      <alignment horizontal="center" vertical="center"/>
      <protection locked="0"/>
    </xf>
    <xf numFmtId="0" fontId="2" fillId="4" borderId="7" xfId="0" quotePrefix="1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right" vertical="center"/>
    </xf>
    <xf numFmtId="0" fontId="7" fillId="4" borderId="8" xfId="0" quotePrefix="1" applyFont="1" applyFill="1" applyBorder="1" applyAlignment="1">
      <alignment vertical="center"/>
    </xf>
    <xf numFmtId="0" fontId="2" fillId="4" borderId="9" xfId="0" quotePrefix="1" applyFont="1" applyFill="1" applyBorder="1" applyAlignment="1">
      <alignment horizontal="right" vertical="center"/>
    </xf>
    <xf numFmtId="0" fontId="2" fillId="4" borderId="10" xfId="0" applyFont="1" applyFill="1" applyBorder="1" applyAlignment="1">
      <alignment vertical="center"/>
    </xf>
    <xf numFmtId="0" fontId="7" fillId="4" borderId="11" xfId="0" quotePrefix="1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2" fillId="4" borderId="13" xfId="0" applyFont="1" applyFill="1" applyBorder="1" applyAlignment="1">
      <alignment horizontal="left" vertical="center"/>
    </xf>
    <xf numFmtId="0" fontId="2" fillId="4" borderId="29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2" fillId="4" borderId="11" xfId="0" quotePrefix="1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vertical="center"/>
    </xf>
    <xf numFmtId="164" fontId="1" fillId="5" borderId="20" xfId="0" applyNumberFormat="1" applyFont="1" applyFill="1" applyBorder="1" applyAlignment="1">
      <alignment horizontal="left" vertical="center"/>
    </xf>
    <xf numFmtId="20" fontId="1" fillId="5" borderId="35" xfId="0" applyNumberFormat="1" applyFont="1" applyFill="1" applyBorder="1" applyAlignment="1" applyProtection="1">
      <alignment vertical="center"/>
      <protection locked="0"/>
    </xf>
    <xf numFmtId="20" fontId="1" fillId="5" borderId="36" xfId="0" applyNumberFormat="1" applyFont="1" applyFill="1" applyBorder="1" applyAlignment="1" applyProtection="1">
      <alignment vertical="center"/>
      <protection locked="0"/>
    </xf>
    <xf numFmtId="20" fontId="1" fillId="5" borderId="21" xfId="0" applyNumberFormat="1" applyFont="1" applyFill="1" applyBorder="1" applyAlignment="1" applyProtection="1">
      <alignment vertical="center"/>
      <protection locked="0"/>
    </xf>
    <xf numFmtId="165" fontId="1" fillId="5" borderId="21" xfId="0" applyNumberFormat="1" applyFont="1" applyFill="1" applyBorder="1" applyAlignment="1" applyProtection="1">
      <alignment vertical="center"/>
      <protection hidden="1"/>
    </xf>
    <xf numFmtId="0" fontId="1" fillId="5" borderId="20" xfId="0" applyFont="1" applyFill="1" applyBorder="1" applyAlignment="1" applyProtection="1">
      <alignment vertical="center"/>
      <protection locked="0"/>
    </xf>
    <xf numFmtId="0" fontId="1" fillId="5" borderId="22" xfId="0" applyFont="1" applyFill="1" applyBorder="1" applyAlignment="1" applyProtection="1">
      <alignment vertical="center"/>
      <protection locked="0"/>
    </xf>
    <xf numFmtId="0" fontId="2" fillId="5" borderId="23" xfId="0" quotePrefix="1" applyFont="1" applyFill="1" applyBorder="1" applyAlignment="1">
      <alignment vertical="center"/>
    </xf>
    <xf numFmtId="164" fontId="1" fillId="5" borderId="34" xfId="0" applyNumberFormat="1" applyFont="1" applyFill="1" applyBorder="1" applyAlignment="1">
      <alignment horizontal="left" vertical="center"/>
    </xf>
    <xf numFmtId="20" fontId="1" fillId="5" borderId="38" xfId="0" applyNumberFormat="1" applyFont="1" applyFill="1" applyBorder="1" applyAlignment="1" applyProtection="1">
      <alignment vertical="center"/>
      <protection locked="0"/>
    </xf>
    <xf numFmtId="20" fontId="1" fillId="5" borderId="39" xfId="0" applyNumberFormat="1" applyFont="1" applyFill="1" applyBorder="1" applyAlignment="1" applyProtection="1">
      <alignment vertical="center"/>
      <protection locked="0"/>
    </xf>
    <xf numFmtId="20" fontId="1" fillId="5" borderId="20" xfId="0" applyNumberFormat="1" applyFont="1" applyFill="1" applyBorder="1" applyAlignment="1" applyProtection="1">
      <alignment vertical="center"/>
      <protection locked="0"/>
    </xf>
    <xf numFmtId="0" fontId="6" fillId="5" borderId="20" xfId="0" applyFont="1" applyFill="1" applyBorder="1" applyAlignment="1" applyProtection="1">
      <alignment vertical="center"/>
      <protection locked="0"/>
    </xf>
    <xf numFmtId="0" fontId="1" fillId="0" borderId="0" xfId="0" applyFont="1" applyBorder="1" applyAlignment="1">
      <alignment vertical="center"/>
    </xf>
    <xf numFmtId="0" fontId="1" fillId="2" borderId="44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vertical="center"/>
    </xf>
    <xf numFmtId="0" fontId="1" fillId="2" borderId="48" xfId="0" applyFont="1" applyFill="1" applyBorder="1" applyAlignment="1">
      <alignment vertical="center"/>
    </xf>
    <xf numFmtId="165" fontId="1" fillId="2" borderId="46" xfId="0" applyNumberFormat="1" applyFont="1" applyFill="1" applyBorder="1" applyAlignment="1" applyProtection="1">
      <alignment vertical="center"/>
      <protection hidden="1"/>
    </xf>
    <xf numFmtId="0" fontId="1" fillId="2" borderId="28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165" fontId="1" fillId="2" borderId="50" xfId="0" applyNumberFormat="1" applyFont="1" applyFill="1" applyBorder="1" applyAlignment="1" applyProtection="1">
      <alignment vertical="center"/>
      <protection hidden="1"/>
    </xf>
    <xf numFmtId="0" fontId="2" fillId="2" borderId="28" xfId="0" applyFont="1" applyFill="1" applyBorder="1" applyAlignment="1">
      <alignment horizontal="left" vertical="center"/>
    </xf>
    <xf numFmtId="165" fontId="2" fillId="2" borderId="47" xfId="0" applyNumberFormat="1" applyFont="1" applyFill="1" applyBorder="1" applyAlignment="1">
      <alignment vertical="center"/>
    </xf>
    <xf numFmtId="0" fontId="2" fillId="2" borderId="28" xfId="0" quotePrefix="1" applyFont="1" applyFill="1" applyBorder="1" applyAlignment="1">
      <alignment horizontal="left" vertical="center"/>
    </xf>
    <xf numFmtId="165" fontId="1" fillId="2" borderId="51" xfId="0" applyNumberFormat="1" applyFont="1" applyFill="1" applyBorder="1" applyAlignment="1" applyProtection="1">
      <alignment vertical="center"/>
      <protection locked="0" hidden="1"/>
    </xf>
    <xf numFmtId="0" fontId="2" fillId="2" borderId="31" xfId="0" applyFont="1" applyFill="1" applyBorder="1" applyAlignment="1">
      <alignment horizontal="left" vertical="center"/>
    </xf>
    <xf numFmtId="0" fontId="1" fillId="2" borderId="32" xfId="0" applyFont="1" applyFill="1" applyBorder="1" applyAlignment="1">
      <alignment vertical="center"/>
    </xf>
    <xf numFmtId="165" fontId="2" fillId="2" borderId="49" xfId="0" applyNumberFormat="1" applyFont="1" applyFill="1" applyBorder="1" applyAlignment="1" applyProtection="1">
      <alignment vertical="center"/>
      <protection hidden="1"/>
    </xf>
    <xf numFmtId="0" fontId="2" fillId="6" borderId="44" xfId="0" applyFont="1" applyFill="1" applyBorder="1" applyAlignment="1">
      <alignment vertical="center"/>
    </xf>
    <xf numFmtId="0" fontId="1" fillId="6" borderId="48" xfId="0" applyFont="1" applyFill="1" applyBorder="1" applyAlignment="1">
      <alignment vertical="center"/>
    </xf>
    <xf numFmtId="0" fontId="1" fillId="6" borderId="44" xfId="0" applyFont="1" applyFill="1" applyBorder="1"/>
    <xf numFmtId="0" fontId="1" fillId="6" borderId="28" xfId="0" applyFont="1" applyFill="1" applyBorder="1" applyAlignment="1">
      <alignment vertical="center"/>
    </xf>
    <xf numFmtId="166" fontId="1" fillId="6" borderId="47" xfId="0" applyNumberFormat="1" applyFont="1" applyFill="1" applyBorder="1" applyAlignment="1">
      <alignment vertical="center"/>
    </xf>
    <xf numFmtId="0" fontId="1" fillId="6" borderId="31" xfId="0" applyFont="1" applyFill="1" applyBorder="1" applyAlignment="1">
      <alignment vertical="center"/>
    </xf>
    <xf numFmtId="0" fontId="2" fillId="2" borderId="44" xfId="0" applyFont="1" applyFill="1" applyBorder="1" applyAlignment="1">
      <alignment horizontal="left" vertical="center"/>
    </xf>
    <xf numFmtId="0" fontId="2" fillId="7" borderId="44" xfId="0" applyFont="1" applyFill="1" applyBorder="1" applyAlignment="1">
      <alignment vertical="center"/>
    </xf>
    <xf numFmtId="0" fontId="1" fillId="7" borderId="45" xfId="0" applyFont="1" applyFill="1" applyBorder="1" applyAlignment="1">
      <alignment vertical="center"/>
    </xf>
    <xf numFmtId="0" fontId="1" fillId="7" borderId="48" xfId="0" applyFont="1" applyFill="1" applyBorder="1" applyAlignment="1">
      <alignment vertical="center"/>
    </xf>
    <xf numFmtId="0" fontId="1" fillId="7" borderId="44" xfId="0" applyFont="1" applyFill="1" applyBorder="1" applyAlignment="1">
      <alignment vertical="center"/>
    </xf>
    <xf numFmtId="10" fontId="4" fillId="7" borderId="46" xfId="0" applyNumberFormat="1" applyFont="1" applyFill="1" applyBorder="1"/>
    <xf numFmtId="0" fontId="1" fillId="7" borderId="28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10" fontId="1" fillId="7" borderId="47" xfId="0" applyNumberFormat="1" applyFont="1" applyFill="1" applyBorder="1" applyAlignment="1">
      <alignment vertical="center"/>
    </xf>
    <xf numFmtId="0" fontId="2" fillId="7" borderId="31" xfId="0" applyFont="1" applyFill="1" applyBorder="1" applyAlignment="1">
      <alignment vertical="center"/>
    </xf>
    <xf numFmtId="0" fontId="1" fillId="7" borderId="32" xfId="0" applyFont="1" applyFill="1" applyBorder="1" applyAlignment="1">
      <alignment vertical="center"/>
    </xf>
    <xf numFmtId="9" fontId="1" fillId="7" borderId="49" xfId="0" applyNumberFormat="1" applyFont="1" applyFill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0" fillId="0" borderId="0" xfId="0" applyBorder="1"/>
    <xf numFmtId="0" fontId="5" fillId="0" borderId="0" xfId="0" applyFont="1" applyBorder="1" applyAlignment="1">
      <alignment vertical="top"/>
    </xf>
    <xf numFmtId="0" fontId="1" fillId="0" borderId="0" xfId="0" quotePrefix="1" applyFont="1" applyBorder="1" applyAlignment="1">
      <alignment vertical="center"/>
    </xf>
    <xf numFmtId="0" fontId="1" fillId="8" borderId="28" xfId="0" applyFont="1" applyFill="1" applyBorder="1" applyAlignment="1">
      <alignment vertical="center"/>
    </xf>
    <xf numFmtId="0" fontId="2" fillId="8" borderId="0" xfId="0" applyFont="1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9" fontId="1" fillId="8" borderId="0" xfId="0" applyNumberFormat="1" applyFont="1" applyFill="1" applyBorder="1" applyAlignment="1">
      <alignment vertical="center"/>
    </xf>
    <xf numFmtId="166" fontId="1" fillId="6" borderId="49" xfId="0" applyNumberFormat="1" applyFont="1" applyFill="1" applyBorder="1" applyAlignment="1" applyProtection="1">
      <alignment vertical="top"/>
      <protection hidden="1"/>
    </xf>
    <xf numFmtId="166" fontId="1" fillId="6" borderId="46" xfId="0" applyNumberFormat="1" applyFont="1" applyFill="1" applyBorder="1" applyAlignment="1" applyProtection="1">
      <alignment wrapText="1"/>
      <protection locked="0"/>
    </xf>
    <xf numFmtId="0" fontId="8" fillId="0" borderId="0" xfId="0" quotePrefix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showGridLines="0" tabSelected="1" topLeftCell="A26" zoomScale="180" workbookViewId="0">
      <selection activeCell="D3" sqref="D3:F3"/>
    </sheetView>
  </sheetViews>
  <sheetFormatPr baseColWidth="10" defaultColWidth="10.83203125" defaultRowHeight="13" x14ac:dyDescent="0.15"/>
  <cols>
    <col min="1" max="1" width="1.5" style="1" customWidth="1"/>
    <col min="2" max="2" width="5" style="2" customWidth="1"/>
    <col min="3" max="5" width="10.83203125" style="1"/>
    <col min="6" max="6" width="16.5" style="1" customWidth="1"/>
    <col min="7" max="7" width="12.5" style="1" customWidth="1"/>
    <col min="8" max="8" width="23.5" style="1" customWidth="1"/>
    <col min="9" max="9" width="12.5" style="1" customWidth="1"/>
    <col min="10" max="16384" width="10.83203125" style="1"/>
  </cols>
  <sheetData>
    <row r="1" spans="1:9" s="3" customFormat="1" ht="45.75" customHeight="1" x14ac:dyDescent="0.15">
      <c r="A1" s="60" t="s">
        <v>0</v>
      </c>
      <c r="B1" s="61"/>
      <c r="C1" s="61"/>
      <c r="D1" s="61"/>
      <c r="E1" s="61"/>
      <c r="F1" s="61"/>
      <c r="G1" s="61"/>
      <c r="H1" s="61"/>
      <c r="I1" s="62"/>
    </row>
    <row r="2" spans="1:9" ht="19.5" customHeight="1" x14ac:dyDescent="0.15">
      <c r="A2" s="44"/>
      <c r="B2" s="45" t="s">
        <v>46</v>
      </c>
      <c r="C2" s="45"/>
      <c r="D2" s="46" t="s">
        <v>47</v>
      </c>
      <c r="E2" s="46"/>
      <c r="F2" s="47"/>
      <c r="G2" s="48" t="s">
        <v>1</v>
      </c>
      <c r="H2" s="49">
        <v>1</v>
      </c>
      <c r="I2" s="50" t="s">
        <v>2</v>
      </c>
    </row>
    <row r="3" spans="1:9" ht="19.5" customHeight="1" x14ac:dyDescent="0.15">
      <c r="A3" s="44"/>
      <c r="B3" s="45" t="s">
        <v>3</v>
      </c>
      <c r="C3" s="45"/>
      <c r="D3" s="46"/>
      <c r="E3" s="46"/>
      <c r="F3" s="47"/>
      <c r="G3" s="51" t="s">
        <v>4</v>
      </c>
      <c r="H3" s="52">
        <v>2025</v>
      </c>
      <c r="I3" s="53" t="s">
        <v>2</v>
      </c>
    </row>
    <row r="4" spans="1:9" s="3" customFormat="1" ht="19.5" customHeight="1" x14ac:dyDescent="0.15">
      <c r="A4" s="54"/>
      <c r="B4" s="55" t="s">
        <v>5</v>
      </c>
      <c r="C4" s="56" t="s">
        <v>28</v>
      </c>
      <c r="D4" s="57" t="s">
        <v>29</v>
      </c>
      <c r="E4" s="57" t="s">
        <v>6</v>
      </c>
      <c r="F4" s="58" t="s">
        <v>7</v>
      </c>
      <c r="G4" s="58" t="s">
        <v>8</v>
      </c>
      <c r="H4" s="52" t="s">
        <v>9</v>
      </c>
      <c r="I4" s="59" t="s">
        <v>2</v>
      </c>
    </row>
    <row r="5" spans="1:9" ht="13.5" customHeight="1" x14ac:dyDescent="0.15">
      <c r="A5" s="4"/>
      <c r="B5" s="5">
        <v>1</v>
      </c>
      <c r="C5" s="34"/>
      <c r="D5" s="35"/>
      <c r="E5" s="35"/>
      <c r="F5" s="6">
        <f t="shared" ref="F5:F35" si="0">MOD(D5-C5-E5,1)</f>
        <v>0</v>
      </c>
      <c r="G5" s="7"/>
      <c r="H5" s="8"/>
      <c r="I5" s="9" t="s">
        <v>2</v>
      </c>
    </row>
    <row r="6" spans="1:9" ht="13.5" customHeight="1" x14ac:dyDescent="0.15">
      <c r="A6" s="63"/>
      <c r="B6" s="72">
        <v>2</v>
      </c>
      <c r="C6" s="66"/>
      <c r="D6" s="66"/>
      <c r="E6" s="67"/>
      <c r="F6" s="68">
        <f t="shared" si="0"/>
        <v>0</v>
      </c>
      <c r="G6" s="69"/>
      <c r="H6" s="70"/>
      <c r="I6" s="71" t="s">
        <v>2</v>
      </c>
    </row>
    <row r="7" spans="1:9" ht="13.5" customHeight="1" x14ac:dyDescent="0.15">
      <c r="A7" s="10"/>
      <c r="B7" s="11">
        <v>3</v>
      </c>
      <c r="C7" s="31"/>
      <c r="D7" s="32"/>
      <c r="E7" s="36"/>
      <c r="F7" s="12">
        <f t="shared" si="0"/>
        <v>0</v>
      </c>
      <c r="G7" s="13"/>
      <c r="H7" s="14"/>
      <c r="I7" s="15" t="s">
        <v>2</v>
      </c>
    </row>
    <row r="8" spans="1:9" ht="13.5" customHeight="1" x14ac:dyDescent="0.15">
      <c r="A8" s="63"/>
      <c r="B8" s="64">
        <v>4</v>
      </c>
      <c r="C8" s="65"/>
      <c r="D8" s="66"/>
      <c r="E8" s="67"/>
      <c r="F8" s="68">
        <f t="shared" si="0"/>
        <v>0</v>
      </c>
      <c r="G8" s="69"/>
      <c r="H8" s="70"/>
      <c r="I8" s="71" t="s">
        <v>2</v>
      </c>
    </row>
    <row r="9" spans="1:9" ht="13.5" customHeight="1" x14ac:dyDescent="0.15">
      <c r="A9" s="10"/>
      <c r="B9" s="11">
        <v>5</v>
      </c>
      <c r="C9" s="31"/>
      <c r="D9" s="31"/>
      <c r="E9" s="30"/>
      <c r="F9" s="12">
        <f t="shared" si="0"/>
        <v>0</v>
      </c>
      <c r="G9" s="13"/>
      <c r="H9" s="14"/>
      <c r="I9" s="15" t="s">
        <v>2</v>
      </c>
    </row>
    <row r="10" spans="1:9" ht="13.5" customHeight="1" x14ac:dyDescent="0.15">
      <c r="A10" s="63"/>
      <c r="B10" s="64">
        <v>6</v>
      </c>
      <c r="C10" s="66"/>
      <c r="D10" s="73"/>
      <c r="E10" s="67"/>
      <c r="F10" s="68">
        <f t="shared" si="0"/>
        <v>0</v>
      </c>
      <c r="G10" s="69"/>
      <c r="H10" s="70"/>
      <c r="I10" s="71" t="s">
        <v>2</v>
      </c>
    </row>
    <row r="11" spans="1:9" ht="13.5" customHeight="1" x14ac:dyDescent="0.15">
      <c r="A11" s="10"/>
      <c r="B11" s="11">
        <v>7</v>
      </c>
      <c r="C11" s="37"/>
      <c r="D11" s="33"/>
      <c r="E11" s="30"/>
      <c r="F11" s="12">
        <f t="shared" si="0"/>
        <v>0</v>
      </c>
      <c r="G11" s="13"/>
      <c r="H11" s="14"/>
      <c r="I11" s="15" t="s">
        <v>2</v>
      </c>
    </row>
    <row r="12" spans="1:9" ht="13.5" customHeight="1" x14ac:dyDescent="0.15">
      <c r="A12" s="63"/>
      <c r="B12" s="64">
        <v>8</v>
      </c>
      <c r="C12" s="74"/>
      <c r="D12" s="65"/>
      <c r="E12" s="67"/>
      <c r="F12" s="68">
        <f t="shared" si="0"/>
        <v>0</v>
      </c>
      <c r="G12" s="69"/>
      <c r="H12" s="70"/>
      <c r="I12" s="71" t="s">
        <v>2</v>
      </c>
    </row>
    <row r="13" spans="1:9" ht="13.5" customHeight="1" x14ac:dyDescent="0.15">
      <c r="A13" s="10"/>
      <c r="B13" s="11">
        <v>9</v>
      </c>
      <c r="C13" s="31"/>
      <c r="D13" s="31"/>
      <c r="E13" s="30"/>
      <c r="F13" s="12">
        <f t="shared" si="0"/>
        <v>0</v>
      </c>
      <c r="G13" s="13"/>
      <c r="H13" s="14"/>
      <c r="I13" s="15" t="s">
        <v>2</v>
      </c>
    </row>
    <row r="14" spans="1:9" ht="13.5" customHeight="1" x14ac:dyDescent="0.15">
      <c r="A14" s="63"/>
      <c r="B14" s="64">
        <v>10</v>
      </c>
      <c r="C14" s="66"/>
      <c r="D14" s="66"/>
      <c r="E14" s="67"/>
      <c r="F14" s="68">
        <f t="shared" si="0"/>
        <v>0</v>
      </c>
      <c r="G14" s="69"/>
      <c r="H14" s="70"/>
      <c r="I14" s="71" t="s">
        <v>2</v>
      </c>
    </row>
    <row r="15" spans="1:9" ht="13.5" customHeight="1" x14ac:dyDescent="0.15">
      <c r="A15" s="10"/>
      <c r="B15" s="11">
        <v>11</v>
      </c>
      <c r="C15" s="29"/>
      <c r="D15" s="31"/>
      <c r="E15" s="30"/>
      <c r="F15" s="12">
        <f t="shared" si="0"/>
        <v>0</v>
      </c>
      <c r="G15" s="13"/>
      <c r="H15" s="14"/>
      <c r="I15" s="15" t="s">
        <v>2</v>
      </c>
    </row>
    <row r="16" spans="1:9" ht="13.5" customHeight="1" x14ac:dyDescent="0.15">
      <c r="A16" s="63"/>
      <c r="B16" s="64">
        <v>12</v>
      </c>
      <c r="C16" s="66"/>
      <c r="D16" s="66"/>
      <c r="E16" s="67"/>
      <c r="F16" s="68">
        <f t="shared" si="0"/>
        <v>0</v>
      </c>
      <c r="G16" s="69"/>
      <c r="H16" s="70"/>
      <c r="I16" s="71" t="s">
        <v>2</v>
      </c>
    </row>
    <row r="17" spans="1:9" ht="13.5" customHeight="1" x14ac:dyDescent="0.15">
      <c r="A17" s="10"/>
      <c r="B17" s="11">
        <v>13</v>
      </c>
      <c r="C17" s="31"/>
      <c r="D17" s="31"/>
      <c r="E17" s="30"/>
      <c r="F17" s="12">
        <f t="shared" si="0"/>
        <v>0</v>
      </c>
      <c r="G17" s="13"/>
      <c r="H17" s="14"/>
      <c r="I17" s="15" t="s">
        <v>2</v>
      </c>
    </row>
    <row r="18" spans="1:9" ht="13.5" customHeight="1" x14ac:dyDescent="0.15">
      <c r="A18" s="63"/>
      <c r="B18" s="64">
        <v>14</v>
      </c>
      <c r="C18" s="66"/>
      <c r="D18" s="66"/>
      <c r="E18" s="67"/>
      <c r="F18" s="68">
        <f t="shared" si="0"/>
        <v>0</v>
      </c>
      <c r="G18" s="69"/>
      <c r="H18" s="70"/>
      <c r="I18" s="71" t="s">
        <v>2</v>
      </c>
    </row>
    <row r="19" spans="1:9" ht="13.5" customHeight="1" x14ac:dyDescent="0.15">
      <c r="A19" s="10"/>
      <c r="B19" s="11">
        <v>15</v>
      </c>
      <c r="C19" s="31"/>
      <c r="D19" s="31"/>
      <c r="E19" s="30"/>
      <c r="F19" s="12">
        <f t="shared" si="0"/>
        <v>0</v>
      </c>
      <c r="G19" s="13"/>
      <c r="H19" s="14"/>
      <c r="I19" s="15" t="s">
        <v>2</v>
      </c>
    </row>
    <row r="20" spans="1:9" ht="13.5" customHeight="1" x14ac:dyDescent="0.15">
      <c r="A20" s="63"/>
      <c r="B20" s="64">
        <v>16</v>
      </c>
      <c r="C20" s="67"/>
      <c r="D20" s="75"/>
      <c r="E20" s="75"/>
      <c r="F20" s="68">
        <f t="shared" si="0"/>
        <v>0</v>
      </c>
      <c r="G20" s="69"/>
      <c r="H20" s="70"/>
      <c r="I20" s="71" t="s">
        <v>2</v>
      </c>
    </row>
    <row r="21" spans="1:9" ht="13.5" customHeight="1" x14ac:dyDescent="0.15">
      <c r="A21" s="10"/>
      <c r="B21" s="11">
        <v>17</v>
      </c>
      <c r="C21" s="30"/>
      <c r="D21" s="13"/>
      <c r="E21" s="13"/>
      <c r="F21" s="12">
        <f t="shared" si="0"/>
        <v>0</v>
      </c>
      <c r="G21" s="13"/>
      <c r="H21" s="14"/>
      <c r="I21" s="15" t="s">
        <v>2</v>
      </c>
    </row>
    <row r="22" spans="1:9" ht="13.5" customHeight="1" x14ac:dyDescent="0.15">
      <c r="A22" s="63"/>
      <c r="B22" s="64">
        <v>18</v>
      </c>
      <c r="C22" s="67"/>
      <c r="D22" s="75"/>
      <c r="E22" s="75"/>
      <c r="F22" s="68">
        <f t="shared" si="0"/>
        <v>0</v>
      </c>
      <c r="G22" s="69"/>
      <c r="H22" s="70"/>
      <c r="I22" s="71" t="s">
        <v>2</v>
      </c>
    </row>
    <row r="23" spans="1:9" ht="13.5" customHeight="1" x14ac:dyDescent="0.15">
      <c r="A23" s="10"/>
      <c r="B23" s="11">
        <v>19</v>
      </c>
      <c r="C23" s="30"/>
      <c r="D23" s="13"/>
      <c r="E23" s="13"/>
      <c r="F23" s="12">
        <f t="shared" si="0"/>
        <v>0</v>
      </c>
      <c r="G23" s="13"/>
      <c r="H23" s="14"/>
      <c r="I23" s="15" t="s">
        <v>2</v>
      </c>
    </row>
    <row r="24" spans="1:9" ht="13.5" customHeight="1" x14ac:dyDescent="0.15">
      <c r="A24" s="63"/>
      <c r="B24" s="64">
        <v>20</v>
      </c>
      <c r="C24" s="67"/>
      <c r="D24" s="75"/>
      <c r="E24" s="75"/>
      <c r="F24" s="68">
        <f t="shared" si="0"/>
        <v>0</v>
      </c>
      <c r="G24" s="69"/>
      <c r="H24" s="70"/>
      <c r="I24" s="71" t="s">
        <v>2</v>
      </c>
    </row>
    <row r="25" spans="1:9" ht="13.5" customHeight="1" x14ac:dyDescent="0.15">
      <c r="A25" s="10"/>
      <c r="B25" s="11">
        <v>21</v>
      </c>
      <c r="C25" s="30"/>
      <c r="D25" s="13"/>
      <c r="E25" s="13"/>
      <c r="F25" s="12">
        <f t="shared" si="0"/>
        <v>0</v>
      </c>
      <c r="G25" s="13"/>
      <c r="H25" s="14"/>
      <c r="I25" s="15" t="s">
        <v>2</v>
      </c>
    </row>
    <row r="26" spans="1:9" ht="13.5" customHeight="1" x14ac:dyDescent="0.15">
      <c r="A26" s="63"/>
      <c r="B26" s="64">
        <v>22</v>
      </c>
      <c r="C26" s="67"/>
      <c r="D26" s="75"/>
      <c r="E26" s="75"/>
      <c r="F26" s="68">
        <f t="shared" si="0"/>
        <v>0</v>
      </c>
      <c r="G26" s="69"/>
      <c r="H26" s="70"/>
      <c r="I26" s="71" t="s">
        <v>2</v>
      </c>
    </row>
    <row r="27" spans="1:9" ht="13.5" customHeight="1" x14ac:dyDescent="0.15">
      <c r="A27" s="10"/>
      <c r="B27" s="11">
        <v>23</v>
      </c>
      <c r="C27" s="30"/>
      <c r="D27" s="13"/>
      <c r="E27" s="13"/>
      <c r="F27" s="12">
        <f t="shared" si="0"/>
        <v>0</v>
      </c>
      <c r="G27" s="43"/>
      <c r="H27" s="14"/>
      <c r="I27" s="15" t="s">
        <v>2</v>
      </c>
    </row>
    <row r="28" spans="1:9" ht="13.5" customHeight="1" x14ac:dyDescent="0.15">
      <c r="A28" s="63"/>
      <c r="B28" s="64">
        <v>24</v>
      </c>
      <c r="C28" s="67"/>
      <c r="D28" s="75"/>
      <c r="E28" s="75"/>
      <c r="F28" s="68">
        <f t="shared" si="0"/>
        <v>0</v>
      </c>
      <c r="G28" s="76"/>
      <c r="H28" s="70"/>
      <c r="I28" s="71" t="s">
        <v>2</v>
      </c>
    </row>
    <row r="29" spans="1:9" ht="13.5" customHeight="1" x14ac:dyDescent="0.15">
      <c r="A29" s="10"/>
      <c r="B29" s="11">
        <v>25</v>
      </c>
      <c r="C29" s="30"/>
      <c r="D29" s="13"/>
      <c r="E29" s="13"/>
      <c r="F29" s="12">
        <f t="shared" si="0"/>
        <v>0</v>
      </c>
      <c r="G29" s="13"/>
      <c r="H29" s="14"/>
      <c r="I29" s="15" t="s">
        <v>2</v>
      </c>
    </row>
    <row r="30" spans="1:9" ht="13.5" customHeight="1" x14ac:dyDescent="0.15">
      <c r="A30" s="63"/>
      <c r="B30" s="64">
        <v>26</v>
      </c>
      <c r="C30" s="67"/>
      <c r="D30" s="75"/>
      <c r="E30" s="75"/>
      <c r="F30" s="68">
        <f>MOD(D30-C30-E30,1)</f>
        <v>0</v>
      </c>
      <c r="G30" s="69"/>
      <c r="H30" s="70"/>
      <c r="I30" s="71" t="s">
        <v>2</v>
      </c>
    </row>
    <row r="31" spans="1:9" ht="13.5" customHeight="1" x14ac:dyDescent="0.15">
      <c r="A31" s="10"/>
      <c r="B31" s="11">
        <v>27</v>
      </c>
      <c r="C31" s="30"/>
      <c r="D31" s="13"/>
      <c r="E31" s="13"/>
      <c r="F31" s="12">
        <f t="shared" si="0"/>
        <v>0</v>
      </c>
      <c r="G31" s="13"/>
      <c r="H31" s="14"/>
      <c r="I31" s="15" t="s">
        <v>2</v>
      </c>
    </row>
    <row r="32" spans="1:9" ht="13.5" customHeight="1" x14ac:dyDescent="0.15">
      <c r="A32" s="63"/>
      <c r="B32" s="64">
        <v>28</v>
      </c>
      <c r="C32" s="67"/>
      <c r="D32" s="75"/>
      <c r="E32" s="75"/>
      <c r="F32" s="68">
        <f t="shared" si="0"/>
        <v>0</v>
      </c>
      <c r="G32" s="69"/>
      <c r="H32" s="70"/>
      <c r="I32" s="71" t="s">
        <v>2</v>
      </c>
    </row>
    <row r="33" spans="1:9" ht="13.5" customHeight="1" x14ac:dyDescent="0.15">
      <c r="A33" s="10"/>
      <c r="B33" s="11">
        <v>29</v>
      </c>
      <c r="C33" s="30"/>
      <c r="D33" s="13"/>
      <c r="E33" s="13"/>
      <c r="F33" s="12">
        <f t="shared" si="0"/>
        <v>0</v>
      </c>
      <c r="G33" s="13"/>
      <c r="H33" s="14"/>
      <c r="I33" s="15" t="s">
        <v>2</v>
      </c>
    </row>
    <row r="34" spans="1:9" ht="13.5" customHeight="1" x14ac:dyDescent="0.15">
      <c r="A34" s="63"/>
      <c r="B34" s="64">
        <v>30</v>
      </c>
      <c r="C34" s="67"/>
      <c r="D34" s="75"/>
      <c r="E34" s="75"/>
      <c r="F34" s="68">
        <f t="shared" si="0"/>
        <v>0</v>
      </c>
      <c r="G34" s="69"/>
      <c r="H34" s="70"/>
      <c r="I34" s="71" t="s">
        <v>2</v>
      </c>
    </row>
    <row r="35" spans="1:9" ht="13.5" customHeight="1" thickBot="1" x14ac:dyDescent="0.2">
      <c r="A35" s="16"/>
      <c r="B35" s="17">
        <v>31</v>
      </c>
      <c r="C35" s="18"/>
      <c r="D35" s="18"/>
      <c r="E35" s="18"/>
      <c r="F35" s="38">
        <f t="shared" si="0"/>
        <v>0</v>
      </c>
      <c r="G35" s="18"/>
      <c r="H35" s="39"/>
      <c r="I35" s="19" t="s">
        <v>2</v>
      </c>
    </row>
    <row r="36" spans="1:9" ht="18.75" customHeight="1" thickBot="1" x14ac:dyDescent="0.2">
      <c r="A36" s="40"/>
      <c r="B36" s="98" t="s">
        <v>31</v>
      </c>
      <c r="C36" s="79"/>
      <c r="D36" s="79"/>
      <c r="E36" s="79"/>
      <c r="F36" s="80"/>
      <c r="G36" s="41"/>
      <c r="H36" s="77" t="s">
        <v>25</v>
      </c>
      <c r="I36" s="42" cm="1">
        <f t="array" ref="I36">MAX(((C5:C35&lt;&gt;"")+(G5:G35&lt;&gt;""))*B5:B35)</f>
        <v>0</v>
      </c>
    </row>
    <row r="37" spans="1:9" ht="18.75" customHeight="1" thickBot="1" x14ac:dyDescent="0.2">
      <c r="A37" s="20"/>
      <c r="B37" s="78" t="s">
        <v>10</v>
      </c>
      <c r="C37" s="79"/>
      <c r="D37" s="79"/>
      <c r="E37" s="79"/>
      <c r="F37" s="81">
        <f>IF(SUM(F5:F35),SUM(F5:F35),0)</f>
        <v>0</v>
      </c>
      <c r="G37" s="77"/>
      <c r="H37" s="77"/>
      <c r="I37" s="42"/>
    </row>
    <row r="38" spans="1:9" ht="18.75" customHeight="1" thickBot="1" x14ac:dyDescent="0.2">
      <c r="A38" s="20"/>
      <c r="B38" s="82" t="s">
        <v>12</v>
      </c>
      <c r="C38" s="83"/>
      <c r="D38" s="83"/>
      <c r="E38" s="83"/>
      <c r="F38" s="84">
        <f>COUNTA(G5:G35)*I40</f>
        <v>0</v>
      </c>
      <c r="G38" s="77"/>
      <c r="H38" s="92" t="s">
        <v>30</v>
      </c>
      <c r="I38" s="93"/>
    </row>
    <row r="39" spans="1:9" ht="18.75" customHeight="1" x14ac:dyDescent="0.15">
      <c r="A39" s="20"/>
      <c r="B39" s="85" t="s">
        <v>24</v>
      </c>
      <c r="C39" s="83"/>
      <c r="D39" s="83"/>
      <c r="E39" s="83"/>
      <c r="F39" s="86">
        <f>F37+F38</f>
        <v>0</v>
      </c>
      <c r="G39" s="77"/>
      <c r="H39" s="94" t="s">
        <v>11</v>
      </c>
      <c r="I39" s="120">
        <v>1.6666666666666667</v>
      </c>
    </row>
    <row r="40" spans="1:9" ht="18.75" customHeight="1" x14ac:dyDescent="0.15">
      <c r="A40" s="20"/>
      <c r="B40" s="87" t="s">
        <v>16</v>
      </c>
      <c r="C40" s="83"/>
      <c r="D40" s="83"/>
      <c r="E40" s="83"/>
      <c r="F40" s="88">
        <v>0</v>
      </c>
      <c r="G40" s="77"/>
      <c r="H40" s="95" t="s">
        <v>13</v>
      </c>
      <c r="I40" s="96">
        <f>I39/5</f>
        <v>0.33333333333333337</v>
      </c>
    </row>
    <row r="41" spans="1:9" ht="18.75" customHeight="1" thickBot="1" x14ac:dyDescent="0.2">
      <c r="A41" s="20"/>
      <c r="B41" s="89" t="s">
        <v>15</v>
      </c>
      <c r="C41" s="90"/>
      <c r="D41" s="90"/>
      <c r="E41" s="90"/>
      <c r="F41" s="91">
        <f>IF(F37&lt;&gt;"",F40+F37+F38-I41,"")</f>
        <v>-7.3809523809523814</v>
      </c>
      <c r="G41" s="77"/>
      <c r="H41" s="97" t="s">
        <v>14</v>
      </c>
      <c r="I41" s="119">
        <f>I39/7*DAY(EOMONTH(DATE(2000,H2,1),0))</f>
        <v>7.3809523809523814</v>
      </c>
    </row>
    <row r="42" spans="1:9" ht="18.75" customHeight="1" thickBot="1" x14ac:dyDescent="0.2">
      <c r="A42" s="20"/>
      <c r="B42" s="110"/>
      <c r="C42" s="77"/>
      <c r="D42" s="77"/>
      <c r="E42" s="77"/>
      <c r="F42" s="77"/>
      <c r="G42" s="77"/>
      <c r="H42" s="77"/>
      <c r="I42" s="42"/>
    </row>
    <row r="43" spans="1:9" ht="18.75" customHeight="1" thickBot="1" x14ac:dyDescent="0.2">
      <c r="A43" s="20"/>
      <c r="B43" s="99" t="s">
        <v>32</v>
      </c>
      <c r="C43" s="100"/>
      <c r="D43" s="100"/>
      <c r="E43" s="100"/>
      <c r="F43" s="101"/>
      <c r="G43" s="77"/>
      <c r="H43" s="77"/>
      <c r="I43" s="42"/>
    </row>
    <row r="44" spans="1:9" ht="18.75" customHeight="1" x14ac:dyDescent="0.25">
      <c r="A44" s="20"/>
      <c r="B44" s="102" t="s">
        <v>1</v>
      </c>
      <c r="C44" s="100"/>
      <c r="D44" s="100"/>
      <c r="E44" s="100"/>
      <c r="F44" s="103">
        <f>IF(I36,I36/DAY(EOMONTH(DATE(2000,H2,1),0)),0)</f>
        <v>0</v>
      </c>
      <c r="G44" s="77"/>
      <c r="H44" s="77"/>
      <c r="I44" s="42"/>
    </row>
    <row r="45" spans="1:9" ht="18.75" customHeight="1" x14ac:dyDescent="0.15">
      <c r="A45" s="20"/>
      <c r="B45" s="104" t="s">
        <v>26</v>
      </c>
      <c r="C45" s="105"/>
      <c r="D45" s="105"/>
      <c r="E45" s="105"/>
      <c r="F45" s="106">
        <f>((F37+F38)/I41)</f>
        <v>0</v>
      </c>
      <c r="G45" s="77"/>
      <c r="H45" s="77"/>
      <c r="I45" s="42"/>
    </row>
    <row r="46" spans="1:9" ht="18.75" customHeight="1" thickBot="1" x14ac:dyDescent="0.2">
      <c r="A46" s="20"/>
      <c r="B46" s="107" t="s">
        <v>27</v>
      </c>
      <c r="C46" s="108"/>
      <c r="D46" s="108"/>
      <c r="E46" s="108"/>
      <c r="F46" s="109">
        <f>IF(F44,F45/F44,0)</f>
        <v>0</v>
      </c>
      <c r="G46" s="77"/>
      <c r="H46" s="77"/>
      <c r="I46" s="42"/>
    </row>
    <row r="47" spans="1:9" ht="18.75" customHeight="1" x14ac:dyDescent="0.15">
      <c r="A47" s="115"/>
      <c r="B47" s="116"/>
      <c r="C47" s="117"/>
      <c r="D47" s="117"/>
      <c r="E47" s="117"/>
      <c r="F47" s="118"/>
      <c r="G47" s="117"/>
      <c r="H47" s="77"/>
      <c r="I47" s="42"/>
    </row>
    <row r="48" spans="1:9" x14ac:dyDescent="0.15">
      <c r="A48" s="20"/>
      <c r="B48" s="111" t="s">
        <v>17</v>
      </c>
      <c r="C48" s="77"/>
      <c r="D48" s="77"/>
      <c r="E48" s="77"/>
      <c r="F48" s="77"/>
      <c r="G48" s="77"/>
      <c r="H48" s="112"/>
      <c r="I48" s="21" t="s">
        <v>2</v>
      </c>
    </row>
    <row r="49" spans="1:9" x14ac:dyDescent="0.15">
      <c r="A49" s="20"/>
      <c r="B49" s="110" t="s">
        <v>18</v>
      </c>
      <c r="C49" s="77"/>
      <c r="D49" s="77"/>
      <c r="E49" s="77"/>
      <c r="F49" s="77"/>
      <c r="G49" s="22"/>
      <c r="H49" s="23"/>
      <c r="I49" s="21" t="s">
        <v>2</v>
      </c>
    </row>
    <row r="50" spans="1:9" x14ac:dyDescent="0.15">
      <c r="A50" s="20"/>
      <c r="B50" s="110"/>
      <c r="C50" s="77"/>
      <c r="D50" s="77"/>
      <c r="E50" s="77"/>
      <c r="F50" s="77"/>
      <c r="G50" s="113" t="s">
        <v>19</v>
      </c>
      <c r="H50" s="112"/>
      <c r="I50" s="21" t="s">
        <v>2</v>
      </c>
    </row>
    <row r="51" spans="1:9" x14ac:dyDescent="0.15">
      <c r="A51" s="20"/>
      <c r="B51" s="111" t="s">
        <v>33</v>
      </c>
      <c r="C51" s="77"/>
      <c r="D51" s="77"/>
      <c r="E51" s="77"/>
      <c r="F51" s="77"/>
      <c r="G51" s="77"/>
      <c r="H51" s="112"/>
      <c r="I51" s="21" t="s">
        <v>2</v>
      </c>
    </row>
    <row r="52" spans="1:9" x14ac:dyDescent="0.15">
      <c r="A52" s="20"/>
      <c r="B52" s="110" t="s">
        <v>34</v>
      </c>
      <c r="C52" s="114" t="s">
        <v>39</v>
      </c>
      <c r="D52" s="77"/>
      <c r="E52" s="77"/>
      <c r="F52" s="77"/>
      <c r="G52" s="77"/>
      <c r="H52" s="112"/>
      <c r="I52" s="21" t="s">
        <v>2</v>
      </c>
    </row>
    <row r="53" spans="1:9" x14ac:dyDescent="0.15">
      <c r="A53" s="20"/>
      <c r="B53" s="110" t="s">
        <v>35</v>
      </c>
      <c r="C53" s="114" t="s">
        <v>40</v>
      </c>
      <c r="D53" s="77"/>
      <c r="E53" s="77"/>
      <c r="F53" s="77"/>
      <c r="G53" s="22"/>
      <c r="H53" s="23"/>
      <c r="I53" s="21" t="s">
        <v>2</v>
      </c>
    </row>
    <row r="54" spans="1:9" x14ac:dyDescent="0.15">
      <c r="A54" s="20"/>
      <c r="B54" s="110" t="s">
        <v>36</v>
      </c>
      <c r="C54" s="114" t="s">
        <v>41</v>
      </c>
      <c r="D54" s="77"/>
      <c r="E54" s="77"/>
      <c r="F54" s="77"/>
      <c r="G54" s="113" t="s">
        <v>20</v>
      </c>
      <c r="H54" s="112"/>
      <c r="I54" s="21" t="s">
        <v>2</v>
      </c>
    </row>
    <row r="55" spans="1:9" x14ac:dyDescent="0.15">
      <c r="A55" s="20"/>
      <c r="B55" s="110" t="s">
        <v>37</v>
      </c>
      <c r="C55" s="114" t="s">
        <v>42</v>
      </c>
      <c r="D55" s="77"/>
      <c r="E55" s="77"/>
      <c r="F55" s="77"/>
      <c r="G55" s="77"/>
      <c r="H55" s="77"/>
      <c r="I55" s="21" t="s">
        <v>2</v>
      </c>
    </row>
    <row r="56" spans="1:9" x14ac:dyDescent="0.15">
      <c r="A56" s="20"/>
      <c r="B56" s="110" t="s">
        <v>21</v>
      </c>
      <c r="C56" s="114" t="s">
        <v>43</v>
      </c>
      <c r="D56" s="77"/>
      <c r="E56" s="77"/>
      <c r="F56" s="77"/>
      <c r="G56" s="77"/>
      <c r="H56" s="77"/>
      <c r="I56" s="21" t="s">
        <v>2</v>
      </c>
    </row>
    <row r="57" spans="1:9" x14ac:dyDescent="0.15">
      <c r="A57" s="20"/>
      <c r="B57" s="110" t="s">
        <v>22</v>
      </c>
      <c r="C57" s="114" t="s">
        <v>44</v>
      </c>
      <c r="D57" s="77"/>
      <c r="E57" s="77"/>
      <c r="F57" s="77"/>
      <c r="G57" s="22"/>
      <c r="H57" s="22"/>
      <c r="I57" s="21" t="s">
        <v>2</v>
      </c>
    </row>
    <row r="58" spans="1:9" x14ac:dyDescent="0.15">
      <c r="A58" s="20"/>
      <c r="B58" s="110" t="s">
        <v>38</v>
      </c>
      <c r="C58" s="121" t="s">
        <v>45</v>
      </c>
      <c r="D58" s="77"/>
      <c r="E58" s="77"/>
      <c r="F58" s="77"/>
      <c r="G58" s="113" t="s">
        <v>23</v>
      </c>
      <c r="H58" s="112"/>
      <c r="I58" s="21" t="s">
        <v>2</v>
      </c>
    </row>
    <row r="59" spans="1:9" ht="7.5" customHeight="1" thickBot="1" x14ac:dyDescent="0.2">
      <c r="A59" s="24"/>
      <c r="B59" s="25"/>
      <c r="C59" s="26"/>
      <c r="D59" s="26"/>
      <c r="E59" s="26"/>
      <c r="F59" s="26"/>
      <c r="G59" s="26"/>
      <c r="H59" s="26"/>
      <c r="I59" s="27" t="s">
        <v>2</v>
      </c>
    </row>
    <row r="60" spans="1:9" x14ac:dyDescent="0.15">
      <c r="I60" s="28" t="s">
        <v>2</v>
      </c>
    </row>
  </sheetData>
  <mergeCells count="5">
    <mergeCell ref="A1:I1"/>
    <mergeCell ref="B2:C2"/>
    <mergeCell ref="D2:F2"/>
    <mergeCell ref="B3:C3"/>
    <mergeCell ref="D3:F3"/>
  </mergeCells>
  <conditionalFormatting sqref="F44:F45">
    <cfRule type="dataBar" priority="1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{41825E2F-2D77-4B47-A04E-8C86458DBBF9}</x14:id>
        </ext>
      </extLst>
    </cfRule>
  </conditionalFormatting>
  <printOptions horizontalCentered="1" verticalCentered="1"/>
  <pageMargins left="0.25" right="0.30555555555555602" top="0.5" bottom="0.5" header="0.25" footer="0.25"/>
  <pageSetup paperSize="9" orientation="portrait" horizontalDpi="300" verticalDpi="30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825E2F-2D77-4B47-A04E-8C86458DBBF9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theme="5"/>
              <x14:axisColor rgb="FF000000"/>
            </x14:dataBar>
          </x14:cfRule>
          <xm:sqref>F44:F45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3" x14ac:dyDescent="0.15"/>
  <sheetData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Tabelle1</vt:lpstr>
      <vt:lpstr>Blatt1</vt:lpstr>
      <vt:lpstr>Tabelle1!Print_Area</vt:lpstr>
    </vt:vector>
  </TitlesOfParts>
  <Manager/>
  <Company/>
  <LinksUpToDate>false</LinksUpToDate>
  <SharedDoc>false</SharedDoc>
  <HyperlinkBase>https://excel-vorlagen.net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Arbeits-Zeiterfassung</dc:title>
  <dc:subject/>
  <dc:creator>Philipp Kuhlmann</dc:creator>
  <cp:keywords/>
  <dc:description/>
  <cp:lastModifiedBy>Josua Carl</cp:lastModifiedBy>
  <cp:revision>2</cp:revision>
  <dcterms:created xsi:type="dcterms:W3CDTF">1996-07-08T20:04:52Z</dcterms:created>
  <dcterms:modified xsi:type="dcterms:W3CDTF">2025-04-15T11:01:59Z</dcterms:modified>
  <cp:category/>
</cp:coreProperties>
</file>