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tin\Desktop\"/>
    </mc:Choice>
  </mc:AlternateContent>
  <bookViews>
    <workbookView xWindow="0" yWindow="0" windowWidth="17256" windowHeight="5772" tabRatio="500"/>
  </bookViews>
  <sheets>
    <sheet name="Hoj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4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F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</calcChain>
</file>

<file path=xl/sharedStrings.xml><?xml version="1.0" encoding="utf-8"?>
<sst xmlns="http://schemas.openxmlformats.org/spreadsheetml/2006/main" count="37" uniqueCount="37">
  <si>
    <t>Valor del punto de carrera profesional</t>
  </si>
  <si>
    <t>Semestre</t>
  </si>
  <si>
    <t>Rige</t>
  </si>
  <si>
    <t>1 Semestre 2019</t>
  </si>
  <si>
    <t>2 Semestre 2018</t>
  </si>
  <si>
    <t>1 Semestre 2018</t>
  </si>
  <si>
    <t>2 Semestre 2017</t>
  </si>
  <si>
    <t>1 Semestre 2017</t>
  </si>
  <si>
    <t>2 Semestre 2016</t>
  </si>
  <si>
    <t>1 Semestre 2016</t>
  </si>
  <si>
    <t>2 Semestre 2015</t>
  </si>
  <si>
    <t>2 Semestre 2019</t>
  </si>
  <si>
    <t>1 Semestre 2015</t>
  </si>
  <si>
    <t>2 Semestre 2014</t>
  </si>
  <si>
    <t>1 Semestre 2014</t>
  </si>
  <si>
    <t>2 Semestre 2013</t>
  </si>
  <si>
    <t>1 Semestre 2012</t>
  </si>
  <si>
    <t>2 Semestre 2011</t>
  </si>
  <si>
    <t>1 Semestre 2011</t>
  </si>
  <si>
    <t>2 Semestre 2010</t>
  </si>
  <si>
    <t>1 Semestre 2013</t>
  </si>
  <si>
    <t>2 Semestre 2012</t>
  </si>
  <si>
    <t>1 semestre 2020</t>
  </si>
  <si>
    <t>2 semestre 2020</t>
  </si>
  <si>
    <t>1 semestre 2021</t>
  </si>
  <si>
    <t>1 semestre 2010</t>
  </si>
  <si>
    <t>Valor actual</t>
  </si>
  <si>
    <t>valor ccss</t>
  </si>
  <si>
    <t>diferencia d-C</t>
  </si>
  <si>
    <t>monto adeudado x  semestre x 1 punto</t>
  </si>
  <si>
    <t>diferencia total entre valores</t>
  </si>
  <si>
    <t>monto total adeudado por semestres</t>
  </si>
  <si>
    <t>SEMESTRAL</t>
  </si>
  <si>
    <t>En la columna G debe indicarse los puntos de carrera x semestre</t>
  </si>
  <si>
    <r>
      <t xml:space="preserve">la columna f contiene la diferencia </t>
    </r>
    <r>
      <rPr>
        <sz val="9"/>
        <color rgb="FFFF0000"/>
        <rFont val="Calibri"/>
        <family val="2"/>
        <scheme val="minor"/>
      </rPr>
      <t>de un punto</t>
    </r>
    <r>
      <rPr>
        <sz val="8"/>
        <color rgb="FFFF0000"/>
        <rFont val="Calibri"/>
        <family val="2"/>
        <scheme val="minor"/>
      </rPr>
      <t xml:space="preserve"> p</t>
    </r>
    <r>
      <rPr>
        <sz val="8"/>
        <color theme="1"/>
        <rFont val="Calibri"/>
        <family val="2"/>
        <scheme val="minor"/>
      </rPr>
      <t>or el numero de dias de cada semestre</t>
    </r>
  </si>
  <si>
    <t>Numero puntos de cada semestre</t>
  </si>
  <si>
    <t>indicar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</si>
</sst>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₡&quot;* #,##0.00_-;\-&quot;₡&quot;* #,##0.00_-;_-&quot;₡&quot;* &quot;-&quot;??_-;_-@_-"/>
    <numFmt numFmtId="164" formatCode="_-[$₡-140A]* #,##0.00_-;\-[$₡-140A]* #,##0.00_-;_-[$₡-140A]* &quot;-&quot;??_-;_-@_-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charset val="136"/>
      <scheme val="minor"/>
    </font>
    <font>
      <b/>
      <sz val="12"/>
      <color theme="0"/>
      <name val="Calibri"/>
      <charset val="136"/>
      <scheme val="minor"/>
    </font>
    <font>
      <b/>
      <sz val="12"/>
      <color rgb="FF000000"/>
      <name val="Calibri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4" fontId="0" fillId="3" borderId="1" xfId="0" applyNumberFormat="1" applyFont="1" applyFill="1" applyBorder="1" applyAlignment="1">
      <alignment vertical="center"/>
    </xf>
    <xf numFmtId="164" fontId="0" fillId="3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7" fillId="8" borderId="0" xfId="0" applyFont="1" applyFill="1" applyAlignment="1">
      <alignment vertical="top"/>
    </xf>
    <xf numFmtId="44" fontId="0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44" fontId="12" fillId="0" borderId="0" xfId="3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top" wrapText="1"/>
    </xf>
    <xf numFmtId="164" fontId="7" fillId="0" borderId="0" xfId="0" applyNumberFormat="1" applyFont="1" applyAlignment="1">
      <alignment horizontal="center" vertical="center"/>
    </xf>
    <xf numFmtId="164" fontId="7" fillId="8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7" fillId="8" borderId="0" xfId="0" applyFont="1" applyFill="1" applyAlignment="1">
      <alignment horizontal="center" vertical="top"/>
    </xf>
    <xf numFmtId="0" fontId="10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44" fontId="0" fillId="10" borderId="1" xfId="3" applyFont="1" applyFill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44" fontId="10" fillId="10" borderId="1" xfId="3" applyFont="1" applyFill="1" applyBorder="1" applyAlignment="1">
      <alignment horizontal="center" vertical="center" wrapText="1"/>
    </xf>
  </cellXfs>
  <cellStyles count="4">
    <cellStyle name="Hipervínculo" xfId="1" builtinId="8" hidden="1"/>
    <cellStyle name="Hipervínculo visitado" xfId="2" builtinId="9" hidden="1"/>
    <cellStyle name="Moneda" xfId="3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25" zoomScaleNormal="125" zoomScalePageLayoutView="125" workbookViewId="0">
      <selection activeCell="G31" sqref="G31"/>
    </sheetView>
  </sheetViews>
  <sheetFormatPr baseColWidth="10" defaultColWidth="11" defaultRowHeight="15.6"/>
  <cols>
    <col min="1" max="1" width="16.69921875" style="3" customWidth="1"/>
    <col min="2" max="2" width="9.8984375" style="3" customWidth="1"/>
    <col min="3" max="3" width="11.5" style="4" customWidth="1"/>
    <col min="4" max="4" width="11" style="1"/>
    <col min="5" max="5" width="11" style="22"/>
    <col min="6" max="6" width="13.8984375" style="25" customWidth="1"/>
    <col min="7" max="7" width="11.3984375" style="22" customWidth="1"/>
    <col min="8" max="8" width="17.59765625" style="19" customWidth="1"/>
    <col min="9" max="16384" width="11" style="1"/>
  </cols>
  <sheetData>
    <row r="1" spans="1:8" ht="24" customHeight="1">
      <c r="A1" s="2" t="s">
        <v>0</v>
      </c>
      <c r="G1" s="22" t="s">
        <v>36</v>
      </c>
    </row>
    <row r="2" spans="1:8" ht="21.9" customHeight="1">
      <c r="A2" s="5" t="s">
        <v>1</v>
      </c>
      <c r="B2" s="5" t="s">
        <v>2</v>
      </c>
      <c r="C2" s="17" t="s">
        <v>26</v>
      </c>
      <c r="D2" s="1" t="s">
        <v>27</v>
      </c>
      <c r="E2" s="29" t="s">
        <v>28</v>
      </c>
      <c r="F2" s="26" t="s">
        <v>29</v>
      </c>
      <c r="G2" s="32" t="s">
        <v>35</v>
      </c>
      <c r="H2" s="37" t="s">
        <v>31</v>
      </c>
    </row>
    <row r="3" spans="1:8" ht="21.9" customHeight="1">
      <c r="A3" s="5"/>
      <c r="B3" s="5"/>
      <c r="C3" s="6"/>
      <c r="F3" s="36" t="s">
        <v>32</v>
      </c>
      <c r="G3" s="33"/>
      <c r="H3" s="35"/>
    </row>
    <row r="4" spans="1:8" ht="21.9" customHeight="1">
      <c r="A4" s="5"/>
      <c r="B4" s="5"/>
      <c r="C4" s="6"/>
      <c r="G4" s="33"/>
      <c r="H4" s="35">
        <f t="shared" ref="H4:H25" si="0">G4*F4</f>
        <v>0</v>
      </c>
    </row>
    <row r="5" spans="1:8" ht="21.9" customHeight="1">
      <c r="A5" s="5" t="s">
        <v>24</v>
      </c>
      <c r="B5" s="5"/>
      <c r="C5" s="9">
        <v>2273</v>
      </c>
      <c r="D5" s="9">
        <v>1857</v>
      </c>
      <c r="E5" s="30">
        <f>C5-D5</f>
        <v>416</v>
      </c>
      <c r="F5" s="27">
        <f>E5*6</f>
        <v>2496</v>
      </c>
      <c r="G5" s="33"/>
      <c r="H5" s="35">
        <f t="shared" si="0"/>
        <v>0</v>
      </c>
    </row>
    <row r="6" spans="1:8" ht="21.9" customHeight="1">
      <c r="A6" s="5" t="s">
        <v>23</v>
      </c>
      <c r="B6" s="5"/>
      <c r="C6" s="6">
        <v>2273</v>
      </c>
      <c r="D6" s="9">
        <v>1857</v>
      </c>
      <c r="E6" s="30">
        <f t="shared" ref="E6:E24" si="1">C6-D6</f>
        <v>416</v>
      </c>
      <c r="F6" s="27">
        <f t="shared" ref="F6:F24" si="2">E6*6</f>
        <v>2496</v>
      </c>
      <c r="G6" s="33"/>
      <c r="H6" s="35">
        <f t="shared" si="0"/>
        <v>0</v>
      </c>
    </row>
    <row r="7" spans="1:8" ht="21.9" customHeight="1">
      <c r="A7" s="5" t="s">
        <v>22</v>
      </c>
      <c r="B7" s="5"/>
      <c r="C7" s="6">
        <v>2273</v>
      </c>
      <c r="D7" s="9">
        <v>1857</v>
      </c>
      <c r="E7" s="30">
        <f t="shared" si="1"/>
        <v>416</v>
      </c>
      <c r="F7" s="27">
        <f t="shared" si="2"/>
        <v>2496</v>
      </c>
      <c r="G7" s="33"/>
      <c r="H7" s="35">
        <f t="shared" si="0"/>
        <v>0</v>
      </c>
    </row>
    <row r="8" spans="1:8" ht="21.9" customHeight="1">
      <c r="A8" s="7" t="s">
        <v>11</v>
      </c>
      <c r="B8" s="8">
        <v>43647</v>
      </c>
      <c r="C8" s="9">
        <v>2273</v>
      </c>
      <c r="D8" s="9">
        <v>1857</v>
      </c>
      <c r="E8" s="30">
        <f t="shared" si="1"/>
        <v>416</v>
      </c>
      <c r="F8" s="27">
        <f t="shared" si="2"/>
        <v>2496</v>
      </c>
      <c r="G8" s="33"/>
      <c r="H8" s="35">
        <f t="shared" si="0"/>
        <v>0</v>
      </c>
    </row>
    <row r="9" spans="1:8" ht="21.9" customHeight="1">
      <c r="A9" s="7" t="s">
        <v>3</v>
      </c>
      <c r="B9" s="8">
        <v>43466</v>
      </c>
      <c r="C9" s="9">
        <v>2273</v>
      </c>
      <c r="D9" s="9">
        <v>1857</v>
      </c>
      <c r="E9" s="30">
        <f t="shared" si="1"/>
        <v>416</v>
      </c>
      <c r="F9" s="27">
        <f t="shared" si="2"/>
        <v>2496</v>
      </c>
      <c r="G9" s="33"/>
      <c r="H9" s="35">
        <f t="shared" si="0"/>
        <v>0</v>
      </c>
    </row>
    <row r="10" spans="1:8" ht="24.9" customHeight="1">
      <c r="A10" s="10" t="s">
        <v>4</v>
      </c>
      <c r="B10" s="11">
        <v>43282</v>
      </c>
      <c r="C10" s="9">
        <v>2273</v>
      </c>
      <c r="D10" s="9">
        <v>1857</v>
      </c>
      <c r="E10" s="30">
        <f t="shared" si="1"/>
        <v>416</v>
      </c>
      <c r="F10" s="27">
        <f t="shared" si="2"/>
        <v>2496</v>
      </c>
      <c r="G10" s="33"/>
      <c r="H10" s="35">
        <f t="shared" si="0"/>
        <v>0</v>
      </c>
    </row>
    <row r="11" spans="1:8" ht="24.9" customHeight="1">
      <c r="A11" s="10" t="s">
        <v>5</v>
      </c>
      <c r="B11" s="11">
        <v>43101</v>
      </c>
      <c r="C11" s="9">
        <v>2273</v>
      </c>
      <c r="D11" s="9">
        <v>1857</v>
      </c>
      <c r="E11" s="30">
        <f t="shared" si="1"/>
        <v>416</v>
      </c>
      <c r="F11" s="27">
        <f t="shared" si="2"/>
        <v>2496</v>
      </c>
      <c r="G11" s="33"/>
      <c r="H11" s="35">
        <f t="shared" si="0"/>
        <v>0</v>
      </c>
    </row>
    <row r="12" spans="1:8" ht="24.9" customHeight="1">
      <c r="A12" s="7" t="s">
        <v>6</v>
      </c>
      <c r="B12" s="8">
        <v>42917</v>
      </c>
      <c r="C12" s="9">
        <v>2238</v>
      </c>
      <c r="D12" s="9">
        <v>1857</v>
      </c>
      <c r="E12" s="30">
        <f t="shared" si="1"/>
        <v>381</v>
      </c>
      <c r="F12" s="27">
        <f t="shared" si="2"/>
        <v>2286</v>
      </c>
      <c r="G12" s="33"/>
      <c r="H12" s="35">
        <f t="shared" si="0"/>
        <v>0</v>
      </c>
    </row>
    <row r="13" spans="1:8" ht="24.9" customHeight="1">
      <c r="A13" s="7" t="s">
        <v>7</v>
      </c>
      <c r="B13" s="8">
        <v>42736</v>
      </c>
      <c r="C13" s="9">
        <v>2216</v>
      </c>
      <c r="D13" s="9">
        <v>1857</v>
      </c>
      <c r="E13" s="30">
        <f t="shared" si="1"/>
        <v>359</v>
      </c>
      <c r="F13" s="27">
        <f t="shared" si="2"/>
        <v>2154</v>
      </c>
      <c r="G13" s="33"/>
      <c r="H13" s="35">
        <f t="shared" si="0"/>
        <v>0</v>
      </c>
    </row>
    <row r="14" spans="1:8" ht="24.9" customHeight="1">
      <c r="A14" s="12" t="s">
        <v>8</v>
      </c>
      <c r="B14" s="11">
        <v>42552</v>
      </c>
      <c r="C14" s="9">
        <v>2199</v>
      </c>
      <c r="D14" s="9">
        <v>1857</v>
      </c>
      <c r="E14" s="30">
        <f t="shared" si="1"/>
        <v>342</v>
      </c>
      <c r="F14" s="27">
        <f t="shared" si="2"/>
        <v>2052</v>
      </c>
      <c r="G14" s="33"/>
      <c r="H14" s="35">
        <f t="shared" si="0"/>
        <v>0</v>
      </c>
    </row>
    <row r="15" spans="1:8" ht="24.9" customHeight="1">
      <c r="A15" s="12" t="s">
        <v>9</v>
      </c>
      <c r="B15" s="11">
        <v>42370</v>
      </c>
      <c r="C15" s="9">
        <v>2199</v>
      </c>
      <c r="D15" s="9">
        <v>1857</v>
      </c>
      <c r="E15" s="30">
        <f t="shared" si="1"/>
        <v>342</v>
      </c>
      <c r="F15" s="27">
        <f t="shared" si="2"/>
        <v>2052</v>
      </c>
      <c r="G15" s="33"/>
      <c r="H15" s="35"/>
    </row>
    <row r="16" spans="1:8" ht="24.9" customHeight="1">
      <c r="A16" s="13" t="s">
        <v>10</v>
      </c>
      <c r="B16" s="8">
        <v>42186</v>
      </c>
      <c r="C16" s="9">
        <v>2199</v>
      </c>
      <c r="D16" s="9">
        <v>1857</v>
      </c>
      <c r="E16" s="30">
        <f t="shared" si="1"/>
        <v>342</v>
      </c>
      <c r="F16" s="27">
        <f t="shared" si="2"/>
        <v>2052</v>
      </c>
      <c r="G16" s="33"/>
      <c r="H16" s="35">
        <f t="shared" si="0"/>
        <v>0</v>
      </c>
    </row>
    <row r="17" spans="1:11">
      <c r="A17" s="13" t="s">
        <v>12</v>
      </c>
      <c r="B17" s="14">
        <v>42005</v>
      </c>
      <c r="C17" s="9">
        <v>2197</v>
      </c>
      <c r="D17" s="9">
        <v>1857</v>
      </c>
      <c r="E17" s="30">
        <f t="shared" si="1"/>
        <v>340</v>
      </c>
      <c r="F17" s="27">
        <f t="shared" si="2"/>
        <v>2040</v>
      </c>
      <c r="G17" s="33"/>
      <c r="H17" s="35">
        <f t="shared" si="0"/>
        <v>0</v>
      </c>
    </row>
    <row r="18" spans="1:11">
      <c r="A18" s="12" t="s">
        <v>13</v>
      </c>
      <c r="B18" s="15">
        <v>41821</v>
      </c>
      <c r="C18" s="9">
        <v>2177</v>
      </c>
      <c r="D18" s="9">
        <v>1857</v>
      </c>
      <c r="E18" s="30">
        <f t="shared" si="1"/>
        <v>320</v>
      </c>
      <c r="F18" s="27">
        <f t="shared" si="2"/>
        <v>1920</v>
      </c>
      <c r="G18" s="33"/>
      <c r="H18" s="35">
        <f t="shared" si="0"/>
        <v>0</v>
      </c>
    </row>
    <row r="19" spans="1:11">
      <c r="A19" s="12" t="s">
        <v>14</v>
      </c>
      <c r="B19" s="15">
        <v>41640</v>
      </c>
      <c r="C19" s="9">
        <v>2093</v>
      </c>
      <c r="D19" s="9">
        <v>1857</v>
      </c>
      <c r="E19" s="30">
        <f t="shared" si="1"/>
        <v>236</v>
      </c>
      <c r="F19" s="27">
        <f t="shared" si="2"/>
        <v>1416</v>
      </c>
      <c r="G19" s="33"/>
      <c r="H19" s="35">
        <f t="shared" si="0"/>
        <v>0</v>
      </c>
    </row>
    <row r="20" spans="1:11">
      <c r="A20" s="13" t="s">
        <v>15</v>
      </c>
      <c r="B20" s="14">
        <v>41456</v>
      </c>
      <c r="C20" s="9">
        <v>2084</v>
      </c>
      <c r="D20" s="9">
        <v>1857</v>
      </c>
      <c r="E20" s="30">
        <f t="shared" si="1"/>
        <v>227</v>
      </c>
      <c r="F20" s="27">
        <f t="shared" si="2"/>
        <v>1362</v>
      </c>
      <c r="G20" s="33"/>
      <c r="H20" s="35">
        <f t="shared" si="0"/>
        <v>0</v>
      </c>
    </row>
    <row r="21" spans="1:11">
      <c r="A21" s="13" t="s">
        <v>20</v>
      </c>
      <c r="B21" s="14">
        <v>41275</v>
      </c>
      <c r="C21" s="9">
        <v>2019</v>
      </c>
      <c r="D21" s="9">
        <v>1857</v>
      </c>
      <c r="E21" s="30">
        <f t="shared" si="1"/>
        <v>162</v>
      </c>
      <c r="F21" s="27">
        <f t="shared" si="2"/>
        <v>972</v>
      </c>
      <c r="G21" s="33"/>
      <c r="H21" s="35">
        <f t="shared" si="0"/>
        <v>0</v>
      </c>
    </row>
    <row r="22" spans="1:11">
      <c r="A22" s="12" t="s">
        <v>21</v>
      </c>
      <c r="B22" s="15">
        <v>41091</v>
      </c>
      <c r="C22" s="9">
        <v>1983</v>
      </c>
      <c r="D22" s="9">
        <v>1857</v>
      </c>
      <c r="E22" s="30">
        <f t="shared" si="1"/>
        <v>126</v>
      </c>
      <c r="F22" s="27">
        <f t="shared" si="2"/>
        <v>756</v>
      </c>
      <c r="G22" s="33"/>
      <c r="H22" s="35">
        <f t="shared" si="0"/>
        <v>0</v>
      </c>
    </row>
    <row r="23" spans="1:11">
      <c r="A23" s="12" t="s">
        <v>16</v>
      </c>
      <c r="B23" s="15">
        <v>40909</v>
      </c>
      <c r="C23" s="9">
        <v>1932</v>
      </c>
      <c r="D23" s="9">
        <v>1857</v>
      </c>
      <c r="E23" s="30">
        <f t="shared" si="1"/>
        <v>75</v>
      </c>
      <c r="F23" s="27">
        <f t="shared" si="2"/>
        <v>450</v>
      </c>
      <c r="G23" s="33"/>
      <c r="H23" s="35">
        <f t="shared" si="0"/>
        <v>0</v>
      </c>
    </row>
    <row r="24" spans="1:11">
      <c r="A24" s="13" t="s">
        <v>17</v>
      </c>
      <c r="B24" s="14">
        <v>40725</v>
      </c>
      <c r="C24" s="9">
        <v>1909</v>
      </c>
      <c r="D24" s="9">
        <v>1857</v>
      </c>
      <c r="E24" s="30">
        <f t="shared" si="1"/>
        <v>52</v>
      </c>
      <c r="F24" s="27">
        <f t="shared" si="2"/>
        <v>312</v>
      </c>
      <c r="G24" s="34"/>
      <c r="H24" s="35">
        <f t="shared" si="0"/>
        <v>0</v>
      </c>
    </row>
    <row r="25" spans="1:11">
      <c r="A25" s="13" t="s">
        <v>18</v>
      </c>
      <c r="B25" s="14">
        <v>40544</v>
      </c>
      <c r="C25" s="9">
        <v>1857</v>
      </c>
      <c r="D25" s="9">
        <v>1857</v>
      </c>
      <c r="E25" s="30">
        <v>0</v>
      </c>
      <c r="F25" s="25">
        <v>0</v>
      </c>
      <c r="G25" s="33">
        <v>0</v>
      </c>
      <c r="H25" s="35">
        <f t="shared" si="0"/>
        <v>0</v>
      </c>
    </row>
    <row r="26" spans="1:11">
      <c r="A26" s="12" t="s">
        <v>19</v>
      </c>
      <c r="B26" s="16"/>
      <c r="C26" s="9"/>
      <c r="G26" s="23"/>
      <c r="H26" s="35"/>
    </row>
    <row r="27" spans="1:11">
      <c r="A27" s="16" t="s">
        <v>25</v>
      </c>
      <c r="B27" s="16"/>
      <c r="C27" s="9"/>
      <c r="G27" s="23"/>
    </row>
    <row r="28" spans="1:11">
      <c r="D28" s="18" t="s">
        <v>30</v>
      </c>
      <c r="E28" s="31"/>
      <c r="F28" s="28">
        <f>SUM(F6:F25)</f>
        <v>34800</v>
      </c>
    </row>
    <row r="30" spans="1:11">
      <c r="E30" s="24" t="s">
        <v>34</v>
      </c>
      <c r="F30" s="24"/>
      <c r="G30" s="24"/>
      <c r="H30" s="21"/>
      <c r="I30" s="20"/>
      <c r="J30" s="20"/>
      <c r="K30" s="20"/>
    </row>
    <row r="31" spans="1:11">
      <c r="E31" s="24" t="s">
        <v>33</v>
      </c>
      <c r="F31" s="24"/>
      <c r="G31" s="24"/>
      <c r="H31" s="21"/>
      <c r="I31" s="20"/>
    </row>
  </sheetData>
  <phoneticPr fontId="6" type="noConversion"/>
  <printOptions gridLines="1"/>
  <pageMargins left="0.35433070866141736" right="0.35433070866141736" top="0.19685039370078741" bottom="0.39370078740157483" header="0" footer="0"/>
  <pageSetup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CGR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Gatjens</dc:creator>
  <cp:lastModifiedBy>Martin</cp:lastModifiedBy>
  <cp:lastPrinted>2021-01-15T15:01:34Z</cp:lastPrinted>
  <dcterms:created xsi:type="dcterms:W3CDTF">2018-07-24T16:29:00Z</dcterms:created>
  <dcterms:modified xsi:type="dcterms:W3CDTF">2021-05-14T22:35:48Z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2058-10.2.0.7646</vt:lpwstr>
  </property>
</Properties>
</file>