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Egreso\"/>
    </mc:Choice>
  </mc:AlternateContent>
  <bookViews>
    <workbookView xWindow="360" yWindow="330" windowWidth="18675" windowHeight="11010"/>
  </bookViews>
  <sheets>
    <sheet name="Calendario del Presupuesto de E" sheetId="1" r:id="rId1"/>
  </sheets>
  <externalReferences>
    <externalReference r:id="rId2"/>
  </externalReferences>
  <definedNames>
    <definedName name="_xlnm.Print_Area" localSheetId="0">'Calendario del Presupuesto de E'!$A$1:$P$83</definedName>
    <definedName name="CVE">#REF!</definedName>
    <definedName name="FOR">#REF!</definedName>
    <definedName name="HOM">[1]Hoja4!#REF!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52511"/>
</workbook>
</file>

<file path=xl/calcChain.xml><?xml version="1.0" encoding="utf-8"?>
<calcChain xmlns="http://schemas.openxmlformats.org/spreadsheetml/2006/main">
  <c r="P50" i="1" l="1"/>
  <c r="P40" i="1"/>
  <c r="O50" i="1" l="1"/>
  <c r="N50" i="1"/>
  <c r="O40" i="1"/>
  <c r="N40" i="1" l="1"/>
  <c r="M40" i="1"/>
  <c r="L40" i="1"/>
  <c r="M50" i="1" l="1"/>
  <c r="K40" i="1" l="1"/>
  <c r="J40" i="1"/>
  <c r="J50" i="1" l="1"/>
  <c r="I50" i="1"/>
  <c r="I40" i="1"/>
  <c r="I11" i="1" l="1"/>
  <c r="H12" i="1" l="1"/>
  <c r="L50" i="1" l="1"/>
  <c r="K50" i="1"/>
  <c r="H50" i="1"/>
  <c r="G50" i="1"/>
  <c r="F50" i="1"/>
  <c r="H40" i="1"/>
  <c r="G40" i="1"/>
  <c r="F40" i="1"/>
  <c r="E30" i="1" l="1"/>
  <c r="E40" i="1" l="1"/>
  <c r="E50" i="1"/>
  <c r="P20" i="1" l="1"/>
  <c r="L12" i="1"/>
  <c r="I12" i="1" l="1"/>
  <c r="F12" i="1"/>
  <c r="P30" i="1"/>
  <c r="O30" i="1"/>
  <c r="N30" i="1"/>
  <c r="M30" i="1"/>
  <c r="L30" i="1"/>
  <c r="K30" i="1"/>
  <c r="J30" i="1"/>
  <c r="I30" i="1"/>
  <c r="H30" i="1"/>
  <c r="G30" i="1"/>
  <c r="F30" i="1"/>
  <c r="O20" i="1"/>
  <c r="N20" i="1"/>
  <c r="N11" i="1" s="1"/>
  <c r="M20" i="1"/>
  <c r="L20" i="1"/>
  <c r="K20" i="1"/>
  <c r="J20" i="1"/>
  <c r="I20" i="1"/>
  <c r="H20" i="1"/>
  <c r="H11" i="1" s="1"/>
  <c r="G20" i="1"/>
  <c r="F20" i="1"/>
  <c r="P12" i="1"/>
  <c r="O12" i="1"/>
  <c r="N12" i="1"/>
  <c r="M12" i="1"/>
  <c r="K12" i="1"/>
  <c r="J12" i="1"/>
  <c r="G12" i="1"/>
  <c r="E20" i="1"/>
  <c r="E12" i="1"/>
  <c r="E11" i="1" l="1"/>
  <c r="J11" i="1"/>
  <c r="F11" i="1"/>
  <c r="L11" i="1"/>
  <c r="P11" i="1"/>
  <c r="M11" i="1"/>
  <c r="G11" i="1"/>
  <c r="K11" i="1"/>
  <c r="O11" i="1"/>
</calcChain>
</file>

<file path=xl/sharedStrings.xml><?xml version="1.0" encoding="utf-8"?>
<sst xmlns="http://schemas.openxmlformats.org/spreadsheetml/2006/main" count="91" uniqueCount="91">
  <si>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</si>
  <si>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</si>
  <si>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</si>
  <si>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</si>
  <si>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</si>
  <si>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</si>
  <si>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</si>
  <si>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</si>
  <si>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</si>
  <si>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</si>
  <si>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</si>
  <si>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</si>
  <si>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</si>
  <si>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Anual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</si>
  <si>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</si>
  <si>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</si>
  <si>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</si>
  <si>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</si>
  <si>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</si>
  <si>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</si>
  <si>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</si>
  <si>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</si>
  <si>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</si>
  <si>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</si>
  <si>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</si>
  <si>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</si>
  <si>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</si>
  <si>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</si>
  <si>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</si>
  <si>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</si>
  <si>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</si>
  <si>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</si>
  <si>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</si>
  <si>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</si>
  <si>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</si>
  <si>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</si>
  <si>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</si>
  <si>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</si>
  <si>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</si>
  <si>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</si>
  <si>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</si>
  <si>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</si>
  <si>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</si>
  <si>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</si>
  <si>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</si>
  <si>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</si>
  <si>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</si>
  <si>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</si>
  <si>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</si>
  <si>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</si>
  <si>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</si>
  <si>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</si>
  <si>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</si>
  <si>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</si>
  <si>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</si>
  <si>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</si>
  <si>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</si>
  <si>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</si>
  <si>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</si>
  <si>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</si>
  <si>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</si>
  <si>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</si>
  <si>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</si>
  <si>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Publico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</si>
  <si>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</si>
  <si>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</si>
  <si>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</si>
  <si>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</si>
  <si>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</si>
  <si>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</si>
  <si>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</si>
  <si>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</si>
  <si>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</si>
  <si>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</si>
  <si>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</si>
  <si>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</si>
  <si>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</si>
  <si>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</si>
  <si>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</si>
  <si>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</si>
  <si>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</si>
  <si>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</si>
  <si>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</si>
  <si>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</si>
  <si>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</si>
  <si>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</si>
  <si>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(Pesos)</t>
  </si>
  <si>
    <t>Ente Público:</t>
  </si>
  <si>
    <t xml:space="preserve">CALENDARIO DE PRESUPUESTO DE EGRESOS </t>
  </si>
  <si>
    <t>INSTITUTO DE ALFABETIZACIÓN Y EDUCACIÓN BÁSICA PARA EL ESTADO DE GTO.</t>
  </si>
  <si>
    <t>Información Anual del Ejercicio Fiscal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</si>
</sst>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7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3" fillId="2" borderId="1" applyNumberFormat="0" applyProtection="0">
      <alignment horizontal="center" vertical="center" wrapText="1"/>
    </xf>
    <xf numFmtId="4" fontId="4" fillId="3" borderId="1" applyNumberFormat="0" applyProtection="0">
      <alignment horizontal="center" vertical="center" wrapText="1"/>
    </xf>
    <xf numFmtId="4" fontId="5" fillId="2" borderId="1" applyNumberFormat="0" applyProtection="0">
      <alignment horizontal="left" vertical="center" wrapText="1"/>
    </xf>
    <xf numFmtId="4" fontId="6" fillId="4" borderId="0" applyNumberFormat="0" applyProtection="0">
      <alignment horizontal="left" vertical="center" wrapText="1"/>
    </xf>
    <xf numFmtId="4" fontId="7" fillId="5" borderId="1" applyNumberFormat="0" applyProtection="0">
      <alignment horizontal="right" vertical="center"/>
    </xf>
    <xf numFmtId="4" fontId="7" fillId="6" borderId="1" applyNumberFormat="0" applyProtection="0">
      <alignment horizontal="right" vertical="center"/>
    </xf>
    <xf numFmtId="4" fontId="7" fillId="7" borderId="1" applyNumberFormat="0" applyProtection="0">
      <alignment horizontal="right" vertical="center"/>
    </xf>
    <xf numFmtId="4" fontId="7" fillId="8" borderId="1" applyNumberFormat="0" applyProtection="0">
      <alignment horizontal="right" vertical="center"/>
    </xf>
    <xf numFmtId="4" fontId="7" fillId="9" borderId="1" applyNumberFormat="0" applyProtection="0">
      <alignment horizontal="right" vertical="center"/>
    </xf>
    <xf numFmtId="4" fontId="7" fillId="10" borderId="1" applyNumberFormat="0" applyProtection="0">
      <alignment horizontal="right" vertical="center"/>
    </xf>
    <xf numFmtId="4" fontId="7" fillId="11" borderId="1" applyNumberFormat="0" applyProtection="0">
      <alignment horizontal="right" vertical="center"/>
    </xf>
    <xf numFmtId="4" fontId="7" fillId="12" borderId="1" applyNumberFormat="0" applyProtection="0">
      <alignment horizontal="right" vertical="center"/>
    </xf>
    <xf numFmtId="4" fontId="7" fillId="13" borderId="1" applyNumberFormat="0" applyProtection="0">
      <alignment horizontal="right" vertical="center"/>
    </xf>
    <xf numFmtId="4" fontId="8" fillId="14" borderId="2" applyNumberFormat="0" applyProtection="0">
      <alignment horizontal="left" vertical="center" indent="1"/>
    </xf>
    <xf numFmtId="4" fontId="8" fillId="15" borderId="0" applyNumberFormat="0" applyProtection="0">
      <alignment horizontal="left" vertical="center" indent="1"/>
    </xf>
    <xf numFmtId="4" fontId="9" fillId="16" borderId="0" applyNumberFormat="0" applyProtection="0">
      <alignment horizontal="left" vertical="center" indent="1"/>
    </xf>
    <xf numFmtId="4" fontId="7" fillId="17" borderId="1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7" fillId="18" borderId="1" applyNumberFormat="0" applyProtection="0">
      <alignment vertical="center"/>
    </xf>
    <xf numFmtId="4" fontId="10" fillId="18" borderId="1" applyNumberFormat="0" applyProtection="0">
      <alignment vertical="center"/>
    </xf>
    <xf numFmtId="4" fontId="9" fillId="17" borderId="3" applyNumberFormat="0" applyProtection="0">
      <alignment horizontal="left" vertical="center" indent="1"/>
    </xf>
    <xf numFmtId="4" fontId="11" fillId="4" borderId="4" applyNumberFormat="0" applyProtection="0">
      <alignment horizontal="center" vertical="center" wrapText="1"/>
    </xf>
    <xf numFmtId="4" fontId="10" fillId="18" borderId="1" applyNumberFormat="0" applyProtection="0">
      <alignment horizontal="center" vertical="center" wrapText="1"/>
    </xf>
    <xf numFmtId="4" fontId="12" fillId="19" borderId="4" applyNumberFormat="0" applyProtection="0">
      <alignment horizontal="left" vertical="center" wrapText="1"/>
    </xf>
    <xf numFmtId="4" fontId="13" fillId="0" borderId="0" applyNumberFormat="0" applyProtection="0">
      <alignment horizontal="left" vertical="center" indent="1"/>
    </xf>
    <xf numFmtId="4" fontId="14" fillId="18" borderId="1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20" borderId="5" applyNumberFormat="0" applyFont="0" applyAlignment="0" applyProtection="0"/>
    <xf numFmtId="0" fontId="15" fillId="20" borderId="5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9">
    <xf numFmtId="0" fontId="0" fillId="0" borderId="0" xfId="0"/>
    <xf numFmtId="0" fontId="16" fillId="23" borderId="0" xfId="0" applyFont="1" applyFill="1"/>
    <xf numFmtId="0" fontId="16" fillId="21" borderId="0" xfId="0" applyFont="1" applyFill="1"/>
    <xf numFmtId="0" fontId="16" fillId="0" borderId="0" xfId="0" applyFont="1"/>
    <xf numFmtId="0" fontId="17" fillId="21" borderId="0" xfId="0" applyFont="1" applyFill="1" applyBorder="1" applyAlignment="1">
      <alignment horizontal="right"/>
    </xf>
    <xf numFmtId="4" fontId="16" fillId="0" borderId="0" xfId="0" applyNumberFormat="1" applyFont="1"/>
    <xf numFmtId="0" fontId="17" fillId="21" borderId="0" xfId="0" applyNumberFormat="1" applyFont="1" applyFill="1" applyBorder="1" applyAlignment="1" applyProtection="1">
      <protection locked="0"/>
    </xf>
    <xf numFmtId="0" fontId="16" fillId="23" borderId="6" xfId="0" applyFont="1" applyFill="1" applyBorder="1" applyAlignment="1">
      <alignment horizontal="center" vertical="center"/>
    </xf>
    <xf numFmtId="4" fontId="17" fillId="0" borderId="6" xfId="34" applyNumberFormat="1" applyFont="1" applyBorder="1" applyAlignment="1">
      <alignment vertical="center"/>
    </xf>
    <xf numFmtId="4" fontId="2" fillId="0" borderId="6" xfId="34" applyNumberFormat="1" applyFont="1" applyBorder="1" applyAlignment="1">
      <alignment vertical="center"/>
    </xf>
    <xf numFmtId="0" fontId="16" fillId="0" borderId="6" xfId="0" applyFont="1" applyBorder="1"/>
    <xf numFmtId="0" fontId="16" fillId="0" borderId="6" xfId="0" applyFont="1" applyBorder="1" applyAlignment="1">
      <alignment horizontal="justify" vertical="top" wrapText="1"/>
    </xf>
    <xf numFmtId="4" fontId="16" fillId="0" borderId="6" xfId="0" applyNumberFormat="1" applyFont="1" applyBorder="1"/>
    <xf numFmtId="0" fontId="16" fillId="0" borderId="6" xfId="0" applyFont="1" applyBorder="1" applyAlignment="1">
      <alignment horizontal="center" vertical="top" wrapText="1"/>
    </xf>
    <xf numFmtId="0" fontId="18" fillId="21" borderId="0" xfId="0" applyFont="1" applyFill="1" applyBorder="1" applyAlignment="1">
      <alignment horizontal="center"/>
    </xf>
    <xf numFmtId="0" fontId="17" fillId="23" borderId="0" xfId="3" applyFont="1" applyFill="1" applyBorder="1" applyAlignment="1">
      <alignment horizontal="center"/>
    </xf>
    <xf numFmtId="0" fontId="16" fillId="0" borderId="6" xfId="0" applyFont="1" applyBorder="1" applyAlignment="1">
      <alignment horizontal="left" vertical="top" wrapText="1"/>
    </xf>
    <xf numFmtId="43" fontId="16" fillId="21" borderId="6" xfId="34" applyFont="1" applyFill="1" applyBorder="1" applyAlignment="1">
      <alignment horizontal="right" vertical="center" wrapText="1"/>
    </xf>
    <xf numFmtId="164" fontId="16" fillId="0" borderId="6" xfId="0" applyNumberFormat="1" applyFont="1" applyBorder="1" applyProtection="1">
      <protection locked="0"/>
    </xf>
  </cellXfs>
  <cellStyles count="167">
    <cellStyle name="20% - Énfasis4 2" xfId="36"/>
    <cellStyle name="20% - Énfasis4 3" xfId="37"/>
    <cellStyle name="Euro" xfId="38"/>
    <cellStyle name="Euro 2" xfId="39"/>
    <cellStyle name="Millares" xfId="34" builtinId="3"/>
    <cellStyle name="Millares 2" xfId="40"/>
    <cellStyle name="Millares 2 2" xfId="41"/>
    <cellStyle name="Millares 3" xfId="42"/>
    <cellStyle name="Millares 4" xfId="43"/>
    <cellStyle name="Millares 5" xfId="44"/>
    <cellStyle name="Millares 5 2" xfId="45"/>
    <cellStyle name="Millares 6" xfId="46"/>
    <cellStyle name="Millares 7" xfId="47"/>
    <cellStyle name="Moneda 2" xfId="48"/>
    <cellStyle name="Moneda 2 2" xfId="49"/>
    <cellStyle name="Normal" xfId="0" builtinId="0"/>
    <cellStyle name="Normal 10" xfId="1"/>
    <cellStyle name="Normal 10 10" xfId="50"/>
    <cellStyle name="Normal 10 11" xfId="51"/>
    <cellStyle name="Normal 10 12" xfId="52"/>
    <cellStyle name="Normal 10 13" xfId="53"/>
    <cellStyle name="Normal 10 2" xfId="54"/>
    <cellStyle name="Normal 10 3" xfId="55"/>
    <cellStyle name="Normal 10 4" xfId="56"/>
    <cellStyle name="Normal 10 5" xfId="57"/>
    <cellStyle name="Normal 10 6" xfId="58"/>
    <cellStyle name="Normal 10 7" xfId="59"/>
    <cellStyle name="Normal 10 8" xfId="60"/>
    <cellStyle name="Normal 10 9" xfId="61"/>
    <cellStyle name="Normal 11" xfId="2"/>
    <cellStyle name="Normal 11 10" xfId="62"/>
    <cellStyle name="Normal 11 11" xfId="63"/>
    <cellStyle name="Normal 11 12" xfId="64"/>
    <cellStyle name="Normal 11 13" xfId="65"/>
    <cellStyle name="Normal 11 2" xfId="66"/>
    <cellStyle name="Normal 11 3" xfId="67"/>
    <cellStyle name="Normal 11 4" xfId="68"/>
    <cellStyle name="Normal 11 5" xfId="69"/>
    <cellStyle name="Normal 11 6" xfId="70"/>
    <cellStyle name="Normal 11 7" xfId="71"/>
    <cellStyle name="Normal 11 8" xfId="72"/>
    <cellStyle name="Normal 11 9" xfId="73"/>
    <cellStyle name="Normal 12" xfId="74"/>
    <cellStyle name="Normal 13" xfId="75"/>
    <cellStyle name="Normal 14" xfId="76"/>
    <cellStyle name="Normal 15" xfId="77"/>
    <cellStyle name="Normal 2" xfId="3"/>
    <cellStyle name="Normal 2 10" xfId="78"/>
    <cellStyle name="Normal 2 11" xfId="79"/>
    <cellStyle name="Normal 2 12" xfId="80"/>
    <cellStyle name="Normal 2 13" xfId="81"/>
    <cellStyle name="Normal 2 14" xfId="82"/>
    <cellStyle name="Normal 2 15" xfId="83"/>
    <cellStyle name="Normal 2 16" xfId="84"/>
    <cellStyle name="Normal 2 17" xfId="85"/>
    <cellStyle name="Normal 2 2" xfId="86"/>
    <cellStyle name="Normal 2 2 2" xfId="87"/>
    <cellStyle name="Normal 2 2 2 2" xfId="88"/>
    <cellStyle name="Normal 2 2 3" xfId="89"/>
    <cellStyle name="Normal 2 3" xfId="90"/>
    <cellStyle name="Normal 2 4" xfId="91"/>
    <cellStyle name="Normal 2 5" xfId="92"/>
    <cellStyle name="Normal 2 6" xfId="93"/>
    <cellStyle name="Normal 2 7" xfId="94"/>
    <cellStyle name="Normal 2 8" xfId="95"/>
    <cellStyle name="Normal 2 9" xfId="96"/>
    <cellStyle name="Normal 3" xfId="4"/>
    <cellStyle name="Normal 3 10" xfId="97"/>
    <cellStyle name="Normal 3 11" xfId="98"/>
    <cellStyle name="Normal 3 12" xfId="99"/>
    <cellStyle name="Normal 3 13" xfId="100"/>
    <cellStyle name="Normal 3 2" xfId="101"/>
    <cellStyle name="Normal 3 3" xfId="102"/>
    <cellStyle name="Normal 3 4" xfId="103"/>
    <cellStyle name="Normal 3 5" xfId="104"/>
    <cellStyle name="Normal 3 6" xfId="105"/>
    <cellStyle name="Normal 3 7" xfId="106"/>
    <cellStyle name="Normal 3 8" xfId="107"/>
    <cellStyle name="Normal 3 9" xfId="108"/>
    <cellStyle name="Normal 4" xfId="109"/>
    <cellStyle name="Normal 4 10" xfId="110"/>
    <cellStyle name="Normal 4 11" xfId="111"/>
    <cellStyle name="Normal 4 12" xfId="112"/>
    <cellStyle name="Normal 4 13" xfId="113"/>
    <cellStyle name="Normal 4 2" xfId="114"/>
    <cellStyle name="Normal 4 3" xfId="115"/>
    <cellStyle name="Normal 4 4" xfId="35"/>
    <cellStyle name="Normal 4 5" xfId="116"/>
    <cellStyle name="Normal 4 6" xfId="117"/>
    <cellStyle name="Normal 4 7" xfId="118"/>
    <cellStyle name="Normal 4 8" xfId="119"/>
    <cellStyle name="Normal 4 9" xfId="120"/>
    <cellStyle name="Normal 5" xfId="121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63"/>
    <cellStyle name="Notas 3" xfId="164"/>
    <cellStyle name="Porcentaje 2" xfId="165"/>
    <cellStyle name="Porcentaje 3" xfId="166"/>
    <cellStyle name="SAPBEXaggData" xfId="5"/>
    <cellStyle name="SAPBEXaggDataEmph" xfId="6"/>
    <cellStyle name="SAPBEXaggItem" xfId="7"/>
    <cellStyle name="SAPBEXchaText" xfId="8"/>
    <cellStyle name="SAPBEXexcBad7" xfId="9"/>
    <cellStyle name="SAPBEXexcBad8" xfId="10"/>
    <cellStyle name="SAPBEXexcBad9" xfId="11"/>
    <cellStyle name="SAPBEXexcCritical4" xfId="12"/>
    <cellStyle name="SAPBEXexcCritical5" xfId="13"/>
    <cellStyle name="SAPBEXexcCritical6" xfId="14"/>
    <cellStyle name="SAPBEXexcGood1" xfId="15"/>
    <cellStyle name="SAPBEXexcGood2" xfId="16"/>
    <cellStyle name="SAPBEXexcGood3" xfId="17"/>
    <cellStyle name="SAPBEXfilterDrill" xfId="18"/>
    <cellStyle name="SAPBEXfilterItem" xfId="19"/>
    <cellStyle name="SAPBEXfilterText" xfId="20"/>
    <cellStyle name="SAPBEXformats" xfId="21"/>
    <cellStyle name="SAPBEXheaderItem" xfId="22"/>
    <cellStyle name="SAPBEXheaderItem 2" xfId="23"/>
    <cellStyle name="SAPBEXheaderText" xfId="24"/>
    <cellStyle name="SAPBEXheaderText 2" xfId="25"/>
    <cellStyle name="SAPBEXresData" xfId="26"/>
    <cellStyle name="SAPBEXresDataEmph" xfId="27"/>
    <cellStyle name="SAPBEXresItem" xfId="28"/>
    <cellStyle name="SAPBEXstdData" xfId="29"/>
    <cellStyle name="SAPBEXstdDataEmph" xfId="30"/>
    <cellStyle name="SAPBEXstdItem" xfId="31"/>
    <cellStyle name="SAPBEXtitle" xfId="32"/>
    <cellStyle name="SAPBEXundefined" xf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xmlns="" id="{41DC495E-5CE9-4BCA-B78D-30CA5F40F7D3}"/>
            </a:ext>
          </a:extLst>
        </xdr:cNvPr>
        <xdr:cNvSpPr txBox="1"/>
      </xdr:nvSpPr>
      <xdr:spPr>
        <a:xfrm>
          <a:off x="9214757" y="3782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83"/>
  <sheetViews>
    <sheetView showGridLines="0" tabSelected="1" topLeftCell="A20" zoomScale="61" zoomScaleNormal="61" workbookViewId="0">
      <selection activeCell="E57" sqref="E57"/>
    </sheetView>
  </sheetViews>
  <sheetFormatPr baseColWidth="10" defaultColWidth="11.5703125" defaultRowHeight="12.75" x14ac:dyDescent="0.2"/>
  <cols>
    <col min="1" max="1" width="11.5703125" style="3"/>
    <col min="2" max="2" width="3.7109375" style="3" customWidth="1"/>
    <col min="3" max="3" width="67.7109375" style="3" bestFit="1" customWidth="1"/>
    <col min="4" max="4" width="22.7109375" style="5" hidden="1" customWidth="1"/>
    <col min="5" max="5" width="21.28515625" style="5" bestFit="1" customWidth="1"/>
    <col min="6" max="7" width="21.5703125" style="5" bestFit="1" customWidth="1"/>
    <col min="8" max="9" width="21.140625" style="5" bestFit="1" customWidth="1"/>
    <col min="10" max="10" width="20.5703125" style="5" bestFit="1" customWidth="1"/>
    <col min="11" max="11" width="21.85546875" style="5" bestFit="1" customWidth="1"/>
    <col min="12" max="12" width="21.140625" style="5" bestFit="1" customWidth="1"/>
    <col min="13" max="13" width="21.85546875" style="5" bestFit="1" customWidth="1"/>
    <col min="14" max="14" width="21.28515625" style="5" bestFit="1" customWidth="1"/>
    <col min="15" max="15" width="21.85546875" style="5" bestFit="1" customWidth="1"/>
    <col min="16" max="16" width="21.28515625" style="5" bestFit="1" customWidth="1"/>
    <col min="17" max="16384" width="11.5703125" style="3"/>
  </cols>
  <sheetData>
    <row r="3" spans="1:16" s="2" customFormat="1" x14ac:dyDescent="0.2">
      <c r="A3" s="1"/>
      <c r="B3" s="15" t="s">
        <v>88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 s="2" customFormat="1" x14ac:dyDescent="0.2">
      <c r="A4" s="1"/>
      <c r="B4" s="15" t="s">
        <v>90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16" s="2" customFormat="1" x14ac:dyDescent="0.2">
      <c r="A5" s="1"/>
      <c r="B5" s="15" t="s">
        <v>86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6" x14ac:dyDescent="0.2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3"/>
    </row>
    <row r="7" spans="1:16" x14ac:dyDescent="0.2">
      <c r="D7" s="4" t="s">
        <v>87</v>
      </c>
      <c r="E7" s="6" t="s">
        <v>89</v>
      </c>
      <c r="F7" s="6"/>
      <c r="G7" s="6"/>
      <c r="H7" s="6"/>
      <c r="I7" s="6"/>
      <c r="J7" s="6"/>
      <c r="K7" s="6"/>
      <c r="L7" s="6"/>
      <c r="M7" s="6"/>
      <c r="N7" s="6"/>
      <c r="O7" s="6"/>
      <c r="P7" s="3"/>
    </row>
    <row r="10" spans="1:16" x14ac:dyDescent="0.2">
      <c r="B10" s="7"/>
      <c r="C10" s="7"/>
      <c r="D10" s="7" t="s">
        <v>13</v>
      </c>
      <c r="E10" s="7" t="s">
        <v>0</v>
      </c>
      <c r="F10" s="7" t="s">
        <v>1</v>
      </c>
      <c r="G10" s="7" t="s">
        <v>2</v>
      </c>
      <c r="H10" s="7" t="s">
        <v>3</v>
      </c>
      <c r="I10" s="7" t="s">
        <v>4</v>
      </c>
      <c r="J10" s="7" t="s">
        <v>5</v>
      </c>
      <c r="K10" s="7" t="s">
        <v>6</v>
      </c>
      <c r="L10" s="7" t="s">
        <v>7</v>
      </c>
      <c r="M10" s="7" t="s">
        <v>8</v>
      </c>
      <c r="N10" s="7" t="s">
        <v>9</v>
      </c>
      <c r="O10" s="7" t="s">
        <v>10</v>
      </c>
      <c r="P10" s="7" t="s">
        <v>11</v>
      </c>
    </row>
    <row r="11" spans="1:16" x14ac:dyDescent="0.2">
      <c r="B11" s="13" t="s">
        <v>12</v>
      </c>
      <c r="C11" s="13"/>
      <c r="D11" s="8">
        <v>0</v>
      </c>
      <c r="E11" s="8">
        <f>+E12+E20+E30+E40+E50+E60+E64+E72+E76</f>
        <v>1047335.1</v>
      </c>
      <c r="F11" s="8">
        <f t="shared" ref="F11:P11" si="0">+F12+F20+F30+F40+F50+F60+F64+F72+F76</f>
        <v>3014557.7300000004</v>
      </c>
      <c r="G11" s="8">
        <f t="shared" si="0"/>
        <v>37912136.990000002</v>
      </c>
      <c r="H11" s="8">
        <f t="shared" si="0"/>
        <v>55449914.820000008</v>
      </c>
      <c r="I11" s="8">
        <f t="shared" si="0"/>
        <v>75779645.680000007</v>
      </c>
      <c r="J11" s="8">
        <f t="shared" si="0"/>
        <v>83430841.170000002</v>
      </c>
      <c r="K11" s="8">
        <f t="shared" si="0"/>
        <v>107163334.52000001</v>
      </c>
      <c r="L11" s="8">
        <f t="shared" si="0"/>
        <v>141497746.29000002</v>
      </c>
      <c r="M11" s="8">
        <f t="shared" si="0"/>
        <v>163940809.43000001</v>
      </c>
      <c r="N11" s="8">
        <f t="shared" si="0"/>
        <v>186089028.67399999</v>
      </c>
      <c r="O11" s="8">
        <f t="shared" si="0"/>
        <v>210846717.42000002</v>
      </c>
      <c r="P11" s="8">
        <f t="shared" si="0"/>
        <v>257626951.70999998</v>
      </c>
    </row>
    <row r="12" spans="1:16" x14ac:dyDescent="0.2">
      <c r="B12" s="16" t="s">
        <v>14</v>
      </c>
      <c r="C12" s="16"/>
      <c r="D12" s="9">
        <v>0</v>
      </c>
      <c r="E12" s="9">
        <f>SUM(E13:E19)</f>
        <v>0</v>
      </c>
      <c r="F12" s="9">
        <f>SUM(F13:F19)</f>
        <v>0</v>
      </c>
      <c r="G12" s="9">
        <f t="shared" ref="G12:P12" si="1">SUM(G13:G19)</f>
        <v>31155695.770000003</v>
      </c>
      <c r="H12" s="9">
        <f t="shared" si="1"/>
        <v>43195421.050000004</v>
      </c>
      <c r="I12" s="9">
        <f>SUM(I13:I19)</f>
        <v>55234316.320000008</v>
      </c>
      <c r="J12" s="9">
        <f>SUM(J13:J19)</f>
        <v>61927980.010000005</v>
      </c>
      <c r="K12" s="9">
        <f>SUM(K13:K19)</f>
        <v>71143577.210000008</v>
      </c>
      <c r="L12" s="9">
        <f>SUM(L13:L19)</f>
        <v>96547747.600000009</v>
      </c>
      <c r="M12" s="9">
        <f>SUM(M13:M19)</f>
        <v>110398938.72</v>
      </c>
      <c r="N12" s="9">
        <f>SUM(N13:N19)</f>
        <v>123820680.25999999</v>
      </c>
      <c r="O12" s="9">
        <f>SUM(O13:O19)</f>
        <v>136755502.5</v>
      </c>
      <c r="P12" s="9">
        <f>SUM(P13:P19)</f>
        <v>178319540.63999999</v>
      </c>
    </row>
    <row r="13" spans="1:16" x14ac:dyDescent="0.2">
      <c r="B13" s="10"/>
      <c r="C13" s="11" t="s">
        <v>15</v>
      </c>
      <c r="D13" s="9">
        <v>0</v>
      </c>
      <c r="E13" s="12"/>
      <c r="F13" s="12"/>
      <c r="G13" s="17">
        <v>11776632.470000001</v>
      </c>
      <c r="H13" s="12">
        <v>15567129.48</v>
      </c>
      <c r="I13" s="17">
        <v>19356028.210000001</v>
      </c>
      <c r="J13" s="12">
        <v>21169076.969999999</v>
      </c>
      <c r="K13" s="12">
        <v>23006651.620000001</v>
      </c>
      <c r="L13" s="12">
        <v>31221359.789999999</v>
      </c>
      <c r="M13" s="12">
        <v>35026654.689999998</v>
      </c>
      <c r="N13" s="12">
        <v>38886997.439999998</v>
      </c>
      <c r="O13" s="12">
        <v>41736751.25</v>
      </c>
      <c r="P13" s="12">
        <v>45165233.479999997</v>
      </c>
    </row>
    <row r="14" spans="1:16" x14ac:dyDescent="0.2">
      <c r="B14" s="10"/>
      <c r="C14" s="11" t="s">
        <v>16</v>
      </c>
      <c r="D14" s="9">
        <v>0</v>
      </c>
      <c r="E14" s="12"/>
      <c r="F14" s="12"/>
      <c r="G14" s="17">
        <v>41689.96</v>
      </c>
      <c r="H14" s="18">
        <v>999798.17</v>
      </c>
      <c r="I14" s="17">
        <v>2540645.89</v>
      </c>
      <c r="J14" s="12">
        <v>3274973.89</v>
      </c>
      <c r="K14" s="12">
        <v>6831229.25</v>
      </c>
      <c r="L14" s="12">
        <v>11289906.789999999</v>
      </c>
      <c r="M14" s="12">
        <v>14675592.789999999</v>
      </c>
      <c r="N14" s="12">
        <v>18008816.109999999</v>
      </c>
      <c r="O14" s="12">
        <v>21324541.780000001</v>
      </c>
      <c r="P14" s="12">
        <v>26757303.030000001</v>
      </c>
    </row>
    <row r="15" spans="1:16" x14ac:dyDescent="0.2">
      <c r="B15" s="10"/>
      <c r="C15" s="11" t="s">
        <v>17</v>
      </c>
      <c r="D15" s="9">
        <v>0</v>
      </c>
      <c r="E15" s="12"/>
      <c r="F15" s="12"/>
      <c r="G15" s="17">
        <v>3658662.41</v>
      </c>
      <c r="H15" s="18">
        <v>5643552.1500000004</v>
      </c>
      <c r="I15" s="17">
        <v>6858334.3200000003</v>
      </c>
      <c r="J15" s="12">
        <v>8111903.4199999999</v>
      </c>
      <c r="K15" s="12">
        <v>9286841.1199999992</v>
      </c>
      <c r="L15" s="12">
        <v>11072821.48</v>
      </c>
      <c r="M15" s="12">
        <v>12201611.050000001</v>
      </c>
      <c r="N15" s="12">
        <v>13402750.460000001</v>
      </c>
      <c r="O15" s="12">
        <v>15313392.48</v>
      </c>
      <c r="P15" s="12">
        <v>26256889.559999999</v>
      </c>
    </row>
    <row r="16" spans="1:16" x14ac:dyDescent="0.2">
      <c r="B16" s="10"/>
      <c r="C16" s="11" t="s">
        <v>18</v>
      </c>
      <c r="D16" s="9">
        <v>0</v>
      </c>
      <c r="E16" s="12"/>
      <c r="F16" s="12"/>
      <c r="G16" s="17">
        <v>3108834.67</v>
      </c>
      <c r="H16" s="18">
        <v>4196835.4000000004</v>
      </c>
      <c r="I16" s="17">
        <v>5308057.43</v>
      </c>
      <c r="J16" s="12">
        <v>5853022.0700000003</v>
      </c>
      <c r="K16" s="12">
        <v>6562777.1500000004</v>
      </c>
      <c r="L16" s="12">
        <v>8826147.7400000002</v>
      </c>
      <c r="M16" s="12">
        <v>9951592</v>
      </c>
      <c r="N16" s="12">
        <v>11014271.32</v>
      </c>
      <c r="O16" s="12">
        <v>11819507.619999999</v>
      </c>
      <c r="P16" s="12">
        <v>13824258.77</v>
      </c>
    </row>
    <row r="17" spans="2:16" x14ac:dyDescent="0.2">
      <c r="B17" s="10"/>
      <c r="C17" s="11" t="s">
        <v>19</v>
      </c>
      <c r="D17" s="9">
        <v>0</v>
      </c>
      <c r="E17" s="12"/>
      <c r="F17" s="12"/>
      <c r="G17" s="17">
        <v>12569876.26</v>
      </c>
      <c r="H17" s="18">
        <v>16788105.850000001</v>
      </c>
      <c r="I17" s="17">
        <v>20983480.41</v>
      </c>
      <c r="J17" s="12">
        <v>23331233.600000001</v>
      </c>
      <c r="K17" s="12">
        <v>25268308.010000002</v>
      </c>
      <c r="L17" s="12">
        <v>33949741.740000002</v>
      </c>
      <c r="M17" s="12">
        <v>38355718.130000003</v>
      </c>
      <c r="N17" s="12">
        <v>42320074.869999997</v>
      </c>
      <c r="O17" s="12">
        <v>46373539.310000002</v>
      </c>
      <c r="P17" s="12">
        <v>65700645.939999998</v>
      </c>
    </row>
    <row r="18" spans="2:16" x14ac:dyDescent="0.2">
      <c r="B18" s="10"/>
      <c r="C18" s="11" t="s">
        <v>20</v>
      </c>
      <c r="D18" s="9">
        <v>0</v>
      </c>
      <c r="E18" s="12"/>
      <c r="F18" s="12"/>
      <c r="G18" s="9"/>
      <c r="H18" s="9"/>
      <c r="I18" s="12"/>
      <c r="J18" s="12"/>
      <c r="K18" s="12"/>
      <c r="L18" s="12"/>
    </row>
    <row r="19" spans="2:16" x14ac:dyDescent="0.2">
      <c r="B19" s="10"/>
      <c r="C19" s="11" t="s">
        <v>21</v>
      </c>
      <c r="D19" s="9">
        <v>0</v>
      </c>
      <c r="E19" s="12"/>
      <c r="F19" s="9"/>
      <c r="G19" s="9"/>
      <c r="H19" s="18"/>
      <c r="I19" s="17">
        <v>187770.06</v>
      </c>
      <c r="J19" s="12">
        <v>187770.06</v>
      </c>
      <c r="K19" s="12">
        <v>187770.06</v>
      </c>
      <c r="L19" s="12">
        <v>187770.06</v>
      </c>
      <c r="M19" s="12">
        <v>187770.06</v>
      </c>
      <c r="N19" s="12">
        <v>187770.06</v>
      </c>
      <c r="O19" s="12">
        <v>187770.06</v>
      </c>
      <c r="P19" s="12">
        <v>615209.86</v>
      </c>
    </row>
    <row r="20" spans="2:16" x14ac:dyDescent="0.2">
      <c r="B20" s="16" t="s">
        <v>22</v>
      </c>
      <c r="C20" s="16"/>
      <c r="D20" s="9">
        <v>0</v>
      </c>
      <c r="E20" s="9">
        <f>SUM(E21:E29)</f>
        <v>470793.62</v>
      </c>
      <c r="F20" s="9">
        <f t="shared" ref="F20:P20" si="2">SUM(F21:F29)</f>
        <v>1440613.7200000002</v>
      </c>
      <c r="G20" s="9">
        <f t="shared" si="2"/>
        <v>1894647.6400000001</v>
      </c>
      <c r="H20" s="9">
        <f t="shared" ref="H20:N20" si="3">SUM(H21:H29)</f>
        <v>3025757.5300000003</v>
      </c>
      <c r="I20" s="9">
        <f t="shared" si="3"/>
        <v>3787580.03</v>
      </c>
      <c r="J20" s="9">
        <f t="shared" si="3"/>
        <v>3957194.28</v>
      </c>
      <c r="K20" s="9">
        <f t="shared" si="3"/>
        <v>4502537.83</v>
      </c>
      <c r="L20" s="9">
        <f t="shared" si="3"/>
        <v>5214697.8899999997</v>
      </c>
      <c r="M20" s="9">
        <f t="shared" si="3"/>
        <v>6760758.4199999999</v>
      </c>
      <c r="N20" s="9">
        <f t="shared" si="3"/>
        <v>7514593.8899999997</v>
      </c>
      <c r="O20" s="9">
        <f t="shared" si="2"/>
        <v>8482037.0800000001</v>
      </c>
      <c r="P20" s="9">
        <f t="shared" si="2"/>
        <v>9007835.2100000009</v>
      </c>
    </row>
    <row r="21" spans="2:16" x14ac:dyDescent="0.2">
      <c r="B21" s="10"/>
      <c r="C21" s="11" t="s">
        <v>23</v>
      </c>
      <c r="D21" s="9">
        <v>0</v>
      </c>
      <c r="E21" s="12"/>
      <c r="F21" s="12"/>
      <c r="G21" s="17">
        <v>66652.13</v>
      </c>
      <c r="H21" s="18">
        <v>182214.23</v>
      </c>
      <c r="I21" s="17">
        <v>280551.06</v>
      </c>
      <c r="J21" s="12">
        <v>434163.3</v>
      </c>
      <c r="K21" s="12">
        <v>436500.38</v>
      </c>
      <c r="L21" s="12">
        <v>438498.22</v>
      </c>
      <c r="M21" s="12">
        <v>443152.85</v>
      </c>
      <c r="N21" s="12">
        <v>539510.04</v>
      </c>
      <c r="O21" s="12">
        <v>699706.43</v>
      </c>
      <c r="P21" s="12">
        <v>1099411.9099999999</v>
      </c>
    </row>
    <row r="22" spans="2:16" x14ac:dyDescent="0.2">
      <c r="B22" s="10"/>
      <c r="C22" s="11" t="s">
        <v>24</v>
      </c>
      <c r="D22" s="9">
        <v>0</v>
      </c>
      <c r="E22" s="12"/>
      <c r="F22" s="12"/>
      <c r="G22" s="17">
        <v>62969.47</v>
      </c>
      <c r="H22" s="18">
        <v>78192.47</v>
      </c>
      <c r="I22" s="17">
        <v>89477.78</v>
      </c>
      <c r="J22" s="12">
        <v>95259.67</v>
      </c>
      <c r="K22" s="12">
        <v>158676.35999999999</v>
      </c>
      <c r="L22" s="12">
        <v>192875.56</v>
      </c>
      <c r="M22" s="12">
        <v>234805.41</v>
      </c>
      <c r="N22" s="12">
        <v>255097.92</v>
      </c>
      <c r="O22" s="12">
        <v>270142.28000000003</v>
      </c>
      <c r="P22" s="12">
        <v>320332.65999999997</v>
      </c>
    </row>
    <row r="23" spans="2:16" x14ac:dyDescent="0.2">
      <c r="B23" s="10"/>
      <c r="C23" s="11" t="s">
        <v>25</v>
      </c>
      <c r="D23" s="9">
        <v>0</v>
      </c>
      <c r="E23" s="12"/>
      <c r="F23" s="12"/>
      <c r="G23" s="17">
        <v>3289.25</v>
      </c>
      <c r="H23" s="18">
        <v>0</v>
      </c>
      <c r="I23" s="17">
        <v>13011.89</v>
      </c>
      <c r="J23" s="12">
        <v>13011.89</v>
      </c>
      <c r="K23" s="12">
        <v>15825.97</v>
      </c>
      <c r="L23" s="12">
        <v>16584.919999999998</v>
      </c>
      <c r="M23" s="12">
        <v>18557.96</v>
      </c>
      <c r="N23" s="12">
        <v>30106.59</v>
      </c>
      <c r="O23" s="12">
        <v>30106.59</v>
      </c>
      <c r="P23" s="12">
        <v>31100.81</v>
      </c>
    </row>
    <row r="24" spans="2:16" x14ac:dyDescent="0.2">
      <c r="B24" s="10"/>
      <c r="C24" s="11" t="s">
        <v>26</v>
      </c>
      <c r="D24" s="9">
        <v>0</v>
      </c>
      <c r="E24" s="12"/>
      <c r="F24" s="10"/>
      <c r="G24" s="17">
        <v>179</v>
      </c>
      <c r="H24" s="18">
        <v>6991.25</v>
      </c>
      <c r="I24" s="17">
        <v>293</v>
      </c>
      <c r="J24" s="10">
        <v>293</v>
      </c>
      <c r="K24" s="10">
        <v>293</v>
      </c>
      <c r="L24" s="12">
        <v>293</v>
      </c>
      <c r="M24" s="12">
        <v>293</v>
      </c>
      <c r="N24" s="12">
        <v>293</v>
      </c>
      <c r="O24" s="12">
        <v>293</v>
      </c>
      <c r="P24" s="12">
        <v>293</v>
      </c>
    </row>
    <row r="25" spans="2:16" x14ac:dyDescent="0.2">
      <c r="B25" s="10"/>
      <c r="C25" s="11" t="s">
        <v>27</v>
      </c>
      <c r="D25" s="9">
        <v>0</v>
      </c>
      <c r="E25" s="12"/>
      <c r="F25" s="12"/>
      <c r="G25" s="17">
        <v>1737719.24</v>
      </c>
      <c r="H25" s="18">
        <v>293</v>
      </c>
      <c r="I25" s="17">
        <v>3332361</v>
      </c>
      <c r="J25" s="12">
        <v>3332361</v>
      </c>
      <c r="K25" s="12">
        <v>3806073.91</v>
      </c>
      <c r="L25" s="12">
        <v>4474537.38</v>
      </c>
      <c r="M25" s="12">
        <v>5971345.5899999999</v>
      </c>
      <c r="N25" s="12">
        <v>6579154.8300000001</v>
      </c>
      <c r="O25" s="12">
        <v>7319539.8799999999</v>
      </c>
      <c r="P25" s="12">
        <v>7377026.9400000004</v>
      </c>
    </row>
    <row r="26" spans="2:16" x14ac:dyDescent="0.2">
      <c r="B26" s="10"/>
      <c r="C26" s="11" t="s">
        <v>28</v>
      </c>
      <c r="D26" s="9">
        <v>0</v>
      </c>
      <c r="E26" s="17">
        <v>470793.62</v>
      </c>
      <c r="F26" s="17">
        <v>1438684.6</v>
      </c>
      <c r="G26" s="17">
        <v>244</v>
      </c>
      <c r="H26" s="18">
        <v>2728366.23</v>
      </c>
      <c r="I26" s="17">
        <v>244</v>
      </c>
      <c r="J26" s="10">
        <v>244</v>
      </c>
      <c r="K26" s="10">
        <v>244</v>
      </c>
      <c r="L26" s="12">
        <v>5544</v>
      </c>
      <c r="M26" s="12">
        <v>5544</v>
      </c>
      <c r="N26" s="12">
        <v>14644</v>
      </c>
      <c r="O26" s="12">
        <v>43606.18</v>
      </c>
      <c r="P26" s="12">
        <v>43606.18</v>
      </c>
    </row>
    <row r="27" spans="2:16" x14ac:dyDescent="0.2">
      <c r="B27" s="10"/>
      <c r="C27" s="11" t="s">
        <v>29</v>
      </c>
      <c r="D27" s="9">
        <v>0</v>
      </c>
      <c r="E27" s="12"/>
      <c r="F27" s="9"/>
      <c r="G27" s="17">
        <v>23594.55</v>
      </c>
      <c r="H27" s="18">
        <v>244</v>
      </c>
      <c r="I27" s="17">
        <v>71641.3</v>
      </c>
      <c r="J27" s="12">
        <v>81861.42</v>
      </c>
      <c r="K27" s="12">
        <v>84924.21</v>
      </c>
      <c r="L27" s="12">
        <v>86364.81</v>
      </c>
      <c r="M27" s="12">
        <v>87059.61</v>
      </c>
      <c r="N27" s="12">
        <v>95787.51</v>
      </c>
      <c r="O27" s="12">
        <v>118642.72</v>
      </c>
      <c r="P27" s="12">
        <v>136063.71</v>
      </c>
    </row>
    <row r="28" spans="2:16" x14ac:dyDescent="0.2">
      <c r="B28" s="10"/>
      <c r="C28" s="11" t="s">
        <v>30</v>
      </c>
      <c r="D28" s="9">
        <v>0</v>
      </c>
      <c r="E28" s="12"/>
      <c r="F28" s="9"/>
      <c r="G28" s="10"/>
      <c r="H28" s="18">
        <v>0</v>
      </c>
      <c r="I28" s="9"/>
      <c r="J28" s="12"/>
      <c r="K28" s="9"/>
      <c r="L28" s="9"/>
      <c r="M28" s="9"/>
      <c r="N28" s="12"/>
      <c r="O28" s="9"/>
      <c r="P28" s="9"/>
    </row>
    <row r="29" spans="2:16" x14ac:dyDescent="0.2">
      <c r="B29" s="10"/>
      <c r="C29" s="11" t="s">
        <v>31</v>
      </c>
      <c r="D29" s="9">
        <v>0</v>
      </c>
      <c r="E29" s="12"/>
      <c r="F29" s="17">
        <v>1929.12</v>
      </c>
      <c r="G29" s="9"/>
      <c r="H29" s="18">
        <v>29456.35</v>
      </c>
      <c r="I29" s="12"/>
      <c r="J29" s="12"/>
      <c r="K29" s="9"/>
      <c r="L29" s="9"/>
      <c r="M29" s="9"/>
      <c r="N29" s="9"/>
      <c r="O29" s="9"/>
      <c r="P29" s="9"/>
    </row>
    <row r="30" spans="2:16" x14ac:dyDescent="0.2">
      <c r="B30" s="16" t="s">
        <v>32</v>
      </c>
      <c r="C30" s="16"/>
      <c r="D30" s="9">
        <v>0</v>
      </c>
      <c r="E30" s="9">
        <f>SUM(E31:E38)</f>
        <v>576541.48</v>
      </c>
      <c r="F30" s="9">
        <f t="shared" ref="F30:P30" si="4">SUM(F31:F39)</f>
        <v>1573944.0100000002</v>
      </c>
      <c r="G30" s="9">
        <f t="shared" si="4"/>
        <v>4861793.5799999991</v>
      </c>
      <c r="H30" s="9">
        <f t="shared" si="4"/>
        <v>6317151.2399999993</v>
      </c>
      <c r="I30" s="9">
        <f t="shared" si="4"/>
        <v>7595569.3300000001</v>
      </c>
      <c r="J30" s="9">
        <f t="shared" si="4"/>
        <v>8383486.8799999999</v>
      </c>
      <c r="K30" s="9">
        <f t="shared" si="4"/>
        <v>10616438.48</v>
      </c>
      <c r="L30" s="9">
        <f t="shared" si="4"/>
        <v>12765943.799999999</v>
      </c>
      <c r="M30" s="9">
        <f t="shared" si="4"/>
        <v>14527083.289999999</v>
      </c>
      <c r="N30" s="9">
        <f t="shared" si="4"/>
        <v>16670487.523999998</v>
      </c>
      <c r="O30" s="9">
        <f t="shared" si="4"/>
        <v>21066772.84</v>
      </c>
      <c r="P30" s="9">
        <f t="shared" si="4"/>
        <v>25716069.689999998</v>
      </c>
    </row>
    <row r="31" spans="2:16" x14ac:dyDescent="0.2">
      <c r="B31" s="10"/>
      <c r="C31" s="11" t="s">
        <v>33</v>
      </c>
      <c r="D31" s="9">
        <v>0</v>
      </c>
      <c r="E31" s="12"/>
      <c r="F31" s="17">
        <v>322103.52</v>
      </c>
      <c r="G31" s="17">
        <v>496579.14</v>
      </c>
      <c r="H31" s="18">
        <v>661431.16</v>
      </c>
      <c r="I31" s="17">
        <v>260117.14</v>
      </c>
      <c r="J31" s="12">
        <v>885214.41</v>
      </c>
      <c r="K31" s="12">
        <v>1040124.51</v>
      </c>
      <c r="L31" s="12">
        <v>1227931</v>
      </c>
      <c r="M31" s="12">
        <v>1441896.63</v>
      </c>
      <c r="N31" s="12">
        <v>1564954.53</v>
      </c>
      <c r="O31" s="12">
        <v>1791890.14</v>
      </c>
      <c r="P31" s="12">
        <v>1913058.41</v>
      </c>
    </row>
    <row r="32" spans="2:16" x14ac:dyDescent="0.2">
      <c r="B32" s="10"/>
      <c r="C32" s="11" t="s">
        <v>34</v>
      </c>
      <c r="D32" s="9">
        <v>0</v>
      </c>
      <c r="E32" s="12"/>
      <c r="F32" s="12"/>
      <c r="G32" s="17">
        <v>2142388.52</v>
      </c>
      <c r="H32" s="18">
        <v>2878218.73</v>
      </c>
      <c r="I32" s="17">
        <v>598215.77</v>
      </c>
      <c r="J32" s="12">
        <v>3847715.52</v>
      </c>
      <c r="K32" s="12">
        <v>4367196.29</v>
      </c>
      <c r="L32" s="12">
        <v>5493258.8799999999</v>
      </c>
      <c r="M32" s="12">
        <v>6414380.29</v>
      </c>
      <c r="N32" s="12">
        <v>7431157.6339999996</v>
      </c>
      <c r="O32" s="12">
        <v>8413714.5700000003</v>
      </c>
      <c r="P32" s="12">
        <v>9186210.2799999993</v>
      </c>
    </row>
    <row r="33" spans="2:16" x14ac:dyDescent="0.2">
      <c r="B33" s="10"/>
      <c r="C33" s="11" t="s">
        <v>35</v>
      </c>
      <c r="D33" s="9">
        <v>0</v>
      </c>
      <c r="E33" s="12"/>
      <c r="F33" s="17">
        <v>33421.980000000003</v>
      </c>
      <c r="G33" s="17">
        <v>135882.29999999999</v>
      </c>
      <c r="H33" s="18">
        <v>203167.53</v>
      </c>
      <c r="I33" s="17">
        <v>803318.37</v>
      </c>
      <c r="J33" s="12">
        <v>298261.77</v>
      </c>
      <c r="K33" s="12">
        <v>338670.55</v>
      </c>
      <c r="L33" s="12">
        <v>475072.08</v>
      </c>
      <c r="M33" s="12">
        <v>555029.26</v>
      </c>
      <c r="N33" s="12">
        <v>751814.77</v>
      </c>
      <c r="O33" s="12">
        <v>857580.05</v>
      </c>
      <c r="P33" s="12">
        <v>876565.64</v>
      </c>
    </row>
    <row r="34" spans="2:16" x14ac:dyDescent="0.2">
      <c r="B34" s="10"/>
      <c r="C34" s="11" t="s">
        <v>36</v>
      </c>
      <c r="D34" s="9">
        <v>0</v>
      </c>
      <c r="E34" s="17">
        <v>575427.48</v>
      </c>
      <c r="F34" s="17">
        <v>577685</v>
      </c>
      <c r="G34" s="17">
        <v>797623.36</v>
      </c>
      <c r="H34" s="18">
        <v>800088.46</v>
      </c>
      <c r="I34" s="17">
        <v>817370.11</v>
      </c>
      <c r="J34" s="12">
        <v>806574.89</v>
      </c>
      <c r="K34" s="12">
        <v>829361.74</v>
      </c>
      <c r="L34" s="12">
        <v>833781.31</v>
      </c>
      <c r="M34" s="12">
        <v>837729.91</v>
      </c>
      <c r="N34" s="12">
        <v>841228.41</v>
      </c>
      <c r="O34" s="12">
        <v>905958.98</v>
      </c>
      <c r="P34" s="12">
        <v>916414.87</v>
      </c>
    </row>
    <row r="35" spans="2:16" x14ac:dyDescent="0.2">
      <c r="B35" s="10"/>
      <c r="C35" s="11" t="s">
        <v>37</v>
      </c>
      <c r="D35" s="9">
        <v>0</v>
      </c>
      <c r="E35" s="12"/>
      <c r="F35" s="12"/>
      <c r="G35" s="17">
        <v>327864.57</v>
      </c>
      <c r="H35" s="18">
        <v>477879.43</v>
      </c>
      <c r="I35" s="17">
        <v>3632597.25</v>
      </c>
      <c r="J35" s="12">
        <v>755239.36</v>
      </c>
      <c r="K35" s="12">
        <v>915808.68</v>
      </c>
      <c r="L35" s="12">
        <v>990068.16</v>
      </c>
      <c r="M35" s="12">
        <v>1227448.55</v>
      </c>
      <c r="N35" s="12">
        <v>1531744.31</v>
      </c>
      <c r="O35" s="12">
        <v>2757149.69</v>
      </c>
      <c r="P35" s="12">
        <v>3271030.3</v>
      </c>
    </row>
    <row r="36" spans="2:16" x14ac:dyDescent="0.2">
      <c r="B36" s="10"/>
      <c r="C36" s="11" t="s">
        <v>38</v>
      </c>
      <c r="D36" s="9">
        <v>0</v>
      </c>
      <c r="E36" s="12"/>
      <c r="F36" s="17">
        <v>110853.07</v>
      </c>
      <c r="G36" s="17">
        <v>111603.26</v>
      </c>
      <c r="H36" s="18">
        <v>236058.03</v>
      </c>
      <c r="I36" s="17">
        <v>277572.43</v>
      </c>
      <c r="J36" s="12">
        <v>395806.15</v>
      </c>
      <c r="K36" s="12">
        <v>415229.6</v>
      </c>
      <c r="L36" s="12">
        <v>423120.69</v>
      </c>
      <c r="M36" s="12">
        <v>439118.25</v>
      </c>
      <c r="N36" s="12">
        <v>507510.48</v>
      </c>
      <c r="O36" s="12">
        <v>623415.43000000005</v>
      </c>
      <c r="P36" s="12">
        <v>797548.09</v>
      </c>
    </row>
    <row r="37" spans="2:16" x14ac:dyDescent="0.2">
      <c r="B37" s="10"/>
      <c r="C37" s="11" t="s">
        <v>39</v>
      </c>
      <c r="D37" s="9">
        <v>0</v>
      </c>
      <c r="E37" s="12"/>
      <c r="F37" s="17">
        <v>159208.10999999999</v>
      </c>
      <c r="G37" s="17">
        <v>302401.25</v>
      </c>
      <c r="H37" s="18">
        <v>347781.85</v>
      </c>
      <c r="I37" s="17">
        <v>361954.81</v>
      </c>
      <c r="J37" s="12">
        <v>398345.51</v>
      </c>
      <c r="K37" s="12">
        <v>487165.19</v>
      </c>
      <c r="L37" s="12">
        <v>651654.24</v>
      </c>
      <c r="M37" s="12">
        <v>686268.69</v>
      </c>
      <c r="N37" s="12">
        <v>839874.11</v>
      </c>
      <c r="O37" s="12">
        <v>1016805.41</v>
      </c>
      <c r="P37" s="12">
        <v>1752975.48</v>
      </c>
    </row>
    <row r="38" spans="2:16" x14ac:dyDescent="0.2">
      <c r="B38" s="10"/>
      <c r="C38" s="11" t="s">
        <v>40</v>
      </c>
      <c r="D38" s="9">
        <v>0</v>
      </c>
      <c r="E38" s="17">
        <v>1114</v>
      </c>
      <c r="F38" s="17">
        <v>17589.009999999998</v>
      </c>
      <c r="G38" s="17">
        <v>30856.880000000001</v>
      </c>
      <c r="H38" s="18">
        <v>33730.01</v>
      </c>
      <c r="I38" s="17">
        <v>37938.61</v>
      </c>
      <c r="J38" s="12">
        <v>81388.61</v>
      </c>
      <c r="K38" s="12">
        <v>85813.21</v>
      </c>
      <c r="L38" s="12">
        <v>87008.01</v>
      </c>
      <c r="M38" s="12">
        <v>97763.35</v>
      </c>
      <c r="N38" s="12">
        <v>125092.95</v>
      </c>
      <c r="O38" s="12">
        <v>246667.44</v>
      </c>
      <c r="P38" s="12">
        <v>739126.36</v>
      </c>
    </row>
    <row r="39" spans="2:16" x14ac:dyDescent="0.2">
      <c r="B39" s="10"/>
      <c r="C39" s="11" t="s">
        <v>41</v>
      </c>
      <c r="D39" s="9">
        <v>0</v>
      </c>
      <c r="E39" s="17">
        <v>174029.96</v>
      </c>
      <c r="F39" s="17">
        <v>353083.32</v>
      </c>
      <c r="G39" s="17">
        <v>516594.3</v>
      </c>
      <c r="H39" s="18">
        <v>678796.04</v>
      </c>
      <c r="I39" s="17">
        <v>806484.84</v>
      </c>
      <c r="J39" s="12">
        <v>914940.66</v>
      </c>
      <c r="K39" s="12">
        <v>2137068.71</v>
      </c>
      <c r="L39" s="12">
        <v>2584049.4300000002</v>
      </c>
      <c r="M39" s="12">
        <v>2827448.36</v>
      </c>
      <c r="N39" s="12">
        <v>3077110.33</v>
      </c>
      <c r="O39" s="12">
        <v>4453591.13</v>
      </c>
      <c r="P39" s="12">
        <v>6263140.2599999998</v>
      </c>
    </row>
    <row r="40" spans="2:16" x14ac:dyDescent="0.2">
      <c r="B40" s="16" t="s">
        <v>42</v>
      </c>
      <c r="C40" s="16"/>
      <c r="D40" s="9">
        <v>0</v>
      </c>
      <c r="E40" s="9">
        <f>SUM(E41:E48)</f>
        <v>0</v>
      </c>
      <c r="F40" s="9">
        <f t="shared" ref="F40:L40" si="5">SUM(F41:F48)</f>
        <v>0</v>
      </c>
      <c r="G40" s="9">
        <f t="shared" si="5"/>
        <v>0</v>
      </c>
      <c r="H40" s="9">
        <f t="shared" si="5"/>
        <v>2869114</v>
      </c>
      <c r="I40" s="9">
        <f t="shared" si="5"/>
        <v>9119709</v>
      </c>
      <c r="J40" s="9">
        <f t="shared" si="5"/>
        <v>9119709</v>
      </c>
      <c r="K40" s="9">
        <f>SUM(K42:K48)</f>
        <v>20858310</v>
      </c>
      <c r="L40" s="9">
        <f>SUM(L42:L48)</f>
        <v>26926886</v>
      </c>
      <c r="M40" s="9">
        <f>SUM(M42:M48)</f>
        <v>32211558</v>
      </c>
      <c r="N40" s="9">
        <f>SUM(N42:N48)</f>
        <v>38040796</v>
      </c>
      <c r="O40" s="9">
        <f>SUM(O42:O48)</f>
        <v>44499934</v>
      </c>
      <c r="P40" s="9">
        <f>SUM(P42:P48)</f>
        <v>44541035.170000002</v>
      </c>
    </row>
    <row r="41" spans="2:16" x14ac:dyDescent="0.2">
      <c r="B41" s="10"/>
      <c r="C41" s="11" t="s">
        <v>43</v>
      </c>
      <c r="D41" s="9">
        <v>0</v>
      </c>
      <c r="E41" s="12"/>
      <c r="F41" s="9"/>
      <c r="G41" s="9"/>
      <c r="H41" s="9"/>
      <c r="I41" s="9"/>
      <c r="J41" s="9"/>
      <c r="K41" s="12"/>
      <c r="L41" s="12"/>
      <c r="M41" s="12"/>
      <c r="N41" s="9"/>
      <c r="O41" s="9"/>
      <c r="P41" s="9"/>
    </row>
    <row r="42" spans="2:16" x14ac:dyDescent="0.2">
      <c r="B42" s="10"/>
      <c r="C42" s="11" t="s">
        <v>44</v>
      </c>
      <c r="D42" s="9"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2:16" x14ac:dyDescent="0.2">
      <c r="B43" s="10"/>
      <c r="C43" s="11" t="s">
        <v>45</v>
      </c>
      <c r="D43" s="9">
        <v>0</v>
      </c>
      <c r="E43" s="9"/>
      <c r="F43" s="9"/>
      <c r="G43" s="9"/>
      <c r="H43" s="18">
        <v>2869114</v>
      </c>
      <c r="I43" s="17">
        <v>9119709</v>
      </c>
      <c r="J43" s="12">
        <v>9119709</v>
      </c>
      <c r="K43" s="12">
        <v>20858310</v>
      </c>
      <c r="L43" s="12">
        <v>26926886</v>
      </c>
      <c r="M43" s="12">
        <v>32211558</v>
      </c>
      <c r="N43" s="12">
        <v>38040796</v>
      </c>
      <c r="O43" s="12">
        <v>44499934</v>
      </c>
      <c r="P43" s="12">
        <v>44541035.170000002</v>
      </c>
    </row>
    <row r="44" spans="2:16" x14ac:dyDescent="0.2">
      <c r="B44" s="10"/>
      <c r="C44" s="11" t="s">
        <v>46</v>
      </c>
      <c r="D44" s="9">
        <v>0</v>
      </c>
      <c r="E44" s="9"/>
      <c r="F44" s="9"/>
      <c r="G44" s="9"/>
      <c r="H44" s="12"/>
      <c r="I44" s="12"/>
      <c r="J44" s="12"/>
      <c r="K44" s="9"/>
      <c r="L44" s="9"/>
      <c r="M44" s="9"/>
      <c r="N44" s="9"/>
      <c r="O44" s="9"/>
      <c r="P44" s="9"/>
    </row>
    <row r="45" spans="2:16" x14ac:dyDescent="0.2">
      <c r="B45" s="10"/>
      <c r="C45" s="11" t="s">
        <v>47</v>
      </c>
      <c r="D45" s="9"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2:16" x14ac:dyDescent="0.2">
      <c r="B46" s="10"/>
      <c r="C46" s="11" t="s">
        <v>48</v>
      </c>
      <c r="D46" s="9"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2:16" x14ac:dyDescent="0.2">
      <c r="B47" s="10"/>
      <c r="C47" s="11" t="s">
        <v>49</v>
      </c>
      <c r="D47" s="9"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2:16" x14ac:dyDescent="0.2">
      <c r="B48" s="10"/>
      <c r="C48" s="11" t="s">
        <v>50</v>
      </c>
      <c r="D48" s="9">
        <v>0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2:16" x14ac:dyDescent="0.2">
      <c r="B49" s="10"/>
      <c r="C49" s="11" t="s">
        <v>51</v>
      </c>
      <c r="D49" s="9">
        <v>0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2:16" x14ac:dyDescent="0.2">
      <c r="B50" s="16" t="s">
        <v>52</v>
      </c>
      <c r="C50" s="16"/>
      <c r="D50" s="9">
        <v>0</v>
      </c>
      <c r="E50" s="9">
        <f>SUM(D51:E59)</f>
        <v>0</v>
      </c>
      <c r="F50" s="9">
        <f t="shared" ref="F50:P50" si="6">SUM(E51:F59)</f>
        <v>0</v>
      </c>
      <c r="G50" s="9">
        <f t="shared" si="6"/>
        <v>0</v>
      </c>
      <c r="H50" s="9">
        <f t="shared" si="6"/>
        <v>42471</v>
      </c>
      <c r="I50" s="9">
        <f>SUM(I51:I59)</f>
        <v>42471</v>
      </c>
      <c r="J50" s="9">
        <f>SUM(J51:J59)</f>
        <v>42471</v>
      </c>
      <c r="K50" s="9">
        <f t="shared" si="6"/>
        <v>42471</v>
      </c>
      <c r="L50" s="9">
        <f t="shared" si="6"/>
        <v>42471</v>
      </c>
      <c r="M50" s="9">
        <f>SUM(M51:M57)</f>
        <v>42471</v>
      </c>
      <c r="N50" s="9">
        <f>SUM(N51:N57)</f>
        <v>42471</v>
      </c>
      <c r="O50" s="9">
        <f>SUM(O51:O57)</f>
        <v>42471</v>
      </c>
      <c r="P50" s="9">
        <f>SUM(P51:P57)</f>
        <v>42471</v>
      </c>
    </row>
    <row r="51" spans="2:16" x14ac:dyDescent="0.2">
      <c r="B51" s="10"/>
      <c r="C51" s="11" t="s">
        <v>53</v>
      </c>
      <c r="D51" s="9">
        <v>0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2:16" x14ac:dyDescent="0.2">
      <c r="B52" s="10"/>
      <c r="C52" s="11" t="s">
        <v>54</v>
      </c>
      <c r="D52" s="9">
        <v>0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2:16" x14ac:dyDescent="0.2">
      <c r="B53" s="10"/>
      <c r="C53" s="11" t="s">
        <v>55</v>
      </c>
      <c r="D53" s="9">
        <v>0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2:16" x14ac:dyDescent="0.2">
      <c r="B54" s="10"/>
      <c r="C54" s="11" t="s">
        <v>56</v>
      </c>
      <c r="D54" s="9">
        <v>0</v>
      </c>
      <c r="E54" s="9"/>
      <c r="F54" s="9"/>
      <c r="G54" s="9"/>
      <c r="H54" s="18"/>
      <c r="I54" s="9"/>
      <c r="J54" s="9"/>
      <c r="K54" s="9"/>
      <c r="L54" s="9"/>
      <c r="M54" s="9"/>
      <c r="N54" s="9"/>
      <c r="O54" s="9"/>
      <c r="P54" s="9"/>
    </row>
    <row r="55" spans="2:16" x14ac:dyDescent="0.2">
      <c r="B55" s="10"/>
      <c r="C55" s="11" t="s">
        <v>57</v>
      </c>
      <c r="D55" s="9">
        <v>0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2:16" x14ac:dyDescent="0.2">
      <c r="B56" s="10"/>
      <c r="C56" s="11" t="s">
        <v>58</v>
      </c>
      <c r="D56" s="9">
        <v>0</v>
      </c>
      <c r="E56" s="12"/>
      <c r="F56" s="9"/>
      <c r="G56" s="9"/>
      <c r="H56" s="9">
        <v>42471</v>
      </c>
      <c r="I56" s="17">
        <v>42471</v>
      </c>
      <c r="J56" s="17">
        <v>42471</v>
      </c>
      <c r="K56" s="9"/>
      <c r="L56" s="12">
        <v>42471</v>
      </c>
      <c r="M56" s="12">
        <v>42471</v>
      </c>
      <c r="N56" s="12">
        <v>42471</v>
      </c>
      <c r="O56" s="12">
        <v>42471</v>
      </c>
      <c r="P56" s="12">
        <v>42471</v>
      </c>
    </row>
    <row r="57" spans="2:16" x14ac:dyDescent="0.2">
      <c r="B57" s="10"/>
      <c r="C57" s="11" t="s">
        <v>59</v>
      </c>
      <c r="D57" s="9">
        <v>0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2:16" x14ac:dyDescent="0.2">
      <c r="B58" s="10"/>
      <c r="C58" s="11" t="s">
        <v>60</v>
      </c>
      <c r="D58" s="9">
        <v>0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2:16" x14ac:dyDescent="0.2">
      <c r="B59" s="10"/>
      <c r="C59" s="11" t="s">
        <v>61</v>
      </c>
      <c r="D59" s="9">
        <v>0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2:16" x14ac:dyDescent="0.2">
      <c r="B60" s="16" t="s">
        <v>62</v>
      </c>
      <c r="C60" s="16"/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</row>
    <row r="61" spans="2:16" x14ac:dyDescent="0.2">
      <c r="B61" s="10"/>
      <c r="C61" s="11" t="s">
        <v>63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</row>
    <row r="62" spans="2:16" x14ac:dyDescent="0.2">
      <c r="B62" s="10"/>
      <c r="C62" s="11" t="s">
        <v>64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</row>
    <row r="63" spans="2:16" x14ac:dyDescent="0.2">
      <c r="B63" s="10"/>
      <c r="C63" s="11" t="s">
        <v>65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</row>
    <row r="64" spans="2:16" x14ac:dyDescent="0.2">
      <c r="B64" s="16" t="s">
        <v>66</v>
      </c>
      <c r="C64" s="16"/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</row>
    <row r="65" spans="2:16" x14ac:dyDescent="0.2">
      <c r="B65" s="10"/>
      <c r="C65" s="11" t="s">
        <v>67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</row>
    <row r="66" spans="2:16" x14ac:dyDescent="0.2">
      <c r="B66" s="10"/>
      <c r="C66" s="11" t="s">
        <v>68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</row>
    <row r="67" spans="2:16" x14ac:dyDescent="0.2">
      <c r="B67" s="10"/>
      <c r="C67" s="11" t="s">
        <v>69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</row>
    <row r="68" spans="2:16" x14ac:dyDescent="0.2">
      <c r="B68" s="10"/>
      <c r="C68" s="11" t="s">
        <v>70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</row>
    <row r="69" spans="2:16" x14ac:dyDescent="0.2">
      <c r="B69" s="10"/>
      <c r="C69" s="11" t="s">
        <v>71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</row>
    <row r="70" spans="2:16" x14ac:dyDescent="0.2">
      <c r="B70" s="10"/>
      <c r="C70" s="11" t="s">
        <v>72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</row>
    <row r="71" spans="2:16" x14ac:dyDescent="0.2">
      <c r="B71" s="10"/>
      <c r="C71" s="11" t="s">
        <v>73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</row>
    <row r="72" spans="2:16" x14ac:dyDescent="0.2">
      <c r="B72" s="16" t="s">
        <v>74</v>
      </c>
      <c r="C72" s="16"/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</row>
    <row r="73" spans="2:16" x14ac:dyDescent="0.2">
      <c r="B73" s="10"/>
      <c r="C73" s="11" t="s">
        <v>75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</row>
    <row r="74" spans="2:16" x14ac:dyDescent="0.2">
      <c r="B74" s="10"/>
      <c r="C74" s="11" t="s">
        <v>76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</row>
    <row r="75" spans="2:16" x14ac:dyDescent="0.2">
      <c r="B75" s="10"/>
      <c r="C75" s="11" t="s">
        <v>77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</row>
    <row r="76" spans="2:16" x14ac:dyDescent="0.2">
      <c r="B76" s="16" t="s">
        <v>78</v>
      </c>
      <c r="C76" s="16"/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</row>
    <row r="77" spans="2:16" x14ac:dyDescent="0.2">
      <c r="B77" s="10"/>
      <c r="C77" s="11" t="s">
        <v>79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</row>
    <row r="78" spans="2:16" x14ac:dyDescent="0.2">
      <c r="B78" s="10"/>
      <c r="C78" s="11" t="s">
        <v>80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</row>
    <row r="79" spans="2:16" x14ac:dyDescent="0.2">
      <c r="B79" s="10"/>
      <c r="C79" s="11" t="s">
        <v>81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</row>
    <row r="80" spans="2:16" x14ac:dyDescent="0.2">
      <c r="B80" s="10"/>
      <c r="C80" s="11" t="s">
        <v>82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</row>
    <row r="81" spans="2:16" x14ac:dyDescent="0.2">
      <c r="B81" s="10"/>
      <c r="C81" s="11" t="s">
        <v>83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</row>
    <row r="82" spans="2:16" x14ac:dyDescent="0.2">
      <c r="B82" s="10"/>
      <c r="C82" s="11" t="s">
        <v>84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</row>
    <row r="83" spans="2:16" x14ac:dyDescent="0.2">
      <c r="B83" s="10"/>
      <c r="C83" s="11" t="s">
        <v>85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</row>
  </sheetData>
  <mergeCells count="14">
    <mergeCell ref="B60:C60"/>
    <mergeCell ref="B64:C64"/>
    <mergeCell ref="B72:C72"/>
    <mergeCell ref="B76:C76"/>
    <mergeCell ref="B12:C12"/>
    <mergeCell ref="B20:C20"/>
    <mergeCell ref="B30:C30"/>
    <mergeCell ref="B40:C40"/>
    <mergeCell ref="B50:C50"/>
    <mergeCell ref="B11:C11"/>
    <mergeCell ref="B6:O6"/>
    <mergeCell ref="B3:P3"/>
    <mergeCell ref="B4:P4"/>
    <mergeCell ref="B5:P5"/>
  </mergeCells>
  <printOptions horizontalCentered="1"/>
  <pageMargins left="0.70866141732283472" right="0.70866141732283472" top="0.74803149606299213" bottom="0.74803149606299213" header="0.31496062992125984" footer="0.31496062992125984"/>
  <pageSetup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Calendario del Presupuesto de E</vt:lpstr>
      <vt:lpstr>'Calendario del Presupuesto de E'!Área_de_impresión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lanixterminal</cp:lastModifiedBy>
  <cp:lastPrinted>2017-07-31T17:05:22Z</cp:lastPrinted>
  <dcterms:created xsi:type="dcterms:W3CDTF">2014-01-23T15:01:32Z</dcterms:created>
  <dcterms:modified xsi:type="dcterms:W3CDTF">2017-08-08T15:08:55Z</dcterms:modified>
</cp:coreProperties>
</file>