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1er-trim-15\Notas- edos- financieros- 2015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NOTAS" sheetId="25" r:id="rId2"/>
  </sheets>
  <definedNames>
    <definedName name="_xlnm.Print_Titles" localSheetId="1">NOTAS!$1:$7</definedName>
  </definedNames>
  <calcPr calcId="152511"/>
</workbook>
</file>

<file path=xl/calcChain.xml><?xml version="1.0" encoding="utf-8"?>
<calcChain xmlns="http://schemas.openxmlformats.org/spreadsheetml/2006/main">
  <c r="C404" i="25" l="1"/>
  <c r="D330" i="25"/>
  <c r="D331" i="25"/>
  <c r="D332" i="25"/>
  <c r="D333" i="25"/>
  <c r="D334" i="25"/>
  <c r="D335" i="25"/>
  <c r="D336" i="25"/>
  <c r="D337" i="25"/>
  <c r="D338" i="25"/>
  <c r="D339" i="25"/>
  <c r="D340" i="25"/>
  <c r="D329" i="25"/>
  <c r="B285" i="25"/>
  <c r="B217" i="25"/>
  <c r="B170" i="25"/>
  <c r="D341" i="25" l="1"/>
  <c r="C341" i="25"/>
  <c r="B341" i="25"/>
  <c r="B322" i="25" l="1"/>
  <c r="C322" i="25"/>
  <c r="D322" i="25"/>
  <c r="D406" i="25" l="1"/>
  <c r="D387" i="25"/>
  <c r="D415" i="25" s="1"/>
  <c r="D373" i="25"/>
  <c r="D366" i="25"/>
  <c r="D379" i="25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4" i="3"/>
  <c r="E145" i="3"/>
  <c r="E146" i="3"/>
  <c r="E195" i="3"/>
  <c r="E193" i="3"/>
  <c r="E143" i="3"/>
  <c r="E214" i="3"/>
  <c r="E20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22" i="3"/>
  <c r="E134" i="3"/>
  <c r="E105" i="3"/>
  <c r="E53" i="3"/>
  <c r="E95" i="3"/>
  <c r="E43" i="3"/>
  <c r="E24" i="3"/>
  <c r="E93" i="3"/>
  <c r="E86" i="3"/>
  <c r="E34" i="3"/>
  <c r="E66" i="3"/>
  <c r="E14" i="3"/>
  <c r="E173" i="3" l="1"/>
  <c r="E175" i="3"/>
  <c r="E163" i="3"/>
  <c r="E151" i="3"/>
  <c r="E212" i="3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98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<sst xmlns="http://schemas.openxmlformats.org/spreadsheetml/2006/main" count="655" uniqueCount="392">
  <si>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</si>
  <si>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</si>
  <si>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</si>
  <si>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</si>
  <si>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</si>
  <si>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</si>
  <si>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</si>
  <si>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</si>
  <si>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</si>
  <si>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</si>
  <si>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</si>
  <si>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</si>
  <si>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</si>
  <si>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</si>
  <si>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</si>
  <si>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</si>
  <si>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</si>
  <si>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</si>
  <si>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</si>
  <si>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</si>
  <si>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</si>
  <si>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</si>
  <si>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</si>
  <si>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</si>
  <si>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</si>
  <si>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</si>
  <si>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</si>
  <si>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</si>
  <si>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</si>
  <si>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</si>
  <si>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</si>
  <si>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</si>
  <si>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</si>
  <si>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</si>
  <si>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</si>
  <si>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</si>
  <si>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</si>
  <si>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</si>
  <si>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</si>
  <si>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</si>
  <si>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</si>
  <si>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</si>
  <si>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</si>
  <si>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</si>
  <si>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</si>
  <si>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</si>
  <si>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</si>
  <si>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</si>
  <si>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</si>
  <si>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</si>
  <si>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</si>
  <si>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</si>
  <si>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</si>
  <si>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</si>
  <si>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</si>
  <si>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</si>
  <si>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</si>
  <si>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</si>
  <si>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</si>
  <si>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</si>
  <si>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</si>
  <si>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</si>
  <si>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</si>
  <si>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</si>
  <si>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</si>
  <si>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</si>
  <si>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</si>
  <si>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</si>
  <si>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</si>
  <si>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</si>
  <si>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</si>
  <si>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</si>
  <si>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</si>
  <si>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</si>
  <si>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GASTOS Y OTRAS PÉRDIDAS</t>
  </si>
  <si>
    <t>Provisiones</t>
  </si>
  <si>
    <t>Otros Gastos</t>
  </si>
  <si>
    <t>MONTO</t>
  </si>
  <si>
    <t>2013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</si>
  <si>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</si>
  <si>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</si>
  <si>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</si>
  <si>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</si>
  <si>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</si>
  <si>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</si>
  <si>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</si>
  <si>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</si>
  <si>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</si>
  <si>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</si>
  <si>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</si>
  <si>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</si>
  <si>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</si>
  <si>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</si>
  <si>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Conciliación entre los Ingresos Presupuestarios y Contables</t>
  </si>
  <si>
    <t>(Cifras en pesos)</t>
  </si>
  <si>
    <t>1. Ingresos Presupuestarios</t>
  </si>
  <si>
    <t>$XXX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</si>
  <si>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</si>
  <si>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</si>
  <si>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</si>
  <si>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</si>
  <si>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</si>
  <si>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</si>
  <si>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</si>
  <si>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</si>
  <si>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</si>
  <si>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</si>
  <si>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</si>
  <si>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</si>
  <si>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</si>
  <si>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</si>
  <si>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</si>
  <si>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</si>
  <si>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</si>
  <si>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</si>
  <si>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</si>
  <si>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</si>
  <si>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</si>
  <si>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</si>
  <si>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</si>
  <si>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</si>
  <si>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</si>
  <si>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</si>
  <si>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</si>
  <si>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</si>
  <si>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</si>
  <si>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</si>
  <si>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</si>
  <si>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</si>
  <si>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</si>
  <si>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</si>
  <si>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</si>
  <si>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</si>
  <si>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</si>
  <si>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</si>
  <si>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</si>
  <si>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</si>
  <si>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</si>
  <si>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</si>
  <si>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</si>
  <si>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</si>
  <si>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</si>
  <si>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</si>
  <si>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</si>
  <si>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</si>
  <si>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1123xxxxxx Dedudores Pendientes por Recuperar</t>
  </si>
  <si>
    <t xml:space="preserve">1125xxxxxx Deudores por Anticipos 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</si>
  <si>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</si>
  <si>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</si>
  <si>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</si>
  <si>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</si>
  <si>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</si>
  <si>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</si>
  <si>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</si>
  <si>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ESF-07 PARTICIPACIONES Y APORT.  CAPITAL</t>
  </si>
  <si>
    <t>EMPRESA/OPDES</t>
  </si>
  <si>
    <t>1230xxxxxx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</si>
  <si>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</si>
  <si>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</si>
  <si>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</si>
  <si>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</si>
  <si>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</si>
  <si>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</si>
  <si>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</si>
  <si>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</si>
  <si>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</si>
  <si>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</si>
  <si>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</si>
  <si>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</si>
  <si>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</si>
  <si>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</si>
  <si>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</si>
  <si>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</si>
  <si>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</si>
  <si>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</si>
  <si>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</si>
  <si>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</si>
  <si>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</si>
  <si>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</si>
  <si>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</si>
  <si>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a los Estados Financieros</t>
  </si>
  <si>
    <t>NOTAS DE DESGLOSE</t>
  </si>
  <si>
    <t>NOTAS DE MEMORIA</t>
  </si>
  <si>
    <t>NOTAS DE GESTIÓN ADMINISTRATIVA</t>
  </si>
  <si>
    <t>NOTAS DE MEMORIA.</t>
  </si>
  <si>
    <t>ESF-03 DEUDORES P/RECUPERAR</t>
  </si>
  <si>
    <t>ERA-02 OTROS INGRESOS Y BENEFICIOS</t>
  </si>
  <si>
    <t>INSTITUTO DE ALFABETIZACIÓN Y EDUCACIÓN BÁSICA PARA ADULTOS</t>
  </si>
  <si>
    <t>NO APLICA</t>
  </si>
  <si>
    <t>1114 Inversiones a 3 meses</t>
  </si>
  <si>
    <t>1211 Inversiones a LP</t>
  </si>
  <si>
    <t>MESA DE DINERO</t>
  </si>
  <si>
    <t>1122602001 Cuentas por Cobrar a CP</t>
  </si>
  <si>
    <t>1124 Ingresos por Recuperar CP</t>
  </si>
  <si>
    <t>1140</t>
  </si>
  <si>
    <t>1150</t>
  </si>
  <si>
    <t>1213</t>
  </si>
  <si>
    <t>1214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</si>
  <si>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</si>
  <si>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</si>
  <si>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</si>
  <si>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</si>
  <si>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</si>
  <si>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</si>
  <si>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</si>
  <si>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</si>
  <si>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</si>
  <si>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</si>
  <si>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</si>
  <si>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</si>
  <si>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</si>
  <si>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</si>
  <si>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</si>
  <si>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</si>
  <si>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</si>
  <si>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</si>
  <si>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</si>
  <si>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</si>
  <si>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</si>
  <si>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1240</t>
  </si>
  <si>
    <t>1240   BIENES MUEBLES</t>
  </si>
  <si>
    <t>1260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</si>
  <si>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</si>
  <si>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</si>
  <si>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</si>
  <si>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</si>
  <si>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</si>
  <si>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</si>
  <si>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1263252901  OTRO MOBILIARIO Y EP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</si>
  <si>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</si>
  <si>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</si>
  <si>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</si>
  <si>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</si>
  <si>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</si>
  <si>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</si>
  <si>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1260   DEPRECIACIÓN y DETERIORO ACUM.</t>
  </si>
  <si>
    <t>1250</t>
  </si>
  <si>
    <t>1270</t>
  </si>
  <si>
    <t>1280</t>
  </si>
  <si>
    <t>2110</t>
  </si>
  <si>
    <t>2111101001  SUELDOS POR PAGAR</t>
  </si>
  <si>
    <t>2111401001  APORTACIÓN PATRONAL ISSEG</t>
  </si>
  <si>
    <t>2111401002  APORTACION PATRONAL ISSSTE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</si>
  <si>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</si>
  <si>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</si>
  <si>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</si>
  <si>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</si>
  <si>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</si>
  <si>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</si>
  <si>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</si>
  <si>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</si>
  <si>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</si>
  <si>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</si>
  <si>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</si>
  <si>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</si>
  <si>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</si>
  <si>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</si>
  <si>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</si>
  <si>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2117906001  SERVICIOS FUNERARIOS</t>
  </si>
  <si>
    <t>2117907001  MUEBLERIAS</t>
  </si>
  <si>
    <t>2117909001  TIENDA DEPARTAMENTAL</t>
  </si>
  <si>
    <t>2117911001  ISSEG</t>
  </si>
  <si>
    <t>2117912001  OPTICAS</t>
  </si>
  <si>
    <t>2117913001  GUARDERIAS</t>
  </si>
  <si>
    <t>2117915001  MEDICOS Y DENTISTAS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</si>
  <si>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</si>
  <si>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</si>
  <si>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</si>
  <si>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</si>
  <si>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</si>
  <si>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2119904023  CXP FEDERACION POR INTERESES</t>
  </si>
  <si>
    <t>2119905001  ACREEDORES DIVERSOS</t>
  </si>
  <si>
    <t>2119905006  ACREEDORES VARIOS</t>
  </si>
  <si>
    <t>2119905007  ACREEDORES 2004</t>
  </si>
  <si>
    <t>2120</t>
  </si>
  <si>
    <t>2159</t>
  </si>
  <si>
    <t>2160</t>
  </si>
  <si>
    <t>2240</t>
  </si>
  <si>
    <t>2199</t>
  </si>
  <si>
    <t>4212826202  INEA MATERIALES Y SUMINISTROS</t>
  </si>
  <si>
    <t>4212826203  INEA SERVICIOS GENERALES</t>
  </si>
  <si>
    <t>4212826204  INEA AYUDAS Y SUBSIDIOS</t>
  </si>
  <si>
    <t>4221911000  SERVICIOS PERSONALES</t>
  </si>
  <si>
    <t>4221912000  MATERIALES Y SUMINISTROS</t>
  </si>
  <si>
    <t>4221913000  SERVICIOS GENERALES</t>
  </si>
  <si>
    <t>4200</t>
  </si>
  <si>
    <t>4100</t>
  </si>
  <si>
    <t>4300</t>
  </si>
  <si>
    <t>5000</t>
  </si>
  <si>
    <t>5111113000  SUELDOS BASE AL PERS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</si>
  <si>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</si>
  <si>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</si>
  <si>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</si>
  <si>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</si>
  <si>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</si>
  <si>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</si>
  <si>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</si>
  <si>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</si>
  <si>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</si>
  <si>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5115159000  OTRAS PRESTACIONES S</t>
  </si>
  <si>
    <t>5121215000  MATERIAL IMPRESO E I</t>
  </si>
  <si>
    <t>5126261000  COMBUSTIBLES, LUBRI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</si>
  <si>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</si>
  <si>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</si>
  <si>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</si>
  <si>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</si>
  <si>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5134341000  SERVICIOS FINANCIEROS Y BANCARIOS</t>
  </si>
  <si>
    <t>5134345000  SEGUROS DE BIENES PATRIMONIALES</t>
  </si>
  <si>
    <t>5137375000  VIATICOS EN EL PAIS</t>
  </si>
  <si>
    <t>5138385000  GASTOS  DE REPRESENTACION</t>
  </si>
  <si>
    <t>5139392000  OTROS IMPUESTOS Y DERECHOS</t>
  </si>
  <si>
    <t>5139398000  IMPUESTO DE NOMINA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</si>
  <si>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</si>
  <si>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</si>
  <si>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</si>
  <si>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</si>
  <si>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</si>
  <si>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</si>
  <si>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3110</t>
  </si>
  <si>
    <t>3210</t>
  </si>
  <si>
    <t>3210 Resultado del Ejercicio (Ahorro/Des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</si>
  <si>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</si>
  <si>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</si>
  <si>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</si>
  <si>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</si>
  <si>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</si>
  <si>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</si>
  <si>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</si>
  <si>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</si>
  <si>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</si>
  <si>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</si>
  <si>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</si>
  <si>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</si>
  <si>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</si>
  <si>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</si>
  <si>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</si>
  <si>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1110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</si>
  <si>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</si>
  <si>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</si>
  <si>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</si>
  <si>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</si>
  <si>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</si>
  <si>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</si>
  <si>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</si>
  <si>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</si>
  <si>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</si>
  <si>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1112106001  BANCO BAJIO 3385671</t>
  </si>
  <si>
    <t>1210</t>
  </si>
  <si>
    <t>1230</t>
  </si>
  <si>
    <t>7000</t>
  </si>
  <si>
    <t>1121102005 Inversiones mayores a 3 meses hasta 12.</t>
  </si>
  <si>
    <t>1122602002 Cuentas por Cobrar a CP</t>
  </si>
  <si>
    <t>ESF-02 TOTAL</t>
  </si>
  <si>
    <t>4173711005  INGRESOS POR LA VENT</t>
  </si>
  <si>
    <t>ERA-01 TOTAL</t>
  </si>
  <si>
    <t>5121211000  MATERIALES Y ÚTILES DE OFICINA</t>
  </si>
  <si>
    <t>5121212000  MATERIALES Y UTILES</t>
  </si>
  <si>
    <t>5121216000  MATERIAL DE LIMPIEZA</t>
  </si>
  <si>
    <t>5122221000  ALIMENTACIÓN DE PERSONAS</t>
  </si>
  <si>
    <t>5124248000  MATERIALES COMPLEMENTARIOS</t>
  </si>
  <si>
    <t>5124249000  OTROS MATERIALES Y A</t>
  </si>
  <si>
    <t>5127271000  VESTUARIOS Y UNIFORMES</t>
  </si>
  <si>
    <t>5129291000  HERRAMIENTAS MENORES</t>
  </si>
  <si>
    <t>5132322000  ARRENDAMIENTO DE EDIFICIOS</t>
  </si>
  <si>
    <t>5132328000  ARRENDAMIENTO FINANCIERO</t>
  </si>
  <si>
    <t>5132329000  OTROS ARRENDAMIENTOS</t>
  </si>
  <si>
    <t>5133338000  SERVICIOS DE VIGILANCIA</t>
  </si>
  <si>
    <t>5135351000  CONSERV. Y MANTENIMI</t>
  </si>
  <si>
    <t>5135355000  REPAR. Y MTTO. DE EQ</t>
  </si>
  <si>
    <t>5136361100  DIF. RADIO, T.V. Y</t>
  </si>
  <si>
    <t>5137372000  PASAJES TERRESTRES</t>
  </si>
  <si>
    <t>5138383000  CONGRESOS Y CONVENCIONES</t>
  </si>
  <si>
    <t>5139396000  OT. GTOS. RESPONS.</t>
  </si>
  <si>
    <t>ERA-03 TOTAL</t>
  </si>
  <si>
    <t>VHP-02 PATRIMONIO GENERADO TOTAL</t>
  </si>
  <si>
    <t>1112102009  BBVA Bancomer 019821</t>
  </si>
  <si>
    <t>EFE-01 TOTAL</t>
  </si>
  <si>
    <t>Al 31 de Marzo del 2015</t>
  </si>
  <si>
    <t>4169610154  POR CONCEPTO DE DONATIVOS</t>
  </si>
  <si>
    <t>4310   INGRESOS FINANCIEROS</t>
  </si>
  <si>
    <t>5112121000  HONORARIOS ASIMILABLES A SALARIOS</t>
  </si>
  <si>
    <t>5121217000 MATERIALES Y UTILES DE ENSEÑANZA</t>
  </si>
  <si>
    <t>5124246000 MATERIAL ELECTRICO Y ELECTRONICO</t>
  </si>
  <si>
    <t>5125252000 FERTLIZANTES</t>
  </si>
  <si>
    <t>5129296000 REFACCIONES EQUIPO DE TRASPORTE</t>
  </si>
  <si>
    <t>5129299000 REFACCIONES OTROS BIENES MUEBLES</t>
  </si>
  <si>
    <t>5132321000 ARRENDAMIENTO DE TERRENOS</t>
  </si>
  <si>
    <t>5133336000 SERVICIO DE APOYO ADMINISTRATIVO</t>
  </si>
  <si>
    <t>5135353000 INSTALACION, REPARACION Y MANTENIMIENTO</t>
  </si>
  <si>
    <t>5136364000 SERVICIO DE REVELADO</t>
  </si>
  <si>
    <t>5338382000 GASTOS DE ORDEN SOCIAL Y CULTURAL</t>
  </si>
  <si>
    <t>Correspondiente del 1 de Enero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</si>
</sst>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General_)"/>
    <numFmt numFmtId="165" formatCode="0_ ;\-0\ "/>
    <numFmt numFmtId="166" formatCode="#,##0.00;\-#,##0.00;&quot; &quot;"/>
    <numFmt numFmtId="167" formatCode="#,##0;\-#,##0;&quot; &quot;"/>
  </numFmts>
  <fonts count="28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theme="1"/>
      <name val="Soberana Sans Light"/>
    </font>
    <font>
      <b/>
      <sz val="11"/>
      <name val="Arial"/>
      <family val="2"/>
    </font>
    <font>
      <b/>
      <sz val="10"/>
      <name val="Arial"/>
      <family val="2"/>
    </font>
    <font>
      <b/>
      <u/>
      <sz val="9"/>
      <color theme="1"/>
      <name val="Arial"/>
      <family val="2"/>
    </font>
    <font>
      <u/>
      <sz val="8"/>
      <color theme="1"/>
      <name val="Arial"/>
      <family val="2"/>
    </font>
    <font>
      <b/>
      <sz val="9"/>
      <color rgb="FF0070C0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Soberana Sans Light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18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3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 applyBorder="1"/>
    <xf numFmtId="0" fontId="12" fillId="4" borderId="0" xfId="0" applyFont="1" applyFill="1"/>
    <xf numFmtId="0" fontId="2" fillId="4" borderId="0" xfId="0" applyFont="1" applyFill="1" applyBorder="1" applyAlignment="1">
      <alignment horizontal="right"/>
    </xf>
    <xf numFmtId="0" fontId="12" fillId="4" borderId="4" xfId="0" applyFont="1" applyFill="1" applyBorder="1"/>
    <xf numFmtId="0" fontId="5" fillId="4" borderId="4" xfId="0" applyFont="1" applyFill="1" applyBorder="1"/>
    <xf numFmtId="0" fontId="5" fillId="4" borderId="0" xfId="0" applyFont="1" applyFill="1" applyBorder="1"/>
    <xf numFmtId="0" fontId="2" fillId="4" borderId="0" xfId="0" applyFont="1" applyFill="1" applyBorder="1" applyAlignment="1"/>
    <xf numFmtId="0" fontId="12" fillId="0" borderId="0" xfId="0" applyFont="1"/>
    <xf numFmtId="0" fontId="2" fillId="4" borderId="4" xfId="0" applyNumberFormat="1" applyFont="1" applyFill="1" applyBorder="1" applyAlignment="1" applyProtection="1">
      <protection locked="0"/>
    </xf>
    <xf numFmtId="0" fontId="8" fillId="4" borderId="0" xfId="0" applyFont="1" applyFill="1"/>
    <xf numFmtId="49" fontId="4" fillId="4" borderId="15" xfId="0" applyNumberFormat="1" applyFont="1" applyFill="1" applyBorder="1" applyAlignment="1">
      <alignment horizontal="left"/>
    </xf>
    <xf numFmtId="49" fontId="4" fillId="4" borderId="17" xfId="0" applyNumberFormat="1" applyFont="1" applyFill="1" applyBorder="1" applyAlignment="1">
      <alignment horizontal="left"/>
    </xf>
    <xf numFmtId="166" fontId="8" fillId="4" borderId="17" xfId="0" applyNumberFormat="1" applyFont="1" applyFill="1" applyBorder="1"/>
    <xf numFmtId="166" fontId="4" fillId="4" borderId="15" xfId="0" applyNumberFormat="1" applyFont="1" applyFill="1" applyBorder="1"/>
    <xf numFmtId="167" fontId="8" fillId="4" borderId="17" xfId="0" applyNumberFormat="1" applyFont="1" applyFill="1" applyBorder="1"/>
    <xf numFmtId="49" fontId="4" fillId="4" borderId="16" xfId="0" applyNumberFormat="1" applyFont="1" applyFill="1" applyBorder="1" applyAlignment="1">
      <alignment horizontal="left"/>
    </xf>
    <xf numFmtId="166" fontId="8" fillId="4" borderId="16" xfId="0" applyNumberFormat="1" applyFont="1" applyFill="1" applyBorder="1"/>
    <xf numFmtId="49" fontId="4" fillId="4" borderId="18" xfId="0" applyNumberFormat="1" applyFont="1" applyFill="1" applyBorder="1" applyAlignment="1">
      <alignment horizontal="left"/>
    </xf>
    <xf numFmtId="166" fontId="8" fillId="4" borderId="18" xfId="0" applyNumberFormat="1" applyFont="1" applyFill="1" applyBorder="1"/>
    <xf numFmtId="0" fontId="8" fillId="4" borderId="0" xfId="0" applyFont="1" applyFill="1" applyBorder="1"/>
    <xf numFmtId="166" fontId="4" fillId="4" borderId="0" xfId="0" applyNumberFormat="1" applyFont="1" applyFill="1" applyBorder="1"/>
    <xf numFmtId="0" fontId="2" fillId="4" borderId="4" xfId="0" applyFont="1" applyFill="1" applyBorder="1" applyAlignment="1"/>
    <xf numFmtId="0" fontId="12" fillId="0" borderId="0" xfId="0" applyFont="1" applyBorder="1"/>
    <xf numFmtId="0" fontId="12" fillId="0" borderId="0" xfId="0" applyFont="1" applyBorder="1" applyAlignment="1"/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justify"/>
    </xf>
    <xf numFmtId="0" fontId="2" fillId="4" borderId="0" xfId="0" applyFont="1" applyFill="1" applyBorder="1" applyAlignment="1">
      <alignment horizontal="left" vertical="center"/>
    </xf>
    <xf numFmtId="0" fontId="2" fillId="4" borderId="0" xfId="0" applyNumberFormat="1" applyFont="1" applyFill="1" applyBorder="1" applyAlignment="1" applyProtection="1">
      <protection locked="0"/>
    </xf>
    <xf numFmtId="0" fontId="9" fillId="4" borderId="0" xfId="0" applyFont="1" applyFill="1" applyBorder="1"/>
    <xf numFmtId="0" fontId="9" fillId="4" borderId="0" xfId="0" applyFont="1" applyFill="1"/>
    <xf numFmtId="49" fontId="17" fillId="4" borderId="18" xfId="0" applyNumberFormat="1" applyFont="1" applyFill="1" applyBorder="1" applyAlignment="1">
      <alignment horizontal="left"/>
    </xf>
    <xf numFmtId="49" fontId="17" fillId="4" borderId="17" xfId="0" applyNumberFormat="1" applyFont="1" applyFill="1" applyBorder="1" applyAlignment="1">
      <alignment horizontal="left"/>
    </xf>
    <xf numFmtId="166" fontId="0" fillId="4" borderId="17" xfId="0" applyNumberFormat="1" applyFill="1" applyBorder="1"/>
    <xf numFmtId="166" fontId="0" fillId="4" borderId="16" xfId="0" applyNumberFormat="1" applyFill="1" applyBorder="1"/>
    <xf numFmtId="166" fontId="0" fillId="4" borderId="18" xfId="0" applyNumberFormat="1" applyFill="1" applyBorder="1"/>
    <xf numFmtId="166" fontId="10" fillId="4" borderId="16" xfId="0" applyNumberFormat="1" applyFont="1" applyFill="1" applyBorder="1"/>
    <xf numFmtId="166" fontId="10" fillId="4" borderId="17" xfId="0" applyNumberFormat="1" applyFont="1" applyFill="1" applyBorder="1"/>
    <xf numFmtId="166" fontId="10" fillId="4" borderId="18" xfId="0" applyNumberFormat="1" applyFont="1" applyFill="1" applyBorder="1"/>
    <xf numFmtId="0" fontId="0" fillId="4" borderId="0" xfId="0" applyFill="1"/>
    <xf numFmtId="49" fontId="4" fillId="7" borderId="15" xfId="0" applyNumberFormat="1" applyFont="1" applyFill="1" applyBorder="1" applyAlignment="1">
      <alignment horizontal="left" vertical="center"/>
    </xf>
    <xf numFmtId="49" fontId="4" fillId="7" borderId="15" xfId="0" applyNumberFormat="1" applyFont="1" applyFill="1" applyBorder="1" applyAlignment="1">
      <alignment horizontal="center" vertical="center"/>
    </xf>
    <xf numFmtId="166" fontId="0" fillId="4" borderId="0" xfId="0" applyNumberFormat="1" applyFill="1" applyBorder="1"/>
    <xf numFmtId="49" fontId="4" fillId="4" borderId="0" xfId="0" applyNumberFormat="1" applyFont="1" applyFill="1" applyBorder="1" applyAlignment="1">
      <alignment horizontal="left"/>
    </xf>
    <xf numFmtId="166" fontId="10" fillId="4" borderId="0" xfId="0" applyNumberFormat="1" applyFont="1" applyFill="1" applyBorder="1"/>
    <xf numFmtId="49" fontId="4" fillId="4" borderId="1" xfId="0" applyNumberFormat="1" applyFont="1" applyFill="1" applyBorder="1" applyAlignment="1">
      <alignment horizontal="left"/>
    </xf>
    <xf numFmtId="166" fontId="10" fillId="4" borderId="2" xfId="0" applyNumberFormat="1" applyFont="1" applyFill="1" applyBorder="1"/>
    <xf numFmtId="49" fontId="4" fillId="4" borderId="3" xfId="0" applyNumberFormat="1" applyFont="1" applyFill="1" applyBorder="1" applyAlignment="1">
      <alignment horizontal="left"/>
    </xf>
    <xf numFmtId="166" fontId="10" fillId="4" borderId="4" xfId="0" applyNumberFormat="1" applyFont="1" applyFill="1" applyBorder="1"/>
    <xf numFmtId="166" fontId="10" fillId="4" borderId="5" xfId="0" applyNumberFormat="1" applyFont="1" applyFill="1" applyBorder="1"/>
    <xf numFmtId="49" fontId="4" fillId="7" borderId="15" xfId="0" applyNumberFormat="1" applyFont="1" applyFill="1" applyBorder="1" applyAlignment="1">
      <alignment horizontal="center" vertical="center" wrapText="1"/>
    </xf>
    <xf numFmtId="0" fontId="19" fillId="4" borderId="0" xfId="0" applyFont="1" applyFill="1" applyBorder="1"/>
    <xf numFmtId="0" fontId="20" fillId="4" borderId="0" xfId="0" applyFont="1" applyFill="1" applyBorder="1"/>
    <xf numFmtId="167" fontId="8" fillId="4" borderId="16" xfId="0" applyNumberFormat="1" applyFont="1" applyFill="1" applyBorder="1"/>
    <xf numFmtId="0" fontId="8" fillId="0" borderId="10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4" borderId="3" xfId="0" applyFont="1" applyFill="1" applyBorder="1"/>
    <xf numFmtId="0" fontId="8" fillId="0" borderId="16" xfId="0" applyFont="1" applyFill="1" applyBorder="1" applyAlignment="1">
      <alignment wrapText="1"/>
    </xf>
    <xf numFmtId="0" fontId="8" fillId="0" borderId="17" xfId="0" applyFont="1" applyFill="1" applyBorder="1" applyAlignment="1">
      <alignment wrapText="1"/>
    </xf>
    <xf numFmtId="0" fontId="8" fillId="4" borderId="17" xfId="0" applyFont="1" applyFill="1" applyBorder="1"/>
    <xf numFmtId="0" fontId="8" fillId="4" borderId="18" xfId="0" applyFont="1" applyFill="1" applyBorder="1"/>
    <xf numFmtId="4" fontId="8" fillId="0" borderId="16" xfId="0" applyNumberFormat="1" applyFont="1" applyBorder="1" applyAlignment="1"/>
    <xf numFmtId="4" fontId="8" fillId="0" borderId="17" xfId="5" applyNumberFormat="1" applyFont="1" applyBorder="1" applyAlignment="1"/>
    <xf numFmtId="0" fontId="9" fillId="7" borderId="16" xfId="6" applyFont="1" applyFill="1" applyBorder="1" applyAlignment="1">
      <alignment horizontal="center" vertical="center" wrapText="1"/>
    </xf>
    <xf numFmtId="4" fontId="9" fillId="7" borderId="16" xfId="5" applyNumberFormat="1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9" fillId="7" borderId="16" xfId="6" applyFont="1" applyFill="1" applyBorder="1" applyAlignment="1">
      <alignment horizontal="left" vertical="center" wrapText="1"/>
    </xf>
    <xf numFmtId="49" fontId="8" fillId="0" borderId="18" xfId="0" applyNumberFormat="1" applyFont="1" applyFill="1" applyBorder="1" applyAlignment="1">
      <alignment wrapText="1"/>
    </xf>
    <xf numFmtId="49" fontId="8" fillId="0" borderId="3" xfId="0" applyNumberFormat="1" applyFont="1" applyFill="1" applyBorder="1" applyAlignment="1">
      <alignment wrapText="1"/>
    </xf>
    <xf numFmtId="4" fontId="8" fillId="0" borderId="18" xfId="5" applyNumberFormat="1" applyFont="1" applyFill="1" applyBorder="1" applyAlignment="1">
      <alignment wrapText="1"/>
    </xf>
    <xf numFmtId="4" fontId="8" fillId="0" borderId="0" xfId="5" applyNumberFormat="1" applyFont="1" applyFill="1" applyBorder="1" applyAlignment="1">
      <alignment wrapText="1"/>
    </xf>
    <xf numFmtId="4" fontId="8" fillId="0" borderId="6" xfId="5" applyNumberFormat="1" applyFont="1" applyFill="1" applyBorder="1" applyAlignment="1">
      <alignment wrapText="1"/>
    </xf>
    <xf numFmtId="4" fontId="8" fillId="0" borderId="4" xfId="5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>
      <alignment wrapText="1"/>
    </xf>
    <xf numFmtId="49" fontId="4" fillId="4" borderId="10" xfId="0" applyNumberFormat="1" applyFont="1" applyFill="1" applyBorder="1" applyAlignment="1">
      <alignment horizontal="left"/>
    </xf>
    <xf numFmtId="49" fontId="8" fillId="0" borderId="16" xfId="0" applyNumberFormat="1" applyFont="1" applyFill="1" applyBorder="1" applyAlignment="1">
      <alignment wrapText="1"/>
    </xf>
    <xf numFmtId="4" fontId="8" fillId="0" borderId="16" xfId="5" applyNumberFormat="1" applyFont="1" applyFill="1" applyBorder="1" applyAlignment="1">
      <alignment wrapText="1"/>
    </xf>
    <xf numFmtId="4" fontId="8" fillId="0" borderId="17" xfId="5" applyNumberFormat="1" applyFont="1" applyFill="1" applyBorder="1" applyAlignment="1">
      <alignment wrapText="1"/>
    </xf>
    <xf numFmtId="49" fontId="4" fillId="7" borderId="16" xfId="0" applyNumberFormat="1" applyFont="1" applyFill="1" applyBorder="1" applyAlignment="1">
      <alignment horizontal="center" vertical="center"/>
    </xf>
    <xf numFmtId="49" fontId="18" fillId="4" borderId="18" xfId="0" applyNumberFormat="1" applyFont="1" applyFill="1" applyBorder="1" applyAlignment="1">
      <alignment horizontal="left"/>
    </xf>
    <xf numFmtId="166" fontId="18" fillId="4" borderId="18" xfId="0" applyNumberFormat="1" applyFont="1" applyFill="1" applyBorder="1"/>
    <xf numFmtId="0" fontId="9" fillId="7" borderId="15" xfId="6" applyFont="1" applyFill="1" applyBorder="1" applyAlignment="1">
      <alignment horizontal="left" vertical="center" wrapText="1"/>
    </xf>
    <xf numFmtId="4" fontId="9" fillId="7" borderId="15" xfId="5" applyNumberFormat="1" applyFont="1" applyFill="1" applyBorder="1" applyAlignment="1">
      <alignment horizontal="center" vertical="center" wrapText="1"/>
    </xf>
    <xf numFmtId="0" fontId="9" fillId="7" borderId="15" xfId="6" applyFont="1" applyFill="1" applyBorder="1" applyAlignment="1">
      <alignment horizontal="center" vertical="center" wrapText="1"/>
    </xf>
    <xf numFmtId="166" fontId="0" fillId="4" borderId="7" xfId="0" applyNumberFormat="1" applyFill="1" applyBorder="1"/>
    <xf numFmtId="166" fontId="0" fillId="4" borderId="2" xfId="0" applyNumberFormat="1" applyFill="1" applyBorder="1"/>
    <xf numFmtId="166" fontId="0" fillId="4" borderId="5" xfId="0" applyNumberFormat="1" applyFill="1" applyBorder="1"/>
    <xf numFmtId="0" fontId="21" fillId="4" borderId="0" xfId="0" applyFont="1" applyFill="1" applyBorder="1" applyAlignment="1">
      <alignment horizontal="right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justify"/>
    </xf>
    <xf numFmtId="0" fontId="23" fillId="0" borderId="0" xfId="0" applyFont="1" applyBorder="1" applyAlignment="1">
      <alignment horizontal="left"/>
    </xf>
    <xf numFmtId="0" fontId="12" fillId="0" borderId="15" xfId="0" applyFont="1" applyBorder="1"/>
    <xf numFmtId="0" fontId="15" fillId="0" borderId="15" xfId="0" applyFont="1" applyBorder="1" applyAlignment="1">
      <alignment horizontal="center" vertical="center"/>
    </xf>
    <xf numFmtId="0" fontId="14" fillId="7" borderId="15" xfId="0" applyFont="1" applyFill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166" fontId="18" fillId="4" borderId="5" xfId="0" applyNumberFormat="1" applyFont="1" applyFill="1" applyBorder="1"/>
    <xf numFmtId="167" fontId="0" fillId="4" borderId="7" xfId="0" applyNumberFormat="1" applyFill="1" applyBorder="1"/>
    <xf numFmtId="167" fontId="18" fillId="4" borderId="5" xfId="0" applyNumberFormat="1" applyFont="1" applyFill="1" applyBorder="1"/>
    <xf numFmtId="0" fontId="8" fillId="7" borderId="0" xfId="0" applyFont="1" applyFill="1"/>
    <xf numFmtId="0" fontId="23" fillId="0" borderId="0" xfId="0" applyFont="1" applyBorder="1" applyAlignment="1">
      <alignment horizontal="center"/>
    </xf>
    <xf numFmtId="166" fontId="9" fillId="4" borderId="17" xfId="0" applyNumberFormat="1" applyFont="1" applyFill="1" applyBorder="1"/>
    <xf numFmtId="166" fontId="27" fillId="4" borderId="16" xfId="0" applyNumberFormat="1" applyFont="1" applyFill="1" applyBorder="1"/>
    <xf numFmtId="166" fontId="27" fillId="4" borderId="0" xfId="0" applyNumberFormat="1" applyFont="1" applyFill="1" applyBorder="1"/>
    <xf numFmtId="166" fontId="27" fillId="4" borderId="17" xfId="0" applyNumberFormat="1" applyFont="1" applyFill="1" applyBorder="1"/>
    <xf numFmtId="49" fontId="1" fillId="0" borderId="17" xfId="0" applyNumberFormat="1" applyFont="1" applyFill="1" applyBorder="1" applyAlignment="1">
      <alignment horizontal="left"/>
    </xf>
    <xf numFmtId="166" fontId="1" fillId="0" borderId="17" xfId="0" applyNumberFormat="1" applyFont="1" applyFill="1" applyBorder="1"/>
    <xf numFmtId="0" fontId="9" fillId="4" borderId="1" xfId="0" applyFont="1" applyFill="1" applyBorder="1"/>
    <xf numFmtId="49" fontId="9" fillId="0" borderId="17" xfId="0" applyNumberFormat="1" applyFont="1" applyFill="1" applyBorder="1" applyAlignment="1">
      <alignment wrapText="1"/>
    </xf>
    <xf numFmtId="166" fontId="26" fillId="4" borderId="17" xfId="0" applyNumberFormat="1" applyFont="1" applyFill="1" applyBorder="1"/>
    <xf numFmtId="166" fontId="1" fillId="0" borderId="18" xfId="0" applyNumberFormat="1" applyFont="1" applyFill="1" applyBorder="1"/>
    <xf numFmtId="166" fontId="9" fillId="4" borderId="16" xfId="0" applyNumberFormat="1" applyFont="1" applyFill="1" applyBorder="1"/>
    <xf numFmtId="166" fontId="0" fillId="0" borderId="17" xfId="0" applyNumberFormat="1" applyFill="1" applyBorder="1"/>
    <xf numFmtId="166" fontId="8" fillId="4" borderId="5" xfId="0" applyNumberFormat="1" applyFont="1" applyFill="1" applyBorder="1"/>
    <xf numFmtId="167" fontId="1" fillId="0" borderId="17" xfId="0" applyNumberFormat="1" applyFont="1" applyFill="1" applyBorder="1"/>
    <xf numFmtId="166" fontId="26" fillId="4" borderId="2" xfId="0" applyNumberFormat="1" applyFont="1" applyFill="1" applyBorder="1"/>
    <xf numFmtId="167" fontId="26" fillId="4" borderId="2" xfId="0" applyNumberFormat="1" applyFont="1" applyFill="1" applyBorder="1"/>
    <xf numFmtId="0" fontId="12" fillId="0" borderId="0" xfId="0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166" fontId="1" fillId="0" borderId="0" xfId="0" applyNumberFormat="1" applyFont="1" applyFill="1" applyBorder="1"/>
    <xf numFmtId="49" fontId="1" fillId="0" borderId="1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left"/>
    </xf>
    <xf numFmtId="49" fontId="1" fillId="4" borderId="17" xfId="0" applyNumberFormat="1" applyFont="1" applyFill="1" applyBorder="1" applyAlignment="1">
      <alignment horizontal="left"/>
    </xf>
    <xf numFmtId="166" fontId="1" fillId="4" borderId="18" xfId="0" applyNumberFormat="1" applyFont="1" applyFill="1" applyBorder="1"/>
    <xf numFmtId="4" fontId="12" fillId="7" borderId="0" xfId="0" applyNumberFormat="1" applyFont="1" applyFill="1"/>
    <xf numFmtId="4" fontId="14" fillId="7" borderId="15" xfId="0" applyNumberFormat="1" applyFont="1" applyFill="1" applyBorder="1" applyAlignment="1">
      <alignment horizontal="center" vertical="center"/>
    </xf>
    <xf numFmtId="4" fontId="14" fillId="0" borderId="15" xfId="0" applyNumberFormat="1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1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4" fillId="7" borderId="10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vertical="center"/>
    </xf>
    <xf numFmtId="0" fontId="14" fillId="7" borderId="9" xfId="0" applyFont="1" applyFill="1" applyBorder="1" applyAlignment="1">
      <alignment vertical="center"/>
    </xf>
    <xf numFmtId="0" fontId="12" fillId="4" borderId="0" xfId="0" applyFont="1" applyFill="1" applyBorder="1"/>
    <xf numFmtId="0" fontId="14" fillId="0" borderId="15" xfId="0" applyFont="1" applyBorder="1" applyAlignment="1">
      <alignment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/>
    </xf>
    <xf numFmtId="0" fontId="23" fillId="0" borderId="0" xfId="0" applyFont="1" applyBorder="1" applyAlignment="1">
      <alignment horizontal="center"/>
    </xf>
    <xf numFmtId="0" fontId="18" fillId="7" borderId="19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4" fillId="0" borderId="0" xfId="0" applyFont="1" applyAlignment="1">
      <alignment horizontal="center" wrapText="1"/>
    </xf>
    <xf numFmtId="0" fontId="14" fillId="7" borderId="3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vertical="center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828675</xdr:colOff>
      <xdr:row>6</xdr:row>
      <xdr:rowOff>57150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28675" cy="10759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153" t="s">
        <v>0</v>
      </c>
      <c r="B2" s="153"/>
      <c r="C2" s="153"/>
      <c r="D2" s="153"/>
      <c r="E2" s="13" t="e">
        <f>#REF!</f>
        <v>#REF!</v>
      </c>
    </row>
    <row r="3" spans="1:5">
      <c r="A3" s="153" t="s">
        <v>2</v>
      </c>
      <c r="B3" s="153"/>
      <c r="C3" s="153"/>
      <c r="D3" s="153"/>
      <c r="E3" s="13" t="e">
        <f>#REF!</f>
        <v>#REF!</v>
      </c>
    </row>
    <row r="4" spans="1:5">
      <c r="A4" s="153" t="s">
        <v>1</v>
      </c>
      <c r="B4" s="153"/>
      <c r="C4" s="153"/>
      <c r="D4" s="153"/>
      <c r="E4" s="14"/>
    </row>
    <row r="5" spans="1:5">
      <c r="A5" s="153" t="s">
        <v>70</v>
      </c>
      <c r="B5" s="153"/>
      <c r="C5" s="153"/>
      <c r="D5" s="153"/>
      <c r="E5" t="s">
        <v>68</v>
      </c>
    </row>
    <row r="6" spans="1:5">
      <c r="A6" s="6"/>
      <c r="B6" s="6"/>
      <c r="C6" s="158" t="s">
        <v>3</v>
      </c>
      <c r="D6" s="158"/>
      <c r="E6" s="1">
        <v>2013</v>
      </c>
    </row>
    <row r="7" spans="1:5">
      <c r="A7" s="154" t="s">
        <v>66</v>
      </c>
      <c r="B7" s="152" t="s">
        <v>6</v>
      </c>
      <c r="C7" s="148" t="s">
        <v>8</v>
      </c>
      <c r="D7" s="148"/>
      <c r="E7" s="8" t="e">
        <f>#REF!</f>
        <v>#REF!</v>
      </c>
    </row>
    <row r="8" spans="1:5">
      <c r="A8" s="154"/>
      <c r="B8" s="152"/>
      <c r="C8" s="148" t="s">
        <v>10</v>
      </c>
      <c r="D8" s="148"/>
      <c r="E8" s="8" t="e">
        <f>#REF!</f>
        <v>#REF!</v>
      </c>
    </row>
    <row r="9" spans="1:5">
      <c r="A9" s="154"/>
      <c r="B9" s="152"/>
      <c r="C9" s="148" t="s">
        <v>12</v>
      </c>
      <c r="D9" s="148"/>
      <c r="E9" s="8" t="e">
        <f>#REF!</f>
        <v>#REF!</v>
      </c>
    </row>
    <row r="10" spans="1:5">
      <c r="A10" s="154"/>
      <c r="B10" s="152"/>
      <c r="C10" s="148" t="s">
        <v>14</v>
      </c>
      <c r="D10" s="148"/>
      <c r="E10" s="8" t="e">
        <f>#REF!</f>
        <v>#REF!</v>
      </c>
    </row>
    <row r="11" spans="1:5">
      <c r="A11" s="154"/>
      <c r="B11" s="152"/>
      <c r="C11" s="148" t="s">
        <v>16</v>
      </c>
      <c r="D11" s="148"/>
      <c r="E11" s="8" t="e">
        <f>#REF!</f>
        <v>#REF!</v>
      </c>
    </row>
    <row r="12" spans="1:5">
      <c r="A12" s="154"/>
      <c r="B12" s="152"/>
      <c r="C12" s="148" t="s">
        <v>18</v>
      </c>
      <c r="D12" s="148"/>
      <c r="E12" s="8" t="e">
        <f>#REF!</f>
        <v>#REF!</v>
      </c>
    </row>
    <row r="13" spans="1:5">
      <c r="A13" s="154"/>
      <c r="B13" s="152"/>
      <c r="C13" s="148" t="s">
        <v>20</v>
      </c>
      <c r="D13" s="148"/>
      <c r="E13" s="8" t="e">
        <f>#REF!</f>
        <v>#REF!</v>
      </c>
    </row>
    <row r="14" spans="1:5" ht="15.75" thickBot="1">
      <c r="A14" s="154"/>
      <c r="B14" s="4"/>
      <c r="C14" s="149" t="s">
        <v>23</v>
      </c>
      <c r="D14" s="149"/>
      <c r="E14" s="9" t="e">
        <f>#REF!</f>
        <v>#REF!</v>
      </c>
    </row>
    <row r="15" spans="1:5">
      <c r="A15" s="154"/>
      <c r="B15" s="152" t="s">
        <v>25</v>
      </c>
      <c r="C15" s="148" t="s">
        <v>27</v>
      </c>
      <c r="D15" s="148"/>
      <c r="E15" s="8" t="e">
        <f>#REF!</f>
        <v>#REF!</v>
      </c>
    </row>
    <row r="16" spans="1:5">
      <c r="A16" s="154"/>
      <c r="B16" s="152"/>
      <c r="C16" s="148" t="s">
        <v>29</v>
      </c>
      <c r="D16" s="148"/>
      <c r="E16" s="8" t="e">
        <f>#REF!</f>
        <v>#REF!</v>
      </c>
    </row>
    <row r="17" spans="1:5">
      <c r="A17" s="154"/>
      <c r="B17" s="152"/>
      <c r="C17" s="148" t="s">
        <v>31</v>
      </c>
      <c r="D17" s="148"/>
      <c r="E17" s="8" t="e">
        <f>#REF!</f>
        <v>#REF!</v>
      </c>
    </row>
    <row r="18" spans="1:5">
      <c r="A18" s="154"/>
      <c r="B18" s="152"/>
      <c r="C18" s="148" t="s">
        <v>33</v>
      </c>
      <c r="D18" s="148"/>
      <c r="E18" s="8" t="e">
        <f>#REF!</f>
        <v>#REF!</v>
      </c>
    </row>
    <row r="19" spans="1:5">
      <c r="A19" s="154"/>
      <c r="B19" s="152"/>
      <c r="C19" s="148" t="s">
        <v>35</v>
      </c>
      <c r="D19" s="148"/>
      <c r="E19" s="8" t="e">
        <f>#REF!</f>
        <v>#REF!</v>
      </c>
    </row>
    <row r="20" spans="1:5">
      <c r="A20" s="154"/>
      <c r="B20" s="152"/>
      <c r="C20" s="148" t="s">
        <v>37</v>
      </c>
      <c r="D20" s="148"/>
      <c r="E20" s="8" t="e">
        <f>#REF!</f>
        <v>#REF!</v>
      </c>
    </row>
    <row r="21" spans="1:5">
      <c r="A21" s="154"/>
      <c r="B21" s="152"/>
      <c r="C21" s="148" t="s">
        <v>39</v>
      </c>
      <c r="D21" s="148"/>
      <c r="E21" s="8" t="e">
        <f>#REF!</f>
        <v>#REF!</v>
      </c>
    </row>
    <row r="22" spans="1:5">
      <c r="A22" s="154"/>
      <c r="B22" s="152"/>
      <c r="C22" s="148" t="s">
        <v>40</v>
      </c>
      <c r="D22" s="148"/>
      <c r="E22" s="8" t="e">
        <f>#REF!</f>
        <v>#REF!</v>
      </c>
    </row>
    <row r="23" spans="1:5">
      <c r="A23" s="154"/>
      <c r="B23" s="152"/>
      <c r="C23" s="148" t="s">
        <v>42</v>
      </c>
      <c r="D23" s="148"/>
      <c r="E23" s="8" t="e">
        <f>#REF!</f>
        <v>#REF!</v>
      </c>
    </row>
    <row r="24" spans="1:5" ht="15.75" thickBot="1">
      <c r="A24" s="154"/>
      <c r="B24" s="4"/>
      <c r="C24" s="149" t="s">
        <v>44</v>
      </c>
      <c r="D24" s="149"/>
      <c r="E24" s="9" t="e">
        <f>#REF!</f>
        <v>#REF!</v>
      </c>
    </row>
    <row r="25" spans="1:5" ht="15.75" thickBot="1">
      <c r="A25" s="154"/>
      <c r="B25" s="2"/>
      <c r="C25" s="149" t="s">
        <v>46</v>
      </c>
      <c r="D25" s="149"/>
      <c r="E25" s="9" t="e">
        <f>#REF!</f>
        <v>#REF!</v>
      </c>
    </row>
    <row r="26" spans="1:5">
      <c r="A26" s="154" t="s">
        <v>67</v>
      </c>
      <c r="B26" s="152" t="s">
        <v>7</v>
      </c>
      <c r="C26" s="148" t="s">
        <v>9</v>
      </c>
      <c r="D26" s="148"/>
      <c r="E26" s="8" t="e">
        <f>#REF!</f>
        <v>#REF!</v>
      </c>
    </row>
    <row r="27" spans="1:5">
      <c r="A27" s="154"/>
      <c r="B27" s="152"/>
      <c r="C27" s="148" t="s">
        <v>11</v>
      </c>
      <c r="D27" s="148"/>
      <c r="E27" s="8" t="e">
        <f>#REF!</f>
        <v>#REF!</v>
      </c>
    </row>
    <row r="28" spans="1:5">
      <c r="A28" s="154"/>
      <c r="B28" s="152"/>
      <c r="C28" s="148" t="s">
        <v>13</v>
      </c>
      <c r="D28" s="148"/>
      <c r="E28" s="8" t="e">
        <f>#REF!</f>
        <v>#REF!</v>
      </c>
    </row>
    <row r="29" spans="1:5">
      <c r="A29" s="154"/>
      <c r="B29" s="152"/>
      <c r="C29" s="148" t="s">
        <v>15</v>
      </c>
      <c r="D29" s="148"/>
      <c r="E29" s="8" t="e">
        <f>#REF!</f>
        <v>#REF!</v>
      </c>
    </row>
    <row r="30" spans="1:5">
      <c r="A30" s="154"/>
      <c r="B30" s="152"/>
      <c r="C30" s="148" t="s">
        <v>17</v>
      </c>
      <c r="D30" s="148"/>
      <c r="E30" s="8" t="e">
        <f>#REF!</f>
        <v>#REF!</v>
      </c>
    </row>
    <row r="31" spans="1:5">
      <c r="A31" s="154"/>
      <c r="B31" s="152"/>
      <c r="C31" s="148" t="s">
        <v>19</v>
      </c>
      <c r="D31" s="148"/>
      <c r="E31" s="8" t="e">
        <f>#REF!</f>
        <v>#REF!</v>
      </c>
    </row>
    <row r="32" spans="1:5">
      <c r="A32" s="154"/>
      <c r="B32" s="152"/>
      <c r="C32" s="148" t="s">
        <v>21</v>
      </c>
      <c r="D32" s="148"/>
      <c r="E32" s="8" t="e">
        <f>#REF!</f>
        <v>#REF!</v>
      </c>
    </row>
    <row r="33" spans="1:5">
      <c r="A33" s="154"/>
      <c r="B33" s="152"/>
      <c r="C33" s="148" t="s">
        <v>22</v>
      </c>
      <c r="D33" s="148"/>
      <c r="E33" s="8" t="e">
        <f>#REF!</f>
        <v>#REF!</v>
      </c>
    </row>
    <row r="34" spans="1:5" ht="15.75" thickBot="1">
      <c r="A34" s="154"/>
      <c r="B34" s="4"/>
      <c r="C34" s="149" t="s">
        <v>24</v>
      </c>
      <c r="D34" s="149"/>
      <c r="E34" s="9" t="e">
        <f>#REF!</f>
        <v>#REF!</v>
      </c>
    </row>
    <row r="35" spans="1:5">
      <c r="A35" s="154"/>
      <c r="B35" s="152" t="s">
        <v>26</v>
      </c>
      <c r="C35" s="148" t="s">
        <v>28</v>
      </c>
      <c r="D35" s="148"/>
      <c r="E35" s="8" t="e">
        <f>#REF!</f>
        <v>#REF!</v>
      </c>
    </row>
    <row r="36" spans="1:5">
      <c r="A36" s="154"/>
      <c r="B36" s="152"/>
      <c r="C36" s="148" t="s">
        <v>30</v>
      </c>
      <c r="D36" s="148"/>
      <c r="E36" s="8" t="e">
        <f>#REF!</f>
        <v>#REF!</v>
      </c>
    </row>
    <row r="37" spans="1:5">
      <c r="A37" s="154"/>
      <c r="B37" s="152"/>
      <c r="C37" s="148" t="s">
        <v>32</v>
      </c>
      <c r="D37" s="148"/>
      <c r="E37" s="8" t="e">
        <f>#REF!</f>
        <v>#REF!</v>
      </c>
    </row>
    <row r="38" spans="1:5">
      <c r="A38" s="154"/>
      <c r="B38" s="152"/>
      <c r="C38" s="148" t="s">
        <v>34</v>
      </c>
      <c r="D38" s="148"/>
      <c r="E38" s="8" t="e">
        <f>#REF!</f>
        <v>#REF!</v>
      </c>
    </row>
    <row r="39" spans="1:5">
      <c r="A39" s="154"/>
      <c r="B39" s="152"/>
      <c r="C39" s="148" t="s">
        <v>36</v>
      </c>
      <c r="D39" s="148"/>
      <c r="E39" s="8" t="e">
        <f>#REF!</f>
        <v>#REF!</v>
      </c>
    </row>
    <row r="40" spans="1:5">
      <c r="A40" s="154"/>
      <c r="B40" s="152"/>
      <c r="C40" s="148" t="s">
        <v>38</v>
      </c>
      <c r="D40" s="148"/>
      <c r="E40" s="8" t="e">
        <f>#REF!</f>
        <v>#REF!</v>
      </c>
    </row>
    <row r="41" spans="1:5" ht="15.75" thickBot="1">
      <c r="A41" s="154"/>
      <c r="B41" s="2"/>
      <c r="C41" s="149" t="s">
        <v>41</v>
      </c>
      <c r="D41" s="149"/>
      <c r="E41" s="9" t="e">
        <f>#REF!</f>
        <v>#REF!</v>
      </c>
    </row>
    <row r="42" spans="1:5" ht="15.75" thickBot="1">
      <c r="A42" s="154"/>
      <c r="B42" s="2"/>
      <c r="C42" s="149" t="s">
        <v>43</v>
      </c>
      <c r="D42" s="149"/>
      <c r="E42" s="9" t="e">
        <f>#REF!</f>
        <v>#REF!</v>
      </c>
    </row>
    <row r="43" spans="1:5">
      <c r="A43" s="3"/>
      <c r="B43" s="152" t="s">
        <v>45</v>
      </c>
      <c r="C43" s="150" t="s">
        <v>47</v>
      </c>
      <c r="D43" s="150"/>
      <c r="E43" s="10" t="e">
        <f>#REF!</f>
        <v>#REF!</v>
      </c>
    </row>
    <row r="44" spans="1:5">
      <c r="A44" s="3"/>
      <c r="B44" s="152"/>
      <c r="C44" s="148" t="s">
        <v>48</v>
      </c>
      <c r="D44" s="148"/>
      <c r="E44" s="8" t="e">
        <f>#REF!</f>
        <v>#REF!</v>
      </c>
    </row>
    <row r="45" spans="1:5">
      <c r="A45" s="3"/>
      <c r="B45" s="152"/>
      <c r="C45" s="148" t="s">
        <v>49</v>
      </c>
      <c r="D45" s="148"/>
      <c r="E45" s="8" t="e">
        <f>#REF!</f>
        <v>#REF!</v>
      </c>
    </row>
    <row r="46" spans="1:5">
      <c r="A46" s="3"/>
      <c r="B46" s="152"/>
      <c r="C46" s="148" t="s">
        <v>50</v>
      </c>
      <c r="D46" s="148"/>
      <c r="E46" s="8" t="e">
        <f>#REF!</f>
        <v>#REF!</v>
      </c>
    </row>
    <row r="47" spans="1:5">
      <c r="A47" s="3"/>
      <c r="B47" s="152"/>
      <c r="C47" s="150" t="s">
        <v>51</v>
      </c>
      <c r="D47" s="150"/>
      <c r="E47" s="10" t="e">
        <f>#REF!</f>
        <v>#REF!</v>
      </c>
    </row>
    <row r="48" spans="1:5">
      <c r="A48" s="3"/>
      <c r="B48" s="152"/>
      <c r="C48" s="148" t="s">
        <v>52</v>
      </c>
      <c r="D48" s="148"/>
      <c r="E48" s="8" t="e">
        <f>#REF!</f>
        <v>#REF!</v>
      </c>
    </row>
    <row r="49" spans="1:5">
      <c r="A49" s="3"/>
      <c r="B49" s="152"/>
      <c r="C49" s="148" t="s">
        <v>53</v>
      </c>
      <c r="D49" s="148"/>
      <c r="E49" s="8" t="e">
        <f>#REF!</f>
        <v>#REF!</v>
      </c>
    </row>
    <row r="50" spans="1:5">
      <c r="A50" s="3"/>
      <c r="B50" s="152"/>
      <c r="C50" s="148" t="s">
        <v>54</v>
      </c>
      <c r="D50" s="148"/>
      <c r="E50" s="8" t="e">
        <f>#REF!</f>
        <v>#REF!</v>
      </c>
    </row>
    <row r="51" spans="1:5">
      <c r="A51" s="3"/>
      <c r="B51" s="152"/>
      <c r="C51" s="148" t="s">
        <v>55</v>
      </c>
      <c r="D51" s="148"/>
      <c r="E51" s="8" t="e">
        <f>#REF!</f>
        <v>#REF!</v>
      </c>
    </row>
    <row r="52" spans="1:5">
      <c r="A52" s="3"/>
      <c r="B52" s="152"/>
      <c r="C52" s="148" t="s">
        <v>56</v>
      </c>
      <c r="D52" s="148"/>
      <c r="E52" s="8" t="e">
        <f>#REF!</f>
        <v>#REF!</v>
      </c>
    </row>
    <row r="53" spans="1:5">
      <c r="A53" s="3"/>
      <c r="B53" s="152"/>
      <c r="C53" s="150" t="s">
        <v>57</v>
      </c>
      <c r="D53" s="150"/>
      <c r="E53" s="10" t="e">
        <f>#REF!</f>
        <v>#REF!</v>
      </c>
    </row>
    <row r="54" spans="1:5">
      <c r="A54" s="3"/>
      <c r="B54" s="152"/>
      <c r="C54" s="148" t="s">
        <v>58</v>
      </c>
      <c r="D54" s="148"/>
      <c r="E54" s="8" t="e">
        <f>#REF!</f>
        <v>#REF!</v>
      </c>
    </row>
    <row r="55" spans="1:5">
      <c r="A55" s="3"/>
      <c r="B55" s="152"/>
      <c r="C55" s="148" t="s">
        <v>59</v>
      </c>
      <c r="D55" s="148"/>
      <c r="E55" s="8" t="e">
        <f>#REF!</f>
        <v>#REF!</v>
      </c>
    </row>
    <row r="56" spans="1:5" ht="15.75" thickBot="1">
      <c r="A56" s="3"/>
      <c r="B56" s="152"/>
      <c r="C56" s="149" t="s">
        <v>60</v>
      </c>
      <c r="D56" s="149"/>
      <c r="E56" s="9" t="e">
        <f>#REF!</f>
        <v>#REF!</v>
      </c>
    </row>
    <row r="57" spans="1:5" ht="15.75" thickBot="1">
      <c r="A57" s="3"/>
      <c r="B57" s="2"/>
      <c r="C57" s="149" t="s">
        <v>61</v>
      </c>
      <c r="D57" s="149"/>
      <c r="E57" s="9" t="e">
        <f>#REF!</f>
        <v>#REF!</v>
      </c>
    </row>
    <row r="58" spans="1:5">
      <c r="A58" s="3"/>
      <c r="B58" s="2"/>
      <c r="C58" s="158" t="s">
        <v>3</v>
      </c>
      <c r="D58" s="158"/>
      <c r="E58" s="1">
        <v>2012</v>
      </c>
    </row>
    <row r="59" spans="1:5">
      <c r="A59" s="154" t="s">
        <v>66</v>
      </c>
      <c r="B59" s="152" t="s">
        <v>6</v>
      </c>
      <c r="C59" s="148" t="s">
        <v>8</v>
      </c>
      <c r="D59" s="148"/>
      <c r="E59" s="8" t="e">
        <f>#REF!</f>
        <v>#REF!</v>
      </c>
    </row>
    <row r="60" spans="1:5">
      <c r="A60" s="154"/>
      <c r="B60" s="152"/>
      <c r="C60" s="148" t="s">
        <v>10</v>
      </c>
      <c r="D60" s="148"/>
      <c r="E60" s="8" t="e">
        <f>#REF!</f>
        <v>#REF!</v>
      </c>
    </row>
    <row r="61" spans="1:5">
      <c r="A61" s="154"/>
      <c r="B61" s="152"/>
      <c r="C61" s="148" t="s">
        <v>12</v>
      </c>
      <c r="D61" s="148"/>
      <c r="E61" s="8" t="e">
        <f>#REF!</f>
        <v>#REF!</v>
      </c>
    </row>
    <row r="62" spans="1:5">
      <c r="A62" s="154"/>
      <c r="B62" s="152"/>
      <c r="C62" s="148" t="s">
        <v>14</v>
      </c>
      <c r="D62" s="148"/>
      <c r="E62" s="8" t="e">
        <f>#REF!</f>
        <v>#REF!</v>
      </c>
    </row>
    <row r="63" spans="1:5">
      <c r="A63" s="154"/>
      <c r="B63" s="152"/>
      <c r="C63" s="148" t="s">
        <v>16</v>
      </c>
      <c r="D63" s="148"/>
      <c r="E63" s="8" t="e">
        <f>#REF!</f>
        <v>#REF!</v>
      </c>
    </row>
    <row r="64" spans="1:5">
      <c r="A64" s="154"/>
      <c r="B64" s="152"/>
      <c r="C64" s="148" t="s">
        <v>18</v>
      </c>
      <c r="D64" s="148"/>
      <c r="E64" s="8" t="e">
        <f>#REF!</f>
        <v>#REF!</v>
      </c>
    </row>
    <row r="65" spans="1:5">
      <c r="A65" s="154"/>
      <c r="B65" s="152"/>
      <c r="C65" s="148" t="s">
        <v>20</v>
      </c>
      <c r="D65" s="148"/>
      <c r="E65" s="8" t="e">
        <f>#REF!</f>
        <v>#REF!</v>
      </c>
    </row>
    <row r="66" spans="1:5" ht="15.75" thickBot="1">
      <c r="A66" s="154"/>
      <c r="B66" s="4"/>
      <c r="C66" s="149" t="s">
        <v>23</v>
      </c>
      <c r="D66" s="149"/>
      <c r="E66" s="9" t="e">
        <f>#REF!</f>
        <v>#REF!</v>
      </c>
    </row>
    <row r="67" spans="1:5">
      <c r="A67" s="154"/>
      <c r="B67" s="152" t="s">
        <v>25</v>
      </c>
      <c r="C67" s="148" t="s">
        <v>27</v>
      </c>
      <c r="D67" s="148"/>
      <c r="E67" s="8" t="e">
        <f>#REF!</f>
        <v>#REF!</v>
      </c>
    </row>
    <row r="68" spans="1:5">
      <c r="A68" s="154"/>
      <c r="B68" s="152"/>
      <c r="C68" s="148" t="s">
        <v>29</v>
      </c>
      <c r="D68" s="148"/>
      <c r="E68" s="8" t="e">
        <f>#REF!</f>
        <v>#REF!</v>
      </c>
    </row>
    <row r="69" spans="1:5">
      <c r="A69" s="154"/>
      <c r="B69" s="152"/>
      <c r="C69" s="148" t="s">
        <v>31</v>
      </c>
      <c r="D69" s="148"/>
      <c r="E69" s="8" t="e">
        <f>#REF!</f>
        <v>#REF!</v>
      </c>
    </row>
    <row r="70" spans="1:5">
      <c r="A70" s="154"/>
      <c r="B70" s="152"/>
      <c r="C70" s="148" t="s">
        <v>33</v>
      </c>
      <c r="D70" s="148"/>
      <c r="E70" s="8" t="e">
        <f>#REF!</f>
        <v>#REF!</v>
      </c>
    </row>
    <row r="71" spans="1:5">
      <c r="A71" s="154"/>
      <c r="B71" s="152"/>
      <c r="C71" s="148" t="s">
        <v>35</v>
      </c>
      <c r="D71" s="148"/>
      <c r="E71" s="8" t="e">
        <f>#REF!</f>
        <v>#REF!</v>
      </c>
    </row>
    <row r="72" spans="1:5">
      <c r="A72" s="154"/>
      <c r="B72" s="152"/>
      <c r="C72" s="148" t="s">
        <v>37</v>
      </c>
      <c r="D72" s="148"/>
      <c r="E72" s="8" t="e">
        <f>#REF!</f>
        <v>#REF!</v>
      </c>
    </row>
    <row r="73" spans="1:5">
      <c r="A73" s="154"/>
      <c r="B73" s="152"/>
      <c r="C73" s="148" t="s">
        <v>39</v>
      </c>
      <c r="D73" s="148"/>
      <c r="E73" s="8" t="e">
        <f>#REF!</f>
        <v>#REF!</v>
      </c>
    </row>
    <row r="74" spans="1:5">
      <c r="A74" s="154"/>
      <c r="B74" s="152"/>
      <c r="C74" s="148" t="s">
        <v>40</v>
      </c>
      <c r="D74" s="148"/>
      <c r="E74" s="8" t="e">
        <f>#REF!</f>
        <v>#REF!</v>
      </c>
    </row>
    <row r="75" spans="1:5">
      <c r="A75" s="154"/>
      <c r="B75" s="152"/>
      <c r="C75" s="148" t="s">
        <v>42</v>
      </c>
      <c r="D75" s="148"/>
      <c r="E75" s="8" t="e">
        <f>#REF!</f>
        <v>#REF!</v>
      </c>
    </row>
    <row r="76" spans="1:5" ht="15.75" thickBot="1">
      <c r="A76" s="154"/>
      <c r="B76" s="4"/>
      <c r="C76" s="149" t="s">
        <v>44</v>
      </c>
      <c r="D76" s="149"/>
      <c r="E76" s="9" t="e">
        <f>#REF!</f>
        <v>#REF!</v>
      </c>
    </row>
    <row r="77" spans="1:5" ht="15.75" thickBot="1">
      <c r="A77" s="154"/>
      <c r="B77" s="2"/>
      <c r="C77" s="149" t="s">
        <v>46</v>
      </c>
      <c r="D77" s="149"/>
      <c r="E77" s="9" t="e">
        <f>#REF!</f>
        <v>#REF!</v>
      </c>
    </row>
    <row r="78" spans="1:5">
      <c r="A78" s="154" t="s">
        <v>67</v>
      </c>
      <c r="B78" s="152" t="s">
        <v>7</v>
      </c>
      <c r="C78" s="148" t="s">
        <v>9</v>
      </c>
      <c r="D78" s="148"/>
      <c r="E78" s="8" t="e">
        <f>#REF!</f>
        <v>#REF!</v>
      </c>
    </row>
    <row r="79" spans="1:5">
      <c r="A79" s="154"/>
      <c r="B79" s="152"/>
      <c r="C79" s="148" t="s">
        <v>11</v>
      </c>
      <c r="D79" s="148"/>
      <c r="E79" s="8" t="e">
        <f>#REF!</f>
        <v>#REF!</v>
      </c>
    </row>
    <row r="80" spans="1:5">
      <c r="A80" s="154"/>
      <c r="B80" s="152"/>
      <c r="C80" s="148" t="s">
        <v>13</v>
      </c>
      <c r="D80" s="148"/>
      <c r="E80" s="8" t="e">
        <f>#REF!</f>
        <v>#REF!</v>
      </c>
    </row>
    <row r="81" spans="1:5">
      <c r="A81" s="154"/>
      <c r="B81" s="152"/>
      <c r="C81" s="148" t="s">
        <v>15</v>
      </c>
      <c r="D81" s="148"/>
      <c r="E81" s="8" t="e">
        <f>#REF!</f>
        <v>#REF!</v>
      </c>
    </row>
    <row r="82" spans="1:5">
      <c r="A82" s="154"/>
      <c r="B82" s="152"/>
      <c r="C82" s="148" t="s">
        <v>17</v>
      </c>
      <c r="D82" s="148"/>
      <c r="E82" s="8" t="e">
        <f>#REF!</f>
        <v>#REF!</v>
      </c>
    </row>
    <row r="83" spans="1:5">
      <c r="A83" s="154"/>
      <c r="B83" s="152"/>
      <c r="C83" s="148" t="s">
        <v>19</v>
      </c>
      <c r="D83" s="148"/>
      <c r="E83" s="8" t="e">
        <f>#REF!</f>
        <v>#REF!</v>
      </c>
    </row>
    <row r="84" spans="1:5">
      <c r="A84" s="154"/>
      <c r="B84" s="152"/>
      <c r="C84" s="148" t="s">
        <v>21</v>
      </c>
      <c r="D84" s="148"/>
      <c r="E84" s="8" t="e">
        <f>#REF!</f>
        <v>#REF!</v>
      </c>
    </row>
    <row r="85" spans="1:5">
      <c r="A85" s="154"/>
      <c r="B85" s="152"/>
      <c r="C85" s="148" t="s">
        <v>22</v>
      </c>
      <c r="D85" s="148"/>
      <c r="E85" s="8" t="e">
        <f>#REF!</f>
        <v>#REF!</v>
      </c>
    </row>
    <row r="86" spans="1:5" ht="15.75" thickBot="1">
      <c r="A86" s="154"/>
      <c r="B86" s="4"/>
      <c r="C86" s="149" t="s">
        <v>24</v>
      </c>
      <c r="D86" s="149"/>
      <c r="E86" s="9" t="e">
        <f>#REF!</f>
        <v>#REF!</v>
      </c>
    </row>
    <row r="87" spans="1:5">
      <c r="A87" s="154"/>
      <c r="B87" s="152" t="s">
        <v>26</v>
      </c>
      <c r="C87" s="148" t="s">
        <v>28</v>
      </c>
      <c r="D87" s="148"/>
      <c r="E87" s="8" t="e">
        <f>#REF!</f>
        <v>#REF!</v>
      </c>
    </row>
    <row r="88" spans="1:5">
      <c r="A88" s="154"/>
      <c r="B88" s="152"/>
      <c r="C88" s="148" t="s">
        <v>30</v>
      </c>
      <c r="D88" s="148"/>
      <c r="E88" s="8" t="e">
        <f>#REF!</f>
        <v>#REF!</v>
      </c>
    </row>
    <row r="89" spans="1:5">
      <c r="A89" s="154"/>
      <c r="B89" s="152"/>
      <c r="C89" s="148" t="s">
        <v>32</v>
      </c>
      <c r="D89" s="148"/>
      <c r="E89" s="8" t="e">
        <f>#REF!</f>
        <v>#REF!</v>
      </c>
    </row>
    <row r="90" spans="1:5">
      <c r="A90" s="154"/>
      <c r="B90" s="152"/>
      <c r="C90" s="148" t="s">
        <v>34</v>
      </c>
      <c r="D90" s="148"/>
      <c r="E90" s="8" t="e">
        <f>#REF!</f>
        <v>#REF!</v>
      </c>
    </row>
    <row r="91" spans="1:5">
      <c r="A91" s="154"/>
      <c r="B91" s="152"/>
      <c r="C91" s="148" t="s">
        <v>36</v>
      </c>
      <c r="D91" s="148"/>
      <c r="E91" s="8" t="e">
        <f>#REF!</f>
        <v>#REF!</v>
      </c>
    </row>
    <row r="92" spans="1:5">
      <c r="A92" s="154"/>
      <c r="B92" s="152"/>
      <c r="C92" s="148" t="s">
        <v>38</v>
      </c>
      <c r="D92" s="148"/>
      <c r="E92" s="8" t="e">
        <f>#REF!</f>
        <v>#REF!</v>
      </c>
    </row>
    <row r="93" spans="1:5" ht="15.75" thickBot="1">
      <c r="A93" s="154"/>
      <c r="B93" s="2"/>
      <c r="C93" s="149" t="s">
        <v>41</v>
      </c>
      <c r="D93" s="149"/>
      <c r="E93" s="9" t="e">
        <f>#REF!</f>
        <v>#REF!</v>
      </c>
    </row>
    <row r="94" spans="1:5" ht="15.75" thickBot="1">
      <c r="A94" s="154"/>
      <c r="B94" s="2"/>
      <c r="C94" s="149" t="s">
        <v>43</v>
      </c>
      <c r="D94" s="149"/>
      <c r="E94" s="9" t="e">
        <f>#REF!</f>
        <v>#REF!</v>
      </c>
    </row>
    <row r="95" spans="1:5">
      <c r="A95" s="3"/>
      <c r="B95" s="152" t="s">
        <v>45</v>
      </c>
      <c r="C95" s="150" t="s">
        <v>47</v>
      </c>
      <c r="D95" s="150"/>
      <c r="E95" s="10" t="e">
        <f>#REF!</f>
        <v>#REF!</v>
      </c>
    </row>
    <row r="96" spans="1:5">
      <c r="A96" s="3"/>
      <c r="B96" s="152"/>
      <c r="C96" s="148" t="s">
        <v>48</v>
      </c>
      <c r="D96" s="148"/>
      <c r="E96" s="8" t="e">
        <f>#REF!</f>
        <v>#REF!</v>
      </c>
    </row>
    <row r="97" spans="1:5">
      <c r="A97" s="3"/>
      <c r="B97" s="152"/>
      <c r="C97" s="148" t="s">
        <v>49</v>
      </c>
      <c r="D97" s="148"/>
      <c r="E97" s="8" t="e">
        <f>#REF!</f>
        <v>#REF!</v>
      </c>
    </row>
    <row r="98" spans="1:5">
      <c r="A98" s="3"/>
      <c r="B98" s="152"/>
      <c r="C98" s="148" t="s">
        <v>50</v>
      </c>
      <c r="D98" s="148"/>
      <c r="E98" s="8" t="e">
        <f>#REF!</f>
        <v>#REF!</v>
      </c>
    </row>
    <row r="99" spans="1:5">
      <c r="A99" s="3"/>
      <c r="B99" s="152"/>
      <c r="C99" s="150" t="s">
        <v>51</v>
      </c>
      <c r="D99" s="150"/>
      <c r="E99" s="10" t="e">
        <f>#REF!</f>
        <v>#REF!</v>
      </c>
    </row>
    <row r="100" spans="1:5">
      <c r="A100" s="3"/>
      <c r="B100" s="152"/>
      <c r="C100" s="148" t="s">
        <v>52</v>
      </c>
      <c r="D100" s="148"/>
      <c r="E100" s="8" t="e">
        <f>#REF!</f>
        <v>#REF!</v>
      </c>
    </row>
    <row r="101" spans="1:5">
      <c r="A101" s="3"/>
      <c r="B101" s="152"/>
      <c r="C101" s="148" t="s">
        <v>53</v>
      </c>
      <c r="D101" s="148"/>
      <c r="E101" s="8" t="e">
        <f>#REF!</f>
        <v>#REF!</v>
      </c>
    </row>
    <row r="102" spans="1:5">
      <c r="A102" s="3"/>
      <c r="B102" s="152"/>
      <c r="C102" s="148" t="s">
        <v>54</v>
      </c>
      <c r="D102" s="148"/>
      <c r="E102" s="8" t="e">
        <f>#REF!</f>
        <v>#REF!</v>
      </c>
    </row>
    <row r="103" spans="1:5">
      <c r="A103" s="3"/>
      <c r="B103" s="152"/>
      <c r="C103" s="148" t="s">
        <v>55</v>
      </c>
      <c r="D103" s="148"/>
      <c r="E103" s="8" t="e">
        <f>#REF!</f>
        <v>#REF!</v>
      </c>
    </row>
    <row r="104" spans="1:5">
      <c r="A104" s="3"/>
      <c r="B104" s="152"/>
      <c r="C104" s="148" t="s">
        <v>56</v>
      </c>
      <c r="D104" s="148"/>
      <c r="E104" s="8" t="e">
        <f>#REF!</f>
        <v>#REF!</v>
      </c>
    </row>
    <row r="105" spans="1:5">
      <c r="A105" s="3"/>
      <c r="B105" s="152"/>
      <c r="C105" s="150" t="s">
        <v>57</v>
      </c>
      <c r="D105" s="150"/>
      <c r="E105" s="10" t="e">
        <f>#REF!</f>
        <v>#REF!</v>
      </c>
    </row>
    <row r="106" spans="1:5">
      <c r="A106" s="3"/>
      <c r="B106" s="152"/>
      <c r="C106" s="148" t="s">
        <v>58</v>
      </c>
      <c r="D106" s="148"/>
      <c r="E106" s="8" t="e">
        <f>#REF!</f>
        <v>#REF!</v>
      </c>
    </row>
    <row r="107" spans="1:5">
      <c r="A107" s="3"/>
      <c r="B107" s="152"/>
      <c r="C107" s="148" t="s">
        <v>59</v>
      </c>
      <c r="D107" s="148"/>
      <c r="E107" s="8" t="e">
        <f>#REF!</f>
        <v>#REF!</v>
      </c>
    </row>
    <row r="108" spans="1:5" ht="15.75" thickBot="1">
      <c r="A108" s="3"/>
      <c r="B108" s="152"/>
      <c r="C108" s="149" t="s">
        <v>60</v>
      </c>
      <c r="D108" s="149"/>
      <c r="E108" s="9" t="e">
        <f>#REF!</f>
        <v>#REF!</v>
      </c>
    </row>
    <row r="109" spans="1:5" ht="15.75" thickBot="1">
      <c r="A109" s="3"/>
      <c r="B109" s="2"/>
      <c r="C109" s="149" t="s">
        <v>61</v>
      </c>
      <c r="D109" s="149"/>
      <c r="E109" s="9" t="e">
        <f>#REF!</f>
        <v>#REF!</v>
      </c>
    </row>
    <row r="110" spans="1:5">
      <c r="A110" s="3"/>
      <c r="B110" s="2"/>
      <c r="C110" s="151" t="s">
        <v>72</v>
      </c>
      <c r="D110" s="5" t="s">
        <v>62</v>
      </c>
      <c r="E110" s="10" t="e">
        <f>#REF!</f>
        <v>#REF!</v>
      </c>
    </row>
    <row r="111" spans="1:5">
      <c r="A111" s="3"/>
      <c r="B111" s="2"/>
      <c r="C111" s="147"/>
      <c r="D111" s="5" t="s">
        <v>63</v>
      </c>
      <c r="E111" s="10" t="e">
        <f>#REF!</f>
        <v>#REF!</v>
      </c>
    </row>
    <row r="112" spans="1:5">
      <c r="A112" s="3"/>
      <c r="B112" s="2"/>
      <c r="C112" s="147" t="s">
        <v>71</v>
      </c>
      <c r="D112" s="5" t="s">
        <v>62</v>
      </c>
      <c r="E112" s="10" t="e">
        <f>#REF!</f>
        <v>#REF!</v>
      </c>
    </row>
    <row r="113" spans="1:5">
      <c r="A113" s="3"/>
      <c r="B113" s="2"/>
      <c r="C113" s="147"/>
      <c r="D113" s="5" t="s">
        <v>63</v>
      </c>
      <c r="E113" s="10" t="e">
        <f>#REF!</f>
        <v>#REF!</v>
      </c>
    </row>
    <row r="114" spans="1:5">
      <c r="A114" s="153" t="s">
        <v>0</v>
      </c>
      <c r="B114" s="153"/>
      <c r="C114" s="153"/>
      <c r="D114" s="153"/>
      <c r="E114" s="13" t="e">
        <f>#REF!</f>
        <v>#REF!</v>
      </c>
    </row>
    <row r="115" spans="1:5">
      <c r="A115" s="153" t="s">
        <v>2</v>
      </c>
      <c r="B115" s="153"/>
      <c r="C115" s="153"/>
      <c r="D115" s="153"/>
      <c r="E115" s="13" t="e">
        <f>#REF!</f>
        <v>#REF!</v>
      </c>
    </row>
    <row r="116" spans="1:5">
      <c r="A116" s="153" t="s">
        <v>1</v>
      </c>
      <c r="B116" s="153"/>
      <c r="C116" s="153"/>
      <c r="D116" s="153"/>
      <c r="E116" s="14"/>
    </row>
    <row r="117" spans="1:5">
      <c r="A117" s="153" t="s">
        <v>70</v>
      </c>
      <c r="B117" s="153"/>
      <c r="C117" s="153"/>
      <c r="D117" s="153"/>
      <c r="E117" t="s">
        <v>69</v>
      </c>
    </row>
    <row r="118" spans="1:5">
      <c r="B118" s="155" t="s">
        <v>64</v>
      </c>
      <c r="C118" s="150" t="s">
        <v>4</v>
      </c>
      <c r="D118" s="150"/>
      <c r="E118" s="11" t="e">
        <f>#REF!</f>
        <v>#REF!</v>
      </c>
    </row>
    <row r="119" spans="1:5">
      <c r="B119" s="155"/>
      <c r="C119" s="150" t="s">
        <v>6</v>
      </c>
      <c r="D119" s="150"/>
      <c r="E119" s="11" t="e">
        <f>#REF!</f>
        <v>#REF!</v>
      </c>
    </row>
    <row r="120" spans="1:5">
      <c r="B120" s="155"/>
      <c r="C120" s="148" t="s">
        <v>8</v>
      </c>
      <c r="D120" s="148"/>
      <c r="E120" s="12" t="e">
        <f>#REF!</f>
        <v>#REF!</v>
      </c>
    </row>
    <row r="121" spans="1:5">
      <c r="B121" s="155"/>
      <c r="C121" s="148" t="s">
        <v>10</v>
      </c>
      <c r="D121" s="148"/>
      <c r="E121" s="12" t="e">
        <f>#REF!</f>
        <v>#REF!</v>
      </c>
    </row>
    <row r="122" spans="1:5">
      <c r="B122" s="155"/>
      <c r="C122" s="148" t="s">
        <v>12</v>
      </c>
      <c r="D122" s="148"/>
      <c r="E122" s="12" t="e">
        <f>#REF!</f>
        <v>#REF!</v>
      </c>
    </row>
    <row r="123" spans="1:5">
      <c r="B123" s="155"/>
      <c r="C123" s="148" t="s">
        <v>14</v>
      </c>
      <c r="D123" s="148"/>
      <c r="E123" s="12" t="e">
        <f>#REF!</f>
        <v>#REF!</v>
      </c>
    </row>
    <row r="124" spans="1:5">
      <c r="B124" s="155"/>
      <c r="C124" s="148" t="s">
        <v>16</v>
      </c>
      <c r="D124" s="148"/>
      <c r="E124" s="12" t="e">
        <f>#REF!</f>
        <v>#REF!</v>
      </c>
    </row>
    <row r="125" spans="1:5">
      <c r="B125" s="155"/>
      <c r="C125" s="148" t="s">
        <v>18</v>
      </c>
      <c r="D125" s="148"/>
      <c r="E125" s="12" t="e">
        <f>#REF!</f>
        <v>#REF!</v>
      </c>
    </row>
    <row r="126" spans="1:5">
      <c r="B126" s="155"/>
      <c r="C126" s="148" t="s">
        <v>20</v>
      </c>
      <c r="D126" s="148"/>
      <c r="E126" s="12" t="e">
        <f>#REF!</f>
        <v>#REF!</v>
      </c>
    </row>
    <row r="127" spans="1:5">
      <c r="B127" s="155"/>
      <c r="C127" s="150" t="s">
        <v>25</v>
      </c>
      <c r="D127" s="150"/>
      <c r="E127" s="11" t="e">
        <f>#REF!</f>
        <v>#REF!</v>
      </c>
    </row>
    <row r="128" spans="1:5">
      <c r="B128" s="155"/>
      <c r="C128" s="148" t="s">
        <v>27</v>
      </c>
      <c r="D128" s="148"/>
      <c r="E128" s="12" t="e">
        <f>#REF!</f>
        <v>#REF!</v>
      </c>
    </row>
    <row r="129" spans="2:5">
      <c r="B129" s="155"/>
      <c r="C129" s="148" t="s">
        <v>29</v>
      </c>
      <c r="D129" s="148"/>
      <c r="E129" s="12" t="e">
        <f>#REF!</f>
        <v>#REF!</v>
      </c>
    </row>
    <row r="130" spans="2:5">
      <c r="B130" s="155"/>
      <c r="C130" s="148" t="s">
        <v>31</v>
      </c>
      <c r="D130" s="148"/>
      <c r="E130" s="12" t="e">
        <f>#REF!</f>
        <v>#REF!</v>
      </c>
    </row>
    <row r="131" spans="2:5">
      <c r="B131" s="155"/>
      <c r="C131" s="148" t="s">
        <v>33</v>
      </c>
      <c r="D131" s="148"/>
      <c r="E131" s="12" t="e">
        <f>#REF!</f>
        <v>#REF!</v>
      </c>
    </row>
    <row r="132" spans="2:5">
      <c r="B132" s="155"/>
      <c r="C132" s="148" t="s">
        <v>35</v>
      </c>
      <c r="D132" s="148"/>
      <c r="E132" s="12" t="e">
        <f>#REF!</f>
        <v>#REF!</v>
      </c>
    </row>
    <row r="133" spans="2:5">
      <c r="B133" s="155"/>
      <c r="C133" s="148" t="s">
        <v>37</v>
      </c>
      <c r="D133" s="148"/>
      <c r="E133" s="12" t="e">
        <f>#REF!</f>
        <v>#REF!</v>
      </c>
    </row>
    <row r="134" spans="2:5">
      <c r="B134" s="155"/>
      <c r="C134" s="148" t="s">
        <v>39</v>
      </c>
      <c r="D134" s="148"/>
      <c r="E134" s="12" t="e">
        <f>#REF!</f>
        <v>#REF!</v>
      </c>
    </row>
    <row r="135" spans="2:5">
      <c r="B135" s="155"/>
      <c r="C135" s="148" t="s">
        <v>40</v>
      </c>
      <c r="D135" s="148"/>
      <c r="E135" s="12" t="e">
        <f>#REF!</f>
        <v>#REF!</v>
      </c>
    </row>
    <row r="136" spans="2:5">
      <c r="B136" s="155"/>
      <c r="C136" s="148" t="s">
        <v>42</v>
      </c>
      <c r="D136" s="148"/>
      <c r="E136" s="12" t="e">
        <f>#REF!</f>
        <v>#REF!</v>
      </c>
    </row>
    <row r="137" spans="2:5">
      <c r="B137" s="155"/>
      <c r="C137" s="150" t="s">
        <v>5</v>
      </c>
      <c r="D137" s="150"/>
      <c r="E137" s="11" t="e">
        <f>#REF!</f>
        <v>#REF!</v>
      </c>
    </row>
    <row r="138" spans="2:5">
      <c r="B138" s="155"/>
      <c r="C138" s="150" t="s">
        <v>7</v>
      </c>
      <c r="D138" s="150"/>
      <c r="E138" s="11" t="e">
        <f>#REF!</f>
        <v>#REF!</v>
      </c>
    </row>
    <row r="139" spans="2:5">
      <c r="B139" s="155"/>
      <c r="C139" s="148" t="s">
        <v>9</v>
      </c>
      <c r="D139" s="148"/>
      <c r="E139" s="12" t="e">
        <f>#REF!</f>
        <v>#REF!</v>
      </c>
    </row>
    <row r="140" spans="2:5">
      <c r="B140" s="155"/>
      <c r="C140" s="148" t="s">
        <v>11</v>
      </c>
      <c r="D140" s="148"/>
      <c r="E140" s="12" t="e">
        <f>#REF!</f>
        <v>#REF!</v>
      </c>
    </row>
    <row r="141" spans="2:5">
      <c r="B141" s="155"/>
      <c r="C141" s="148" t="s">
        <v>13</v>
      </c>
      <c r="D141" s="148"/>
      <c r="E141" s="12" t="e">
        <f>#REF!</f>
        <v>#REF!</v>
      </c>
    </row>
    <row r="142" spans="2:5">
      <c r="B142" s="155"/>
      <c r="C142" s="148" t="s">
        <v>15</v>
      </c>
      <c r="D142" s="148"/>
      <c r="E142" s="12" t="e">
        <f>#REF!</f>
        <v>#REF!</v>
      </c>
    </row>
    <row r="143" spans="2:5">
      <c r="B143" s="155"/>
      <c r="C143" s="148" t="s">
        <v>17</v>
      </c>
      <c r="D143" s="148"/>
      <c r="E143" s="12" t="e">
        <f>#REF!</f>
        <v>#REF!</v>
      </c>
    </row>
    <row r="144" spans="2:5">
      <c r="B144" s="155"/>
      <c r="C144" s="148" t="s">
        <v>19</v>
      </c>
      <c r="D144" s="148"/>
      <c r="E144" s="12" t="e">
        <f>#REF!</f>
        <v>#REF!</v>
      </c>
    </row>
    <row r="145" spans="2:5">
      <c r="B145" s="155"/>
      <c r="C145" s="148" t="s">
        <v>21</v>
      </c>
      <c r="D145" s="148"/>
      <c r="E145" s="12" t="e">
        <f>#REF!</f>
        <v>#REF!</v>
      </c>
    </row>
    <row r="146" spans="2:5">
      <c r="B146" s="155"/>
      <c r="C146" s="148" t="s">
        <v>22</v>
      </c>
      <c r="D146" s="148"/>
      <c r="E146" s="12" t="e">
        <f>#REF!</f>
        <v>#REF!</v>
      </c>
    </row>
    <row r="147" spans="2:5">
      <c r="B147" s="155"/>
      <c r="C147" s="157" t="s">
        <v>26</v>
      </c>
      <c r="D147" s="157"/>
      <c r="E147" s="11" t="e">
        <f>#REF!</f>
        <v>#REF!</v>
      </c>
    </row>
    <row r="148" spans="2:5">
      <c r="B148" s="155"/>
      <c r="C148" s="148" t="s">
        <v>28</v>
      </c>
      <c r="D148" s="148"/>
      <c r="E148" s="12" t="e">
        <f>#REF!</f>
        <v>#REF!</v>
      </c>
    </row>
    <row r="149" spans="2:5">
      <c r="B149" s="155"/>
      <c r="C149" s="148" t="s">
        <v>30</v>
      </c>
      <c r="D149" s="148"/>
      <c r="E149" s="12" t="e">
        <f>#REF!</f>
        <v>#REF!</v>
      </c>
    </row>
    <row r="150" spans="2:5">
      <c r="B150" s="155"/>
      <c r="C150" s="148" t="s">
        <v>32</v>
      </c>
      <c r="D150" s="148"/>
      <c r="E150" s="12" t="e">
        <f>#REF!</f>
        <v>#REF!</v>
      </c>
    </row>
    <row r="151" spans="2:5">
      <c r="B151" s="155"/>
      <c r="C151" s="148" t="s">
        <v>34</v>
      </c>
      <c r="D151" s="148"/>
      <c r="E151" s="12" t="e">
        <f>#REF!</f>
        <v>#REF!</v>
      </c>
    </row>
    <row r="152" spans="2:5">
      <c r="B152" s="155"/>
      <c r="C152" s="148" t="s">
        <v>36</v>
      </c>
      <c r="D152" s="148"/>
      <c r="E152" s="12" t="e">
        <f>#REF!</f>
        <v>#REF!</v>
      </c>
    </row>
    <row r="153" spans="2:5">
      <c r="B153" s="155"/>
      <c r="C153" s="148" t="s">
        <v>38</v>
      </c>
      <c r="D153" s="148"/>
      <c r="E153" s="12" t="e">
        <f>#REF!</f>
        <v>#REF!</v>
      </c>
    </row>
    <row r="154" spans="2:5">
      <c r="B154" s="155"/>
      <c r="C154" s="150" t="s">
        <v>45</v>
      </c>
      <c r="D154" s="150"/>
      <c r="E154" s="11" t="e">
        <f>#REF!</f>
        <v>#REF!</v>
      </c>
    </row>
    <row r="155" spans="2:5">
      <c r="B155" s="155"/>
      <c r="C155" s="150" t="s">
        <v>47</v>
      </c>
      <c r="D155" s="150"/>
      <c r="E155" s="11" t="e">
        <f>#REF!</f>
        <v>#REF!</v>
      </c>
    </row>
    <row r="156" spans="2:5">
      <c r="B156" s="155"/>
      <c r="C156" s="148" t="s">
        <v>48</v>
      </c>
      <c r="D156" s="148"/>
      <c r="E156" s="12" t="e">
        <f>#REF!</f>
        <v>#REF!</v>
      </c>
    </row>
    <row r="157" spans="2:5">
      <c r="B157" s="155"/>
      <c r="C157" s="148" t="s">
        <v>49</v>
      </c>
      <c r="D157" s="148"/>
      <c r="E157" s="12" t="e">
        <f>#REF!</f>
        <v>#REF!</v>
      </c>
    </row>
    <row r="158" spans="2:5">
      <c r="B158" s="155"/>
      <c r="C158" s="148" t="s">
        <v>50</v>
      </c>
      <c r="D158" s="148"/>
      <c r="E158" s="12" t="e">
        <f>#REF!</f>
        <v>#REF!</v>
      </c>
    </row>
    <row r="159" spans="2:5">
      <c r="B159" s="155"/>
      <c r="C159" s="150" t="s">
        <v>51</v>
      </c>
      <c r="D159" s="150"/>
      <c r="E159" s="11" t="e">
        <f>#REF!</f>
        <v>#REF!</v>
      </c>
    </row>
    <row r="160" spans="2:5">
      <c r="B160" s="155"/>
      <c r="C160" s="148" t="s">
        <v>52</v>
      </c>
      <c r="D160" s="148"/>
      <c r="E160" s="12" t="e">
        <f>#REF!</f>
        <v>#REF!</v>
      </c>
    </row>
    <row r="161" spans="2:5">
      <c r="B161" s="155"/>
      <c r="C161" s="148" t="s">
        <v>53</v>
      </c>
      <c r="D161" s="148"/>
      <c r="E161" s="12" t="e">
        <f>#REF!</f>
        <v>#REF!</v>
      </c>
    </row>
    <row r="162" spans="2:5">
      <c r="B162" s="155"/>
      <c r="C162" s="148" t="s">
        <v>54</v>
      </c>
      <c r="D162" s="148"/>
      <c r="E162" s="12" t="e">
        <f>#REF!</f>
        <v>#REF!</v>
      </c>
    </row>
    <row r="163" spans="2:5">
      <c r="B163" s="155"/>
      <c r="C163" s="148" t="s">
        <v>55</v>
      </c>
      <c r="D163" s="148"/>
      <c r="E163" s="12" t="e">
        <f>#REF!</f>
        <v>#REF!</v>
      </c>
    </row>
    <row r="164" spans="2:5">
      <c r="B164" s="155"/>
      <c r="C164" s="148" t="s">
        <v>56</v>
      </c>
      <c r="D164" s="148"/>
      <c r="E164" s="12" t="e">
        <f>#REF!</f>
        <v>#REF!</v>
      </c>
    </row>
    <row r="165" spans="2:5">
      <c r="B165" s="155"/>
      <c r="C165" s="150" t="s">
        <v>57</v>
      </c>
      <c r="D165" s="150"/>
      <c r="E165" s="11" t="e">
        <f>#REF!</f>
        <v>#REF!</v>
      </c>
    </row>
    <row r="166" spans="2:5">
      <c r="B166" s="155"/>
      <c r="C166" s="148" t="s">
        <v>58</v>
      </c>
      <c r="D166" s="148"/>
      <c r="E166" s="12" t="e">
        <f>#REF!</f>
        <v>#REF!</v>
      </c>
    </row>
    <row r="167" spans="2:5" ht="15" customHeight="1" thickBot="1">
      <c r="B167" s="156"/>
      <c r="C167" s="148" t="s">
        <v>59</v>
      </c>
      <c r="D167" s="148"/>
      <c r="E167" s="12" t="e">
        <f>#REF!</f>
        <v>#REF!</v>
      </c>
    </row>
    <row r="168" spans="2:5">
      <c r="B168" s="155" t="s">
        <v>65</v>
      </c>
      <c r="C168" s="150" t="s">
        <v>4</v>
      </c>
      <c r="D168" s="150"/>
      <c r="E168" s="11" t="e">
        <f>#REF!</f>
        <v>#REF!</v>
      </c>
    </row>
    <row r="169" spans="2:5" ht="15" customHeight="1">
      <c r="B169" s="155"/>
      <c r="C169" s="150" t="s">
        <v>6</v>
      </c>
      <c r="D169" s="150"/>
      <c r="E169" s="11" t="e">
        <f>#REF!</f>
        <v>#REF!</v>
      </c>
    </row>
    <row r="170" spans="2:5" ht="15" customHeight="1">
      <c r="B170" s="155"/>
      <c r="C170" s="148" t="s">
        <v>8</v>
      </c>
      <c r="D170" s="148"/>
      <c r="E170" s="12" t="e">
        <f>#REF!</f>
        <v>#REF!</v>
      </c>
    </row>
    <row r="171" spans="2:5" ht="15" customHeight="1">
      <c r="B171" s="155"/>
      <c r="C171" s="148" t="s">
        <v>10</v>
      </c>
      <c r="D171" s="148"/>
      <c r="E171" s="12" t="e">
        <f>#REF!</f>
        <v>#REF!</v>
      </c>
    </row>
    <row r="172" spans="2:5">
      <c r="B172" s="155"/>
      <c r="C172" s="148" t="s">
        <v>12</v>
      </c>
      <c r="D172" s="148"/>
      <c r="E172" s="12" t="e">
        <f>#REF!</f>
        <v>#REF!</v>
      </c>
    </row>
    <row r="173" spans="2:5">
      <c r="B173" s="155"/>
      <c r="C173" s="148" t="s">
        <v>14</v>
      </c>
      <c r="D173" s="148"/>
      <c r="E173" s="12" t="e">
        <f>#REF!</f>
        <v>#REF!</v>
      </c>
    </row>
    <row r="174" spans="2:5" ht="15" customHeight="1">
      <c r="B174" s="155"/>
      <c r="C174" s="148" t="s">
        <v>16</v>
      </c>
      <c r="D174" s="148"/>
      <c r="E174" s="12" t="e">
        <f>#REF!</f>
        <v>#REF!</v>
      </c>
    </row>
    <row r="175" spans="2:5" ht="15" customHeight="1">
      <c r="B175" s="155"/>
      <c r="C175" s="148" t="s">
        <v>18</v>
      </c>
      <c r="D175" s="148"/>
      <c r="E175" s="12" t="e">
        <f>#REF!</f>
        <v>#REF!</v>
      </c>
    </row>
    <row r="176" spans="2:5">
      <c r="B176" s="155"/>
      <c r="C176" s="148" t="s">
        <v>20</v>
      </c>
      <c r="D176" s="148"/>
      <c r="E176" s="12" t="e">
        <f>#REF!</f>
        <v>#REF!</v>
      </c>
    </row>
    <row r="177" spans="2:5" ht="15" customHeight="1">
      <c r="B177" s="155"/>
      <c r="C177" s="150" t="s">
        <v>25</v>
      </c>
      <c r="D177" s="150"/>
      <c r="E177" s="11" t="e">
        <f>#REF!</f>
        <v>#REF!</v>
      </c>
    </row>
    <row r="178" spans="2:5">
      <c r="B178" s="155"/>
      <c r="C178" s="148" t="s">
        <v>27</v>
      </c>
      <c r="D178" s="148"/>
      <c r="E178" s="12" t="e">
        <f>#REF!</f>
        <v>#REF!</v>
      </c>
    </row>
    <row r="179" spans="2:5" ht="15" customHeight="1">
      <c r="B179" s="155"/>
      <c r="C179" s="148" t="s">
        <v>29</v>
      </c>
      <c r="D179" s="148"/>
      <c r="E179" s="12" t="e">
        <f>#REF!</f>
        <v>#REF!</v>
      </c>
    </row>
    <row r="180" spans="2:5" ht="15" customHeight="1">
      <c r="B180" s="155"/>
      <c r="C180" s="148" t="s">
        <v>31</v>
      </c>
      <c r="D180" s="148"/>
      <c r="E180" s="12" t="e">
        <f>#REF!</f>
        <v>#REF!</v>
      </c>
    </row>
    <row r="181" spans="2:5" ht="15" customHeight="1">
      <c r="B181" s="155"/>
      <c r="C181" s="148" t="s">
        <v>33</v>
      </c>
      <c r="D181" s="148"/>
      <c r="E181" s="12" t="e">
        <f>#REF!</f>
        <v>#REF!</v>
      </c>
    </row>
    <row r="182" spans="2:5" ht="15" customHeight="1">
      <c r="B182" s="155"/>
      <c r="C182" s="148" t="s">
        <v>35</v>
      </c>
      <c r="D182" s="148"/>
      <c r="E182" s="12" t="e">
        <f>#REF!</f>
        <v>#REF!</v>
      </c>
    </row>
    <row r="183" spans="2:5" ht="15" customHeight="1">
      <c r="B183" s="155"/>
      <c r="C183" s="148" t="s">
        <v>37</v>
      </c>
      <c r="D183" s="148"/>
      <c r="E183" s="12" t="e">
        <f>#REF!</f>
        <v>#REF!</v>
      </c>
    </row>
    <row r="184" spans="2:5" ht="15" customHeight="1">
      <c r="B184" s="155"/>
      <c r="C184" s="148" t="s">
        <v>39</v>
      </c>
      <c r="D184" s="148"/>
      <c r="E184" s="12" t="e">
        <f>#REF!</f>
        <v>#REF!</v>
      </c>
    </row>
    <row r="185" spans="2:5" ht="15" customHeight="1">
      <c r="B185" s="155"/>
      <c r="C185" s="148" t="s">
        <v>40</v>
      </c>
      <c r="D185" s="148"/>
      <c r="E185" s="12" t="e">
        <f>#REF!</f>
        <v>#REF!</v>
      </c>
    </row>
    <row r="186" spans="2:5" ht="15" customHeight="1">
      <c r="B186" s="155"/>
      <c r="C186" s="148" t="s">
        <v>42</v>
      </c>
      <c r="D186" s="148"/>
      <c r="E186" s="12" t="e">
        <f>#REF!</f>
        <v>#REF!</v>
      </c>
    </row>
    <row r="187" spans="2:5" ht="15" customHeight="1">
      <c r="B187" s="155"/>
      <c r="C187" s="150" t="s">
        <v>5</v>
      </c>
      <c r="D187" s="150"/>
      <c r="E187" s="11" t="e">
        <f>#REF!</f>
        <v>#REF!</v>
      </c>
    </row>
    <row r="188" spans="2:5">
      <c r="B188" s="155"/>
      <c r="C188" s="150" t="s">
        <v>7</v>
      </c>
      <c r="D188" s="150"/>
      <c r="E188" s="11" t="e">
        <f>#REF!</f>
        <v>#REF!</v>
      </c>
    </row>
    <row r="189" spans="2:5">
      <c r="B189" s="155"/>
      <c r="C189" s="148" t="s">
        <v>9</v>
      </c>
      <c r="D189" s="148"/>
      <c r="E189" s="12" t="e">
        <f>#REF!</f>
        <v>#REF!</v>
      </c>
    </row>
    <row r="190" spans="2:5">
      <c r="B190" s="155"/>
      <c r="C190" s="148" t="s">
        <v>11</v>
      </c>
      <c r="D190" s="148"/>
      <c r="E190" s="12" t="e">
        <f>#REF!</f>
        <v>#REF!</v>
      </c>
    </row>
    <row r="191" spans="2:5" ht="15" customHeight="1">
      <c r="B191" s="155"/>
      <c r="C191" s="148" t="s">
        <v>13</v>
      </c>
      <c r="D191" s="148"/>
      <c r="E191" s="12" t="e">
        <f>#REF!</f>
        <v>#REF!</v>
      </c>
    </row>
    <row r="192" spans="2:5">
      <c r="B192" s="155"/>
      <c r="C192" s="148" t="s">
        <v>15</v>
      </c>
      <c r="D192" s="148"/>
      <c r="E192" s="12" t="e">
        <f>#REF!</f>
        <v>#REF!</v>
      </c>
    </row>
    <row r="193" spans="2:5" ht="15" customHeight="1">
      <c r="B193" s="155"/>
      <c r="C193" s="148" t="s">
        <v>17</v>
      </c>
      <c r="D193" s="148"/>
      <c r="E193" s="12" t="e">
        <f>#REF!</f>
        <v>#REF!</v>
      </c>
    </row>
    <row r="194" spans="2:5" ht="15" customHeight="1">
      <c r="B194" s="155"/>
      <c r="C194" s="148" t="s">
        <v>19</v>
      </c>
      <c r="D194" s="148"/>
      <c r="E194" s="12" t="e">
        <f>#REF!</f>
        <v>#REF!</v>
      </c>
    </row>
    <row r="195" spans="2:5" ht="15" customHeight="1">
      <c r="B195" s="155"/>
      <c r="C195" s="148" t="s">
        <v>21</v>
      </c>
      <c r="D195" s="148"/>
      <c r="E195" s="12" t="e">
        <f>#REF!</f>
        <v>#REF!</v>
      </c>
    </row>
    <row r="196" spans="2:5" ht="15" customHeight="1">
      <c r="B196" s="155"/>
      <c r="C196" s="148" t="s">
        <v>22</v>
      </c>
      <c r="D196" s="148"/>
      <c r="E196" s="12" t="e">
        <f>#REF!</f>
        <v>#REF!</v>
      </c>
    </row>
    <row r="197" spans="2:5" ht="15" customHeight="1">
      <c r="B197" s="155"/>
      <c r="C197" s="157" t="s">
        <v>26</v>
      </c>
      <c r="D197" s="157"/>
      <c r="E197" s="11" t="e">
        <f>#REF!</f>
        <v>#REF!</v>
      </c>
    </row>
    <row r="198" spans="2:5" ht="15" customHeight="1">
      <c r="B198" s="155"/>
      <c r="C198" s="148" t="s">
        <v>28</v>
      </c>
      <c r="D198" s="148"/>
      <c r="E198" s="12" t="e">
        <f>#REF!</f>
        <v>#REF!</v>
      </c>
    </row>
    <row r="199" spans="2:5" ht="15" customHeight="1">
      <c r="B199" s="155"/>
      <c r="C199" s="148" t="s">
        <v>30</v>
      </c>
      <c r="D199" s="148"/>
      <c r="E199" s="12" t="e">
        <f>#REF!</f>
        <v>#REF!</v>
      </c>
    </row>
    <row r="200" spans="2:5" ht="15" customHeight="1">
      <c r="B200" s="155"/>
      <c r="C200" s="148" t="s">
        <v>32</v>
      </c>
      <c r="D200" s="148"/>
      <c r="E200" s="12" t="e">
        <f>#REF!</f>
        <v>#REF!</v>
      </c>
    </row>
    <row r="201" spans="2:5">
      <c r="B201" s="155"/>
      <c r="C201" s="148" t="s">
        <v>34</v>
      </c>
      <c r="D201" s="148"/>
      <c r="E201" s="12" t="e">
        <f>#REF!</f>
        <v>#REF!</v>
      </c>
    </row>
    <row r="202" spans="2:5" ht="15" customHeight="1">
      <c r="B202" s="155"/>
      <c r="C202" s="148" t="s">
        <v>36</v>
      </c>
      <c r="D202" s="148"/>
      <c r="E202" s="12" t="e">
        <f>#REF!</f>
        <v>#REF!</v>
      </c>
    </row>
    <row r="203" spans="2:5">
      <c r="B203" s="155"/>
      <c r="C203" s="148" t="s">
        <v>38</v>
      </c>
      <c r="D203" s="148"/>
      <c r="E203" s="12" t="e">
        <f>#REF!</f>
        <v>#REF!</v>
      </c>
    </row>
    <row r="204" spans="2:5" ht="15" customHeight="1">
      <c r="B204" s="155"/>
      <c r="C204" s="150" t="s">
        <v>45</v>
      </c>
      <c r="D204" s="150"/>
      <c r="E204" s="11" t="e">
        <f>#REF!</f>
        <v>#REF!</v>
      </c>
    </row>
    <row r="205" spans="2:5" ht="15" customHeight="1">
      <c r="B205" s="155"/>
      <c r="C205" s="150" t="s">
        <v>47</v>
      </c>
      <c r="D205" s="150"/>
      <c r="E205" s="11" t="e">
        <f>#REF!</f>
        <v>#REF!</v>
      </c>
    </row>
    <row r="206" spans="2:5" ht="15" customHeight="1">
      <c r="B206" s="155"/>
      <c r="C206" s="148" t="s">
        <v>48</v>
      </c>
      <c r="D206" s="148"/>
      <c r="E206" s="12" t="e">
        <f>#REF!</f>
        <v>#REF!</v>
      </c>
    </row>
    <row r="207" spans="2:5" ht="15" customHeight="1">
      <c r="B207" s="155"/>
      <c r="C207" s="148" t="s">
        <v>49</v>
      </c>
      <c r="D207" s="148"/>
      <c r="E207" s="12" t="e">
        <f>#REF!</f>
        <v>#REF!</v>
      </c>
    </row>
    <row r="208" spans="2:5" ht="15" customHeight="1">
      <c r="B208" s="155"/>
      <c r="C208" s="148" t="s">
        <v>50</v>
      </c>
      <c r="D208" s="148"/>
      <c r="E208" s="12" t="e">
        <f>#REF!</f>
        <v>#REF!</v>
      </c>
    </row>
    <row r="209" spans="2:5" ht="15" customHeight="1">
      <c r="B209" s="155"/>
      <c r="C209" s="150" t="s">
        <v>51</v>
      </c>
      <c r="D209" s="150"/>
      <c r="E209" s="11" t="e">
        <f>#REF!</f>
        <v>#REF!</v>
      </c>
    </row>
    <row r="210" spans="2:5">
      <c r="B210" s="155"/>
      <c r="C210" s="148" t="s">
        <v>52</v>
      </c>
      <c r="D210" s="148"/>
      <c r="E210" s="12" t="e">
        <f>#REF!</f>
        <v>#REF!</v>
      </c>
    </row>
    <row r="211" spans="2:5" ht="15" customHeight="1">
      <c r="B211" s="155"/>
      <c r="C211" s="148" t="s">
        <v>53</v>
      </c>
      <c r="D211" s="148"/>
      <c r="E211" s="12" t="e">
        <f>#REF!</f>
        <v>#REF!</v>
      </c>
    </row>
    <row r="212" spans="2:5">
      <c r="B212" s="155"/>
      <c r="C212" s="148" t="s">
        <v>54</v>
      </c>
      <c r="D212" s="148"/>
      <c r="E212" s="12" t="e">
        <f>#REF!</f>
        <v>#REF!</v>
      </c>
    </row>
    <row r="213" spans="2:5" ht="15" customHeight="1">
      <c r="B213" s="155"/>
      <c r="C213" s="148" t="s">
        <v>55</v>
      </c>
      <c r="D213" s="148"/>
      <c r="E213" s="12" t="e">
        <f>#REF!</f>
        <v>#REF!</v>
      </c>
    </row>
    <row r="214" spans="2:5">
      <c r="B214" s="155"/>
      <c r="C214" s="148" t="s">
        <v>56</v>
      </c>
      <c r="D214" s="148"/>
      <c r="E214" s="12" t="e">
        <f>#REF!</f>
        <v>#REF!</v>
      </c>
    </row>
    <row r="215" spans="2:5">
      <c r="B215" s="155"/>
      <c r="C215" s="150" t="s">
        <v>57</v>
      </c>
      <c r="D215" s="150"/>
      <c r="E215" s="11" t="e">
        <f>#REF!</f>
        <v>#REF!</v>
      </c>
    </row>
    <row r="216" spans="2:5">
      <c r="B216" s="155"/>
      <c r="C216" s="148" t="s">
        <v>58</v>
      </c>
      <c r="D216" s="148"/>
      <c r="E216" s="12" t="e">
        <f>#REF!</f>
        <v>#REF!</v>
      </c>
    </row>
    <row r="217" spans="2:5" ht="15.75" thickBot="1">
      <c r="B217" s="156"/>
      <c r="C217" s="148" t="s">
        <v>59</v>
      </c>
      <c r="D217" s="148"/>
      <c r="E217" s="12" t="e">
        <f>#REF!</f>
        <v>#REF!</v>
      </c>
    </row>
    <row r="218" spans="2:5">
      <c r="C218" s="151" t="s">
        <v>72</v>
      </c>
      <c r="D218" s="5" t="s">
        <v>62</v>
      </c>
      <c r="E218" s="15" t="e">
        <f>#REF!</f>
        <v>#REF!</v>
      </c>
    </row>
    <row r="219" spans="2:5">
      <c r="C219" s="147"/>
      <c r="D219" s="5" t="s">
        <v>63</v>
      </c>
      <c r="E219" s="15" t="e">
        <f>#REF!</f>
        <v>#REF!</v>
      </c>
    </row>
    <row r="220" spans="2:5">
      <c r="C220" s="147" t="s">
        <v>71</v>
      </c>
      <c r="D220" s="5" t="s">
        <v>62</v>
      </c>
      <c r="E220" s="15" t="e">
        <f>#REF!</f>
        <v>#REF!</v>
      </c>
    </row>
    <row r="221" spans="2:5">
      <c r="C221" s="14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3"/>
  <sheetViews>
    <sheetView showGridLines="0" tabSelected="1" zoomScale="115" zoomScaleNormal="115" workbookViewId="0">
      <selection activeCell="A13" sqref="A13"/>
    </sheetView>
  </sheetViews>
  <sheetFormatPr baseColWidth="10" defaultRowHeight="11.25"/>
  <cols>
    <col min="1" max="1" width="55.140625" style="25" bestFit="1" customWidth="1"/>
    <col min="2" max="2" width="16.42578125" style="25" bestFit="1" customWidth="1"/>
    <col min="3" max="3" width="17.140625" style="25" customWidth="1"/>
    <col min="4" max="4" width="19.140625" style="25" customWidth="1"/>
    <col min="5" max="5" width="17.140625" style="25" customWidth="1"/>
    <col min="6" max="6" width="14.85546875" style="25" bestFit="1" customWidth="1"/>
    <col min="7" max="16384" width="11.42578125" style="25"/>
  </cols>
  <sheetData>
    <row r="1" spans="1:6" ht="4.5" customHeight="1">
      <c r="A1" s="159"/>
      <c r="B1" s="160"/>
      <c r="C1" s="160"/>
      <c r="D1" s="160"/>
      <c r="E1" s="160"/>
      <c r="F1" s="119"/>
    </row>
    <row r="2" spans="1:6" ht="12.75">
      <c r="A2" s="176" t="s">
        <v>180</v>
      </c>
      <c r="B2" s="177"/>
      <c r="C2" s="177"/>
      <c r="D2" s="177"/>
      <c r="E2" s="177"/>
      <c r="F2" s="177"/>
    </row>
    <row r="3" spans="1:6" ht="24" customHeight="1">
      <c r="A3" s="176" t="s">
        <v>377</v>
      </c>
      <c r="B3" s="177"/>
      <c r="C3" s="177"/>
      <c r="D3" s="177"/>
      <c r="E3" s="177"/>
      <c r="F3" s="177"/>
    </row>
    <row r="4" spans="1:6" ht="15">
      <c r="A4" s="44"/>
      <c r="B4"/>
      <c r="C4" s="43"/>
      <c r="D4" s="43"/>
      <c r="E4" s="43"/>
    </row>
    <row r="5" spans="1:6" ht="12">
      <c r="A5" s="18" t="s">
        <v>2</v>
      </c>
      <c r="B5" s="37" t="s">
        <v>187</v>
      </c>
      <c r="C5" s="24"/>
      <c r="D5" s="19"/>
      <c r="E5" s="20"/>
    </row>
    <row r="6" spans="1:6" ht="12">
      <c r="A6" s="18"/>
      <c r="B6" s="22"/>
      <c r="C6" s="47"/>
      <c r="D6" s="16"/>
      <c r="E6" s="21"/>
    </row>
    <row r="7" spans="1:6" ht="12">
      <c r="A7" s="18"/>
      <c r="B7" s="22"/>
      <c r="C7" s="47"/>
      <c r="D7" s="16"/>
      <c r="E7" s="21"/>
    </row>
    <row r="8" spans="1:6" ht="12.75">
      <c r="A8" s="175" t="s">
        <v>181</v>
      </c>
      <c r="B8" s="175"/>
      <c r="C8" s="175"/>
      <c r="D8" s="175"/>
      <c r="E8" s="175"/>
    </row>
    <row r="9" spans="1:6" ht="12">
      <c r="A9" s="107"/>
      <c r="B9" s="22"/>
      <c r="C9" s="47"/>
      <c r="D9" s="16"/>
      <c r="E9" s="21"/>
    </row>
    <row r="10" spans="1:6" ht="12.75">
      <c r="A10" s="108" t="s">
        <v>170</v>
      </c>
      <c r="B10" s="45"/>
      <c r="C10" s="46"/>
      <c r="D10" s="43"/>
      <c r="E10" s="43"/>
    </row>
    <row r="11" spans="1:6" ht="15">
      <c r="A11" s="109"/>
      <c r="B11"/>
      <c r="C11" s="43"/>
      <c r="D11" s="43"/>
      <c r="E11" s="43"/>
    </row>
    <row r="12" spans="1:6" ht="15">
      <c r="A12" s="110" t="s">
        <v>136</v>
      </c>
      <c r="B12"/>
      <c r="C12" s="43"/>
      <c r="D12" s="43"/>
      <c r="E12" s="43"/>
    </row>
    <row r="13" spans="1:6" ht="15">
      <c r="B13"/>
    </row>
    <row r="14" spans="1:6" ht="12">
      <c r="A14" s="70" t="s">
        <v>137</v>
      </c>
      <c r="B14" s="35"/>
      <c r="C14" s="35"/>
      <c r="D14" s="35"/>
    </row>
    <row r="15" spans="1:6">
      <c r="A15" s="48"/>
      <c r="B15" s="35"/>
      <c r="C15" s="35"/>
      <c r="D15" s="35"/>
    </row>
    <row r="16" spans="1:6" ht="20.25" customHeight="1">
      <c r="A16" s="59" t="s">
        <v>139</v>
      </c>
      <c r="B16" s="60" t="s">
        <v>77</v>
      </c>
      <c r="C16" s="60" t="s">
        <v>140</v>
      </c>
      <c r="D16" s="60" t="s">
        <v>141</v>
      </c>
    </row>
    <row r="17" spans="1:5">
      <c r="A17" s="31" t="s">
        <v>189</v>
      </c>
      <c r="B17" s="55"/>
      <c r="C17" s="55">
        <v>0</v>
      </c>
      <c r="D17" s="55">
        <v>0</v>
      </c>
    </row>
    <row r="18" spans="1:5">
      <c r="A18" s="27"/>
      <c r="B18" s="56"/>
      <c r="C18" s="56">
        <v>0</v>
      </c>
      <c r="D18" s="56">
        <v>0</v>
      </c>
    </row>
    <row r="19" spans="1:5">
      <c r="A19" s="27" t="s">
        <v>350</v>
      </c>
      <c r="B19" s="56">
        <v>6500070.3200000003</v>
      </c>
      <c r="C19" s="56" t="s">
        <v>191</v>
      </c>
      <c r="D19" s="56">
        <v>0</v>
      </c>
    </row>
    <row r="20" spans="1:5">
      <c r="A20" s="27"/>
      <c r="B20" s="56"/>
      <c r="C20" s="56">
        <v>0</v>
      </c>
      <c r="D20" s="56">
        <v>0</v>
      </c>
    </row>
    <row r="21" spans="1:5">
      <c r="A21" s="33" t="s">
        <v>190</v>
      </c>
      <c r="B21" s="57"/>
      <c r="C21" s="57">
        <v>0</v>
      </c>
      <c r="D21" s="57">
        <v>0</v>
      </c>
    </row>
    <row r="22" spans="1:5">
      <c r="A22" s="48"/>
      <c r="B22" s="35"/>
      <c r="C22" s="35"/>
      <c r="D22" s="35"/>
    </row>
    <row r="23" spans="1:5">
      <c r="A23" s="48"/>
      <c r="B23" s="35"/>
      <c r="C23" s="35"/>
      <c r="D23" s="35"/>
    </row>
    <row r="24" spans="1:5" ht="12">
      <c r="A24" s="70" t="s">
        <v>142</v>
      </c>
      <c r="B24" s="71"/>
      <c r="C24" s="35"/>
      <c r="D24" s="35"/>
    </row>
    <row r="26" spans="1:5" ht="18.75" customHeight="1">
      <c r="A26" s="59" t="s">
        <v>143</v>
      </c>
      <c r="B26" s="60" t="s">
        <v>77</v>
      </c>
      <c r="C26" s="60" t="s">
        <v>144</v>
      </c>
      <c r="D26" s="60" t="s">
        <v>78</v>
      </c>
    </row>
    <row r="27" spans="1:5">
      <c r="A27" s="27" t="s">
        <v>192</v>
      </c>
      <c r="B27" s="28">
        <v>1471921.64</v>
      </c>
      <c r="C27" s="28">
        <v>5393447</v>
      </c>
      <c r="D27" s="28">
        <v>179773.44</v>
      </c>
    </row>
    <row r="28" spans="1:5">
      <c r="A28" s="27" t="s">
        <v>351</v>
      </c>
      <c r="B28" s="28">
        <v>-3694575</v>
      </c>
      <c r="C28" s="28">
        <v>0</v>
      </c>
      <c r="D28" s="28">
        <v>0</v>
      </c>
    </row>
    <row r="29" spans="1:5" ht="14.25" customHeight="1">
      <c r="A29" s="27" t="s">
        <v>193</v>
      </c>
      <c r="B29" s="28"/>
      <c r="C29" s="28"/>
      <c r="D29" s="28"/>
    </row>
    <row r="30" spans="1:5" ht="14.25" customHeight="1">
      <c r="A30" s="33"/>
      <c r="B30" s="34"/>
      <c r="C30" s="34"/>
      <c r="D30" s="34"/>
    </row>
    <row r="31" spans="1:5" ht="14.25" customHeight="1"/>
    <row r="32" spans="1:5" ht="23.25" customHeight="1">
      <c r="A32" s="59" t="s">
        <v>185</v>
      </c>
      <c r="B32" s="60" t="s">
        <v>77</v>
      </c>
      <c r="C32" s="60" t="s">
        <v>161</v>
      </c>
      <c r="D32" s="60" t="s">
        <v>162</v>
      </c>
      <c r="E32" s="60" t="s">
        <v>163</v>
      </c>
    </row>
    <row r="33" spans="1:5" ht="14.25" customHeight="1">
      <c r="A33" s="27" t="s">
        <v>145</v>
      </c>
      <c r="B33" s="28"/>
      <c r="C33" s="28"/>
      <c r="D33" s="28"/>
      <c r="E33" s="28"/>
    </row>
    <row r="34" spans="1:5" ht="14.25" customHeight="1">
      <c r="A34" s="27"/>
      <c r="B34" s="121" t="s">
        <v>188</v>
      </c>
      <c r="C34" s="28"/>
      <c r="D34" s="28"/>
      <c r="E34" s="28"/>
    </row>
    <row r="35" spans="1:5" ht="14.25" customHeight="1">
      <c r="A35" s="27" t="s">
        <v>146</v>
      </c>
      <c r="B35" s="28"/>
      <c r="C35" s="28"/>
      <c r="D35" s="28"/>
      <c r="E35" s="28"/>
    </row>
    <row r="36" spans="1:5" ht="14.25" customHeight="1">
      <c r="A36" s="33"/>
      <c r="B36" s="34"/>
      <c r="C36" s="34"/>
      <c r="D36" s="34"/>
      <c r="E36" s="34"/>
    </row>
    <row r="37" spans="1:5" ht="14.25" customHeight="1"/>
    <row r="38" spans="1:5" ht="14.25" customHeight="1">
      <c r="A38" s="70" t="s">
        <v>149</v>
      </c>
    </row>
    <row r="39" spans="1:5" ht="14.25" customHeight="1">
      <c r="A39" s="49"/>
    </row>
    <row r="40" spans="1:5" ht="24" customHeight="1">
      <c r="A40" s="59" t="s">
        <v>147</v>
      </c>
      <c r="B40" s="60" t="s">
        <v>77</v>
      </c>
      <c r="C40" s="60" t="s">
        <v>148</v>
      </c>
    </row>
    <row r="41" spans="1:5" ht="14.25" customHeight="1">
      <c r="A41" s="31" t="s">
        <v>194</v>
      </c>
      <c r="B41" s="122" t="s">
        <v>188</v>
      </c>
      <c r="C41" s="55">
        <v>0</v>
      </c>
    </row>
    <row r="42" spans="1:5" ht="14.25" customHeight="1">
      <c r="A42" s="27"/>
      <c r="B42" s="56"/>
      <c r="C42" s="56">
        <v>0</v>
      </c>
    </row>
    <row r="43" spans="1:5" ht="14.25" customHeight="1">
      <c r="A43" s="27" t="s">
        <v>195</v>
      </c>
      <c r="B43" s="56"/>
      <c r="C43" s="56"/>
    </row>
    <row r="44" spans="1:5" ht="14.25" customHeight="1">
      <c r="A44" s="33"/>
      <c r="B44" s="57"/>
      <c r="C44" s="57">
        <v>0</v>
      </c>
    </row>
    <row r="45" spans="1:5" ht="14.25" customHeight="1">
      <c r="A45" s="62"/>
      <c r="B45" s="63"/>
      <c r="C45" s="63"/>
    </row>
    <row r="46" spans="1:5" ht="14.25" customHeight="1"/>
    <row r="47" spans="1:5" ht="14.25" customHeight="1">
      <c r="A47" s="70" t="s">
        <v>150</v>
      </c>
    </row>
    <row r="48" spans="1:5" ht="14.25" customHeight="1">
      <c r="A48" s="49"/>
    </row>
    <row r="49" spans="1:6" ht="27.75" customHeight="1">
      <c r="A49" s="59" t="s">
        <v>153</v>
      </c>
      <c r="B49" s="60" t="s">
        <v>77</v>
      </c>
      <c r="C49" s="60" t="s">
        <v>140</v>
      </c>
      <c r="D49" s="60" t="s">
        <v>87</v>
      </c>
      <c r="E49" s="69" t="s">
        <v>151</v>
      </c>
      <c r="F49" s="60" t="s">
        <v>152</v>
      </c>
    </row>
    <row r="50" spans="1:6" ht="14.25" customHeight="1">
      <c r="A50" s="64" t="s">
        <v>196</v>
      </c>
      <c r="B50" s="63"/>
      <c r="C50" s="63">
        <v>0</v>
      </c>
      <c r="D50" s="63">
        <v>0</v>
      </c>
      <c r="E50" s="63">
        <v>0</v>
      </c>
      <c r="F50" s="65">
        <v>0</v>
      </c>
    </row>
    <row r="51" spans="1:6" ht="14.25" customHeight="1">
      <c r="A51" s="64"/>
      <c r="B51" s="123" t="s">
        <v>188</v>
      </c>
      <c r="C51" s="63">
        <v>0</v>
      </c>
      <c r="D51" s="63">
        <v>0</v>
      </c>
      <c r="E51" s="63">
        <v>0</v>
      </c>
      <c r="F51" s="65">
        <v>0</v>
      </c>
    </row>
    <row r="52" spans="1:6" ht="14.25" customHeight="1">
      <c r="A52" s="64"/>
      <c r="B52" s="63"/>
      <c r="C52" s="63">
        <v>0</v>
      </c>
      <c r="D52" s="63">
        <v>0</v>
      </c>
      <c r="E52" s="63">
        <v>0</v>
      </c>
      <c r="F52" s="65">
        <v>0</v>
      </c>
    </row>
    <row r="53" spans="1:6" ht="14.25" customHeight="1">
      <c r="A53" s="66"/>
      <c r="B53" s="67"/>
      <c r="C53" s="67">
        <v>0</v>
      </c>
      <c r="D53" s="67">
        <v>0</v>
      </c>
      <c r="E53" s="67">
        <v>0</v>
      </c>
      <c r="F53" s="68">
        <v>0</v>
      </c>
    </row>
    <row r="54" spans="1:6">
      <c r="A54" s="62"/>
      <c r="B54" s="36"/>
      <c r="C54" s="36">
        <v>0</v>
      </c>
      <c r="D54" s="36">
        <v>0</v>
      </c>
      <c r="E54" s="36">
        <v>0</v>
      </c>
      <c r="F54" s="36">
        <v>0</v>
      </c>
    </row>
    <row r="55" spans="1:6">
      <c r="A55" s="62"/>
      <c r="B55" s="36"/>
      <c r="C55" s="36"/>
      <c r="D55" s="36"/>
      <c r="E55" s="36"/>
      <c r="F55" s="36"/>
    </row>
    <row r="56" spans="1:6" ht="26.25" customHeight="1">
      <c r="A56" s="59" t="s">
        <v>154</v>
      </c>
      <c r="B56" s="60" t="s">
        <v>77</v>
      </c>
      <c r="C56" s="60" t="s">
        <v>140</v>
      </c>
      <c r="D56" s="60" t="s">
        <v>155</v>
      </c>
      <c r="E56" s="36"/>
      <c r="F56" s="36"/>
    </row>
    <row r="57" spans="1:6">
      <c r="A57" s="27" t="s">
        <v>197</v>
      </c>
      <c r="B57" s="56"/>
      <c r="C57" s="56">
        <v>0</v>
      </c>
      <c r="D57" s="56">
        <v>0</v>
      </c>
      <c r="E57" s="36"/>
      <c r="F57" s="36"/>
    </row>
    <row r="58" spans="1:6">
      <c r="A58" s="27"/>
      <c r="B58" s="124" t="s">
        <v>188</v>
      </c>
      <c r="C58" s="56">
        <v>0</v>
      </c>
      <c r="D58" s="56">
        <v>0</v>
      </c>
      <c r="E58" s="36"/>
      <c r="F58" s="36"/>
    </row>
    <row r="59" spans="1:6">
      <c r="A59" s="26"/>
      <c r="B59" s="29"/>
      <c r="C59" s="29">
        <v>0</v>
      </c>
      <c r="D59" s="29">
        <v>0</v>
      </c>
      <c r="E59" s="36"/>
      <c r="F59" s="36"/>
    </row>
    <row r="60" spans="1:6">
      <c r="A60" s="62"/>
      <c r="B60" s="36"/>
      <c r="C60" s="36"/>
      <c r="D60" s="36"/>
      <c r="E60" s="36"/>
      <c r="F60" s="36"/>
    </row>
    <row r="61" spans="1:6">
      <c r="A61" s="62"/>
      <c r="B61" s="36"/>
      <c r="C61" s="36"/>
      <c r="D61" s="36"/>
      <c r="E61" s="36"/>
      <c r="F61" s="36"/>
    </row>
    <row r="62" spans="1:6">
      <c r="A62" s="49"/>
    </row>
    <row r="63" spans="1:6" ht="12">
      <c r="A63" s="70" t="s">
        <v>138</v>
      </c>
    </row>
    <row r="65" spans="1:5">
      <c r="A65" s="49"/>
    </row>
    <row r="66" spans="1:5" ht="24" customHeight="1">
      <c r="A66" s="59" t="s">
        <v>79</v>
      </c>
      <c r="B66" s="60" t="s">
        <v>80</v>
      </c>
      <c r="C66" s="60" t="s">
        <v>81</v>
      </c>
      <c r="D66" s="60" t="s">
        <v>82</v>
      </c>
      <c r="E66" s="60" t="s">
        <v>83</v>
      </c>
    </row>
    <row r="67" spans="1:5">
      <c r="A67" s="31" t="s">
        <v>156</v>
      </c>
      <c r="B67" s="72"/>
      <c r="C67" s="32"/>
      <c r="D67" s="32"/>
      <c r="E67" s="32">
        <v>0</v>
      </c>
    </row>
    <row r="68" spans="1:5">
      <c r="A68" s="27"/>
      <c r="B68" s="30"/>
      <c r="C68" s="28"/>
      <c r="D68" s="28"/>
      <c r="E68" s="28">
        <v>0</v>
      </c>
    </row>
    <row r="69" spans="1:5">
      <c r="A69" s="27" t="s">
        <v>219</v>
      </c>
      <c r="B69" s="30"/>
      <c r="C69" s="28"/>
      <c r="D69" s="28"/>
      <c r="E69" s="28">
        <v>0</v>
      </c>
    </row>
    <row r="70" spans="1:5">
      <c r="A70" s="125" t="s">
        <v>198</v>
      </c>
      <c r="B70" s="126">
        <v>84427.199999999997</v>
      </c>
      <c r="C70" s="126">
        <v>84427.199999999997</v>
      </c>
      <c r="D70" s="28"/>
      <c r="E70" s="28"/>
    </row>
    <row r="71" spans="1:5">
      <c r="A71" s="125" t="s">
        <v>199</v>
      </c>
      <c r="B71" s="126">
        <v>26420627.649999999</v>
      </c>
      <c r="C71" s="126">
        <v>26420627.649999999</v>
      </c>
      <c r="D71" s="28"/>
      <c r="E71" s="28"/>
    </row>
    <row r="72" spans="1:5">
      <c r="A72" s="125" t="s">
        <v>200</v>
      </c>
      <c r="B72" s="126">
        <v>104410.8</v>
      </c>
      <c r="C72" s="126">
        <v>104410.8</v>
      </c>
      <c r="D72" s="28"/>
      <c r="E72" s="28"/>
    </row>
    <row r="73" spans="1:5">
      <c r="A73" s="125" t="s">
        <v>201</v>
      </c>
      <c r="B73" s="126">
        <v>4037989.92</v>
      </c>
      <c r="C73" s="126">
        <v>4037989.92</v>
      </c>
      <c r="D73" s="28"/>
      <c r="E73" s="28"/>
    </row>
    <row r="74" spans="1:5">
      <c r="A74" s="125" t="s">
        <v>202</v>
      </c>
      <c r="B74" s="126">
        <v>18135367.050000001</v>
      </c>
      <c r="C74" s="126">
        <v>18135367.050000001</v>
      </c>
      <c r="D74" s="28"/>
      <c r="E74" s="28"/>
    </row>
    <row r="75" spans="1:5">
      <c r="A75" s="125" t="s">
        <v>203</v>
      </c>
      <c r="B75" s="126">
        <v>346033.18</v>
      </c>
      <c r="C75" s="126">
        <v>346033.18</v>
      </c>
      <c r="D75" s="28"/>
      <c r="E75" s="28"/>
    </row>
    <row r="76" spans="1:5">
      <c r="A76" s="125" t="s">
        <v>204</v>
      </c>
      <c r="B76" s="126">
        <v>7461868.1299999999</v>
      </c>
      <c r="C76" s="126">
        <v>7461868.1299999999</v>
      </c>
      <c r="D76" s="28"/>
      <c r="E76" s="28"/>
    </row>
    <row r="77" spans="1:5">
      <c r="A77" s="125" t="s">
        <v>205</v>
      </c>
      <c r="B77" s="126">
        <v>12194</v>
      </c>
      <c r="C77" s="126">
        <v>12194</v>
      </c>
      <c r="D77" s="28"/>
      <c r="E77" s="28"/>
    </row>
    <row r="78" spans="1:5">
      <c r="A78" s="125" t="s">
        <v>206</v>
      </c>
      <c r="B78" s="126">
        <v>205550</v>
      </c>
      <c r="C78" s="126">
        <v>205550</v>
      </c>
      <c r="D78" s="28"/>
      <c r="E78" s="28"/>
    </row>
    <row r="79" spans="1:5">
      <c r="A79" s="125" t="s">
        <v>207</v>
      </c>
      <c r="B79" s="126">
        <v>1114161.07</v>
      </c>
      <c r="C79" s="126">
        <v>1114161.07</v>
      </c>
      <c r="D79" s="28"/>
      <c r="E79" s="28"/>
    </row>
    <row r="80" spans="1:5">
      <c r="A80" s="125" t="s">
        <v>208</v>
      </c>
      <c r="B80" s="126">
        <v>4872905.1399999997</v>
      </c>
      <c r="C80" s="126">
        <v>4872905.1399999997</v>
      </c>
      <c r="D80" s="28"/>
      <c r="E80" s="28"/>
    </row>
    <row r="81" spans="1:5">
      <c r="A81" s="125" t="s">
        <v>209</v>
      </c>
      <c r="B81" s="126">
        <v>8594145.6300000008</v>
      </c>
      <c r="C81" s="126">
        <v>8594145.6300000008</v>
      </c>
      <c r="D81" s="28"/>
      <c r="E81" s="28"/>
    </row>
    <row r="82" spans="1:5">
      <c r="A82" s="125" t="s">
        <v>210</v>
      </c>
      <c r="B82" s="126">
        <v>146496</v>
      </c>
      <c r="C82" s="126">
        <v>146496</v>
      </c>
      <c r="D82" s="28"/>
      <c r="E82" s="28"/>
    </row>
    <row r="83" spans="1:5">
      <c r="A83" s="125" t="s">
        <v>211</v>
      </c>
      <c r="B83" s="126">
        <v>240237.45</v>
      </c>
      <c r="C83" s="126">
        <v>240237.45</v>
      </c>
      <c r="D83" s="28"/>
      <c r="E83" s="28"/>
    </row>
    <row r="84" spans="1:5">
      <c r="A84" s="125" t="s">
        <v>212</v>
      </c>
      <c r="B84" s="126">
        <v>616280.73</v>
      </c>
      <c r="C84" s="126">
        <v>616280.73</v>
      </c>
      <c r="D84" s="28"/>
      <c r="E84" s="28"/>
    </row>
    <row r="85" spans="1:5">
      <c r="A85" s="125" t="s">
        <v>213</v>
      </c>
      <c r="B85" s="126">
        <v>5520</v>
      </c>
      <c r="C85" s="126">
        <v>5520</v>
      </c>
      <c r="D85" s="28"/>
      <c r="E85" s="28"/>
    </row>
    <row r="86" spans="1:5">
      <c r="A86" s="125" t="s">
        <v>214</v>
      </c>
      <c r="B86" s="126">
        <v>457772.12</v>
      </c>
      <c r="C86" s="126">
        <v>457772.12</v>
      </c>
      <c r="D86" s="28"/>
      <c r="E86" s="28"/>
    </row>
    <row r="87" spans="1:5">
      <c r="A87" s="125" t="s">
        <v>215</v>
      </c>
      <c r="B87" s="126">
        <v>6960</v>
      </c>
      <c r="C87" s="126">
        <v>6960</v>
      </c>
      <c r="D87" s="28"/>
      <c r="E87" s="28"/>
    </row>
    <row r="88" spans="1:5">
      <c r="A88" s="125" t="s">
        <v>216</v>
      </c>
      <c r="B88" s="126">
        <v>524650.55000000005</v>
      </c>
      <c r="C88" s="126">
        <v>524650.55000000005</v>
      </c>
      <c r="D88" s="28"/>
      <c r="E88" s="28"/>
    </row>
    <row r="89" spans="1:5">
      <c r="A89" s="125" t="s">
        <v>217</v>
      </c>
      <c r="B89" s="126">
        <v>3914</v>
      </c>
      <c r="C89" s="126">
        <v>3914</v>
      </c>
      <c r="D89" s="28"/>
      <c r="E89" s="28"/>
    </row>
    <row r="90" spans="1:5">
      <c r="A90" s="125" t="s">
        <v>218</v>
      </c>
      <c r="B90" s="126">
        <v>2000</v>
      </c>
      <c r="C90" s="126">
        <v>2000</v>
      </c>
      <c r="D90" s="28"/>
      <c r="E90" s="28"/>
    </row>
    <row r="91" spans="1:5">
      <c r="A91" s="125" t="s">
        <v>220</v>
      </c>
      <c r="B91" s="126">
        <v>73393510.620000005</v>
      </c>
      <c r="C91" s="126">
        <v>73393510.620000005</v>
      </c>
      <c r="D91" s="28"/>
      <c r="E91" s="28"/>
    </row>
    <row r="92" spans="1:5">
      <c r="A92" s="27" t="s">
        <v>221</v>
      </c>
      <c r="B92" s="30"/>
      <c r="C92" s="28"/>
      <c r="D92" s="28"/>
      <c r="E92" s="28">
        <v>0</v>
      </c>
    </row>
    <row r="93" spans="1:5">
      <c r="A93" s="125" t="s">
        <v>222</v>
      </c>
      <c r="B93" s="126">
        <v>-1528782.85</v>
      </c>
      <c r="C93" s="126">
        <v>-1528782.85</v>
      </c>
      <c r="D93" s="28"/>
      <c r="E93" s="28"/>
    </row>
    <row r="94" spans="1:5">
      <c r="A94" s="125" t="s">
        <v>223</v>
      </c>
      <c r="B94" s="126">
        <v>-29409.8</v>
      </c>
      <c r="C94" s="126">
        <v>-29409.8</v>
      </c>
      <c r="D94" s="28"/>
      <c r="E94" s="28"/>
    </row>
    <row r="95" spans="1:5">
      <c r="A95" s="125" t="s">
        <v>224</v>
      </c>
      <c r="B95" s="126">
        <v>-10841955.970000001</v>
      </c>
      <c r="C95" s="126">
        <v>-10841955.970000001</v>
      </c>
      <c r="D95" s="28"/>
      <c r="E95" s="28"/>
    </row>
    <row r="96" spans="1:5">
      <c r="A96" s="125" t="s">
        <v>225</v>
      </c>
      <c r="B96" s="126">
        <v>-1134407.31</v>
      </c>
      <c r="C96" s="126">
        <v>-1134407.31</v>
      </c>
      <c r="D96" s="28"/>
      <c r="E96" s="28"/>
    </row>
    <row r="97" spans="1:5">
      <c r="A97" s="125" t="s">
        <v>226</v>
      </c>
      <c r="B97" s="126">
        <v>-2998</v>
      </c>
      <c r="C97" s="126">
        <v>-2998</v>
      </c>
      <c r="D97" s="28"/>
      <c r="E97" s="28"/>
    </row>
    <row r="98" spans="1:5">
      <c r="A98" s="125" t="s">
        <v>227</v>
      </c>
      <c r="B98" s="126">
        <v>-63367</v>
      </c>
      <c r="C98" s="126">
        <v>-63367</v>
      </c>
      <c r="D98" s="28"/>
      <c r="E98" s="28"/>
    </row>
    <row r="99" spans="1:5">
      <c r="A99" s="125" t="s">
        <v>228</v>
      </c>
      <c r="B99" s="126">
        <v>-7.0000000000000007E-2</v>
      </c>
      <c r="C99" s="126">
        <v>-7.0000000000000007E-2</v>
      </c>
      <c r="D99" s="28"/>
      <c r="E99" s="28"/>
    </row>
    <row r="100" spans="1:5">
      <c r="A100" s="125" t="s">
        <v>229</v>
      </c>
      <c r="B100" s="126">
        <v>-3688721.77</v>
      </c>
      <c r="C100" s="126">
        <v>-3688721.77</v>
      </c>
      <c r="D100" s="28"/>
      <c r="E100" s="28"/>
    </row>
    <row r="101" spans="1:5">
      <c r="A101" s="125" t="s">
        <v>230</v>
      </c>
      <c r="B101" s="126">
        <v>-1218</v>
      </c>
      <c r="C101" s="126">
        <v>-1218</v>
      </c>
      <c r="D101" s="28"/>
      <c r="E101" s="28"/>
    </row>
    <row r="102" spans="1:5">
      <c r="A102" s="125" t="s">
        <v>231</v>
      </c>
      <c r="B102" s="126">
        <v>-144483.18</v>
      </c>
      <c r="C102" s="126">
        <v>-144483.18</v>
      </c>
      <c r="D102" s="28"/>
      <c r="E102" s="28"/>
    </row>
    <row r="103" spans="1:5">
      <c r="A103" s="125" t="s">
        <v>232</v>
      </c>
      <c r="B103" s="126">
        <v>-458588.12</v>
      </c>
      <c r="C103" s="126">
        <v>-458588.12</v>
      </c>
      <c r="D103" s="28"/>
      <c r="E103" s="28"/>
    </row>
    <row r="104" spans="1:5">
      <c r="A104" s="125" t="s">
        <v>233</v>
      </c>
      <c r="B104" s="126">
        <v>-1546.55</v>
      </c>
      <c r="C104" s="126">
        <v>-1546.55</v>
      </c>
      <c r="D104" s="28"/>
      <c r="E104" s="28"/>
    </row>
    <row r="105" spans="1:5">
      <c r="A105" s="125" t="s">
        <v>234</v>
      </c>
      <c r="B105" s="126">
        <v>-1887</v>
      </c>
      <c r="C105" s="126">
        <v>-1887</v>
      </c>
      <c r="D105" s="28"/>
      <c r="E105" s="28"/>
    </row>
    <row r="106" spans="1:5">
      <c r="A106" s="125" t="s">
        <v>235</v>
      </c>
      <c r="B106" s="126">
        <v>-17897365.620000001</v>
      </c>
      <c r="C106" s="126">
        <v>-17897365.620000001</v>
      </c>
      <c r="D106" s="28"/>
      <c r="E106" s="28"/>
    </row>
    <row r="109" spans="1:5" ht="21.75" customHeight="1">
      <c r="A109" s="59" t="s">
        <v>157</v>
      </c>
      <c r="B109" s="60" t="s">
        <v>80</v>
      </c>
      <c r="C109" s="60" t="s">
        <v>81</v>
      </c>
      <c r="D109" s="60" t="s">
        <v>82</v>
      </c>
      <c r="E109" s="60" t="s">
        <v>83</v>
      </c>
    </row>
    <row r="110" spans="1:5">
      <c r="A110" s="31" t="s">
        <v>236</v>
      </c>
      <c r="B110" s="55"/>
      <c r="C110" s="55"/>
      <c r="D110" s="55"/>
      <c r="E110" s="55"/>
    </row>
    <row r="111" spans="1:5">
      <c r="A111" s="27"/>
      <c r="B111" s="56"/>
      <c r="C111" s="56"/>
      <c r="D111" s="56"/>
      <c r="E111" s="56"/>
    </row>
    <row r="112" spans="1:5">
      <c r="A112" s="27" t="s">
        <v>237</v>
      </c>
      <c r="B112" s="124" t="s">
        <v>188</v>
      </c>
      <c r="C112" s="56"/>
      <c r="D112" s="56"/>
      <c r="E112" s="56"/>
    </row>
    <row r="113" spans="1:5">
      <c r="A113" s="27"/>
      <c r="B113" s="56"/>
      <c r="C113" s="56"/>
      <c r="D113" s="56"/>
      <c r="E113" s="56"/>
    </row>
    <row r="114" spans="1:5">
      <c r="A114" s="27" t="s">
        <v>221</v>
      </c>
      <c r="B114" s="56"/>
      <c r="C114" s="56"/>
      <c r="D114" s="56"/>
      <c r="E114" s="56"/>
    </row>
    <row r="115" spans="1:5">
      <c r="A115" s="33"/>
      <c r="B115" s="57"/>
      <c r="C115" s="57"/>
      <c r="D115" s="57"/>
      <c r="E115" s="57"/>
    </row>
    <row r="118" spans="1:5" ht="27" customHeight="1">
      <c r="A118" s="59" t="s">
        <v>158</v>
      </c>
      <c r="B118" s="60" t="s">
        <v>77</v>
      </c>
    </row>
    <row r="119" spans="1:5">
      <c r="A119" s="31" t="s">
        <v>238</v>
      </c>
      <c r="B119" s="55"/>
    </row>
    <row r="120" spans="1:5">
      <c r="A120" s="27" t="s">
        <v>188</v>
      </c>
      <c r="B120" s="56"/>
    </row>
    <row r="121" spans="1:5">
      <c r="A121" s="33"/>
      <c r="B121" s="57"/>
    </row>
    <row r="124" spans="1:5" ht="22.5" customHeight="1">
      <c r="A124" s="86" t="s">
        <v>160</v>
      </c>
      <c r="B124" s="84" t="s">
        <v>77</v>
      </c>
      <c r="C124" s="85" t="s">
        <v>159</v>
      </c>
    </row>
    <row r="125" spans="1:5">
      <c r="A125" s="73"/>
      <c r="B125" s="77"/>
      <c r="C125" s="81"/>
    </row>
    <row r="126" spans="1:5">
      <c r="A126" s="74"/>
      <c r="B126" s="78"/>
      <c r="C126" s="82"/>
    </row>
    <row r="127" spans="1:5">
      <c r="A127" s="75"/>
      <c r="B127" s="79"/>
      <c r="C127" s="79"/>
    </row>
    <row r="128" spans="1:5">
      <c r="A128" s="127" t="s">
        <v>188</v>
      </c>
      <c r="B128" s="79"/>
      <c r="C128" s="79"/>
    </row>
    <row r="129" spans="1:5">
      <c r="A129" s="76"/>
      <c r="B129" s="80"/>
      <c r="C129" s="80"/>
    </row>
    <row r="132" spans="1:5" ht="12.75">
      <c r="A132" s="108" t="s">
        <v>5</v>
      </c>
    </row>
    <row r="134" spans="1:5" ht="20.25" customHeight="1">
      <c r="A134" s="86" t="s">
        <v>84</v>
      </c>
      <c r="B134" s="84" t="s">
        <v>77</v>
      </c>
      <c r="C134" s="60" t="s">
        <v>161</v>
      </c>
      <c r="D134" s="60" t="s">
        <v>162</v>
      </c>
      <c r="E134" s="60" t="s">
        <v>163</v>
      </c>
    </row>
    <row r="135" spans="1:5">
      <c r="A135" s="31" t="s">
        <v>239</v>
      </c>
      <c r="B135" s="32"/>
      <c r="C135" s="32"/>
      <c r="D135" s="32"/>
      <c r="E135" s="32"/>
    </row>
    <row r="136" spans="1:5">
      <c r="A136" s="125" t="s">
        <v>240</v>
      </c>
      <c r="B136" s="126">
        <v>-9519422.6500000004</v>
      </c>
      <c r="C136" s="28"/>
      <c r="D136" s="28"/>
      <c r="E136" s="28"/>
    </row>
    <row r="137" spans="1:5">
      <c r="A137" s="125" t="s">
        <v>241</v>
      </c>
      <c r="B137" s="126">
        <v>-50488.79</v>
      </c>
      <c r="C137" s="28"/>
      <c r="D137" s="28"/>
      <c r="E137" s="28"/>
    </row>
    <row r="138" spans="1:5">
      <c r="A138" s="125" t="s">
        <v>242</v>
      </c>
      <c r="B138" s="126">
        <v>1613867.13</v>
      </c>
      <c r="C138" s="28"/>
      <c r="D138" s="28"/>
      <c r="E138" s="28"/>
    </row>
    <row r="139" spans="1:5">
      <c r="A139" s="125" t="s">
        <v>243</v>
      </c>
      <c r="B139" s="126">
        <v>2925411.66</v>
      </c>
      <c r="C139" s="28"/>
      <c r="D139" s="28"/>
      <c r="E139" s="28"/>
    </row>
    <row r="140" spans="1:5">
      <c r="A140" s="125" t="s">
        <v>244</v>
      </c>
      <c r="B140" s="126">
        <v>-2501315.81</v>
      </c>
      <c r="C140" s="28"/>
      <c r="D140" s="28"/>
      <c r="E140" s="28"/>
    </row>
    <row r="141" spans="1:5">
      <c r="A141" s="125" t="s">
        <v>245</v>
      </c>
      <c r="B141" s="126">
        <v>1538653.47</v>
      </c>
      <c r="C141" s="28"/>
      <c r="D141" s="28"/>
      <c r="E141" s="28"/>
    </row>
    <row r="142" spans="1:5">
      <c r="A142" s="125" t="s">
        <v>246</v>
      </c>
      <c r="B142" s="126">
        <v>62608.09</v>
      </c>
      <c r="C142" s="28"/>
      <c r="D142" s="28"/>
      <c r="E142" s="28"/>
    </row>
    <row r="143" spans="1:5">
      <c r="A143" s="125" t="s">
        <v>247</v>
      </c>
      <c r="B143" s="126">
        <v>-13536.7</v>
      </c>
      <c r="C143" s="28"/>
      <c r="D143" s="28"/>
      <c r="E143" s="28"/>
    </row>
    <row r="144" spans="1:5">
      <c r="A144" s="125" t="s">
        <v>248</v>
      </c>
      <c r="B144" s="126">
        <v>184334.28</v>
      </c>
      <c r="C144" s="28"/>
      <c r="D144" s="28"/>
      <c r="E144" s="28"/>
    </row>
    <row r="145" spans="1:5">
      <c r="A145" s="125" t="s">
        <v>249</v>
      </c>
      <c r="B145" s="126">
        <v>88373.5</v>
      </c>
      <c r="C145" s="28"/>
      <c r="D145" s="28"/>
      <c r="E145" s="28"/>
    </row>
    <row r="146" spans="1:5">
      <c r="A146" s="125" t="s">
        <v>250</v>
      </c>
      <c r="B146" s="126">
        <v>90380.64</v>
      </c>
      <c r="C146" s="28"/>
      <c r="D146" s="28"/>
      <c r="E146" s="28"/>
    </row>
    <row r="147" spans="1:5">
      <c r="A147" s="125" t="s">
        <v>251</v>
      </c>
      <c r="B147" s="126">
        <v>-54200.9</v>
      </c>
      <c r="C147" s="28"/>
      <c r="D147" s="28"/>
      <c r="E147" s="28"/>
    </row>
    <row r="148" spans="1:5">
      <c r="A148" s="125" t="s">
        <v>252</v>
      </c>
      <c r="B148" s="126">
        <v>2115299.9</v>
      </c>
      <c r="C148" s="28"/>
      <c r="D148" s="28"/>
      <c r="E148" s="28"/>
    </row>
    <row r="149" spans="1:5">
      <c r="A149" s="125" t="s">
        <v>253</v>
      </c>
      <c r="B149" s="126">
        <v>-5010.6499999999996</v>
      </c>
      <c r="C149" s="28"/>
      <c r="D149" s="28"/>
      <c r="E149" s="28"/>
    </row>
    <row r="150" spans="1:5">
      <c r="A150" s="125" t="s">
        <v>254</v>
      </c>
      <c r="B150" s="126">
        <v>-176799.72</v>
      </c>
      <c r="C150" s="28"/>
      <c r="D150" s="28"/>
      <c r="E150" s="28"/>
    </row>
    <row r="151" spans="1:5">
      <c r="A151" s="125" t="s">
        <v>255</v>
      </c>
      <c r="B151" s="126">
        <v>4335.1000000000004</v>
      </c>
      <c r="C151" s="28"/>
      <c r="D151" s="28"/>
      <c r="E151" s="28"/>
    </row>
    <row r="152" spans="1:5">
      <c r="A152" s="125" t="s">
        <v>256</v>
      </c>
      <c r="B152" s="126">
        <v>5005.72</v>
      </c>
      <c r="C152" s="28"/>
      <c r="D152" s="28"/>
      <c r="E152" s="28"/>
    </row>
    <row r="153" spans="1:5">
      <c r="A153" s="125" t="s">
        <v>257</v>
      </c>
      <c r="B153" s="126">
        <v>-857926.51</v>
      </c>
      <c r="C153" s="28"/>
      <c r="D153" s="28"/>
      <c r="E153" s="28"/>
    </row>
    <row r="154" spans="1:5">
      <c r="A154" s="125" t="s">
        <v>258</v>
      </c>
      <c r="B154" s="126">
        <v>-90368.53</v>
      </c>
      <c r="C154" s="28"/>
      <c r="D154" s="28"/>
      <c r="E154" s="28"/>
    </row>
    <row r="155" spans="1:5">
      <c r="A155" s="125" t="s">
        <v>259</v>
      </c>
      <c r="B155" s="126">
        <v>480.28</v>
      </c>
      <c r="C155" s="28"/>
      <c r="D155" s="28"/>
      <c r="E155" s="28"/>
    </row>
    <row r="156" spans="1:5">
      <c r="A156" s="125" t="s">
        <v>260</v>
      </c>
      <c r="B156" s="126">
        <v>-73097.42</v>
      </c>
      <c r="C156" s="28"/>
      <c r="D156" s="28"/>
      <c r="E156" s="28"/>
    </row>
    <row r="157" spans="1:5">
      <c r="A157" s="125" t="s">
        <v>261</v>
      </c>
      <c r="B157" s="126">
        <v>47172.59</v>
      </c>
      <c r="C157" s="28"/>
      <c r="D157" s="28"/>
      <c r="E157" s="28"/>
    </row>
    <row r="158" spans="1:5">
      <c r="A158" s="125" t="s">
        <v>262</v>
      </c>
      <c r="B158" s="126">
        <v>-118750.88</v>
      </c>
      <c r="C158" s="28"/>
      <c r="D158" s="28"/>
      <c r="E158" s="28"/>
    </row>
    <row r="159" spans="1:5">
      <c r="A159" s="125" t="s">
        <v>263</v>
      </c>
      <c r="B159" s="126">
        <v>287196.69</v>
      </c>
      <c r="C159" s="28"/>
      <c r="D159" s="28"/>
      <c r="E159" s="28"/>
    </row>
    <row r="160" spans="1:5">
      <c r="A160" s="125" t="s">
        <v>264</v>
      </c>
      <c r="B160" s="126">
        <v>-91.66</v>
      </c>
      <c r="C160" s="28"/>
      <c r="D160" s="28"/>
      <c r="E160" s="28"/>
    </row>
    <row r="161" spans="1:5">
      <c r="A161" s="125" t="s">
        <v>265</v>
      </c>
      <c r="B161" s="126">
        <v>-947382.77</v>
      </c>
      <c r="C161" s="28"/>
      <c r="D161" s="28"/>
      <c r="E161" s="28"/>
    </row>
    <row r="162" spans="1:5">
      <c r="A162" s="125" t="s">
        <v>266</v>
      </c>
      <c r="B162" s="126">
        <v>-10304.92</v>
      </c>
      <c r="C162" s="28"/>
      <c r="D162" s="28"/>
      <c r="E162" s="28"/>
    </row>
    <row r="163" spans="1:5">
      <c r="A163" s="125" t="s">
        <v>267</v>
      </c>
      <c r="B163" s="126">
        <v>-28349.360000000001</v>
      </c>
      <c r="C163" s="28"/>
      <c r="D163" s="28"/>
      <c r="E163" s="28"/>
    </row>
    <row r="164" spans="1:5">
      <c r="A164" s="125" t="s">
        <v>268</v>
      </c>
      <c r="B164" s="126">
        <v>-9373940.9399999995</v>
      </c>
      <c r="C164" s="28"/>
      <c r="D164" s="28"/>
      <c r="E164" s="28"/>
    </row>
    <row r="165" spans="1:5">
      <c r="A165" s="125" t="s">
        <v>269</v>
      </c>
      <c r="B165" s="126">
        <v>980.19</v>
      </c>
      <c r="C165" s="28"/>
      <c r="D165" s="28"/>
      <c r="E165" s="28"/>
    </row>
    <row r="166" spans="1:5">
      <c r="A166" s="125" t="s">
        <v>270</v>
      </c>
      <c r="B166" s="126">
        <v>-445.86</v>
      </c>
      <c r="C166" s="28"/>
      <c r="D166" s="28"/>
      <c r="E166" s="28"/>
    </row>
    <row r="167" spans="1:5">
      <c r="A167" s="125" t="s">
        <v>271</v>
      </c>
      <c r="B167" s="126">
        <v>-157865.03</v>
      </c>
      <c r="C167" s="28"/>
      <c r="D167" s="28"/>
      <c r="E167" s="28"/>
    </row>
    <row r="168" spans="1:5">
      <c r="A168" s="125" t="s">
        <v>272</v>
      </c>
      <c r="B168" s="126">
        <v>-2658068.7799999998</v>
      </c>
      <c r="C168" s="28"/>
      <c r="D168" s="28"/>
      <c r="E168" s="28"/>
    </row>
    <row r="169" spans="1:5">
      <c r="A169" s="125" t="s">
        <v>273</v>
      </c>
      <c r="B169" s="126">
        <v>-317131.36</v>
      </c>
      <c r="C169" s="28"/>
      <c r="D169" s="28"/>
      <c r="E169" s="28"/>
    </row>
    <row r="170" spans="1:5">
      <c r="A170" s="125" t="s">
        <v>352</v>
      </c>
      <c r="B170" s="126">
        <f>SUM(B136:B169)</f>
        <v>-17990400</v>
      </c>
      <c r="C170" s="28"/>
      <c r="D170" s="28"/>
      <c r="E170" s="28"/>
    </row>
    <row r="171" spans="1:5">
      <c r="A171" s="27" t="s">
        <v>274</v>
      </c>
      <c r="B171" s="28"/>
      <c r="C171" s="28"/>
      <c r="D171" s="28"/>
      <c r="E171" s="28"/>
    </row>
    <row r="172" spans="1:5">
      <c r="A172" s="33"/>
      <c r="B172" s="34"/>
      <c r="C172" s="34"/>
      <c r="D172" s="34"/>
      <c r="E172" s="34"/>
    </row>
    <row r="176" spans="1:5" ht="20.25" customHeight="1">
      <c r="A176" s="86" t="s">
        <v>165</v>
      </c>
      <c r="B176" s="84" t="s">
        <v>77</v>
      </c>
      <c r="C176" s="60" t="s">
        <v>164</v>
      </c>
      <c r="D176" s="60" t="s">
        <v>159</v>
      </c>
    </row>
    <row r="177" spans="1:4">
      <c r="A177" s="94" t="s">
        <v>275</v>
      </c>
      <c r="B177" s="95"/>
      <c r="C177" s="91"/>
      <c r="D177" s="96"/>
    </row>
    <row r="178" spans="1:4">
      <c r="A178" s="93"/>
      <c r="B178" s="128" t="s">
        <v>188</v>
      </c>
      <c r="C178" s="90"/>
      <c r="D178" s="97"/>
    </row>
    <row r="179" spans="1:4">
      <c r="A179" s="88"/>
      <c r="B179" s="87"/>
      <c r="C179" s="92"/>
      <c r="D179" s="89"/>
    </row>
    <row r="182" spans="1:4" ht="27.75" customHeight="1">
      <c r="A182" s="86" t="s">
        <v>166</v>
      </c>
      <c r="B182" s="84" t="s">
        <v>77</v>
      </c>
      <c r="C182" s="60" t="s">
        <v>164</v>
      </c>
      <c r="D182" s="60" t="s">
        <v>159</v>
      </c>
    </row>
    <row r="183" spans="1:4">
      <c r="A183" s="94" t="s">
        <v>276</v>
      </c>
      <c r="B183" s="95"/>
      <c r="C183" s="91"/>
      <c r="D183" s="96"/>
    </row>
    <row r="184" spans="1:4">
      <c r="A184" s="93"/>
      <c r="B184" s="128" t="s">
        <v>188</v>
      </c>
      <c r="C184" s="90"/>
      <c r="D184" s="97"/>
    </row>
    <row r="185" spans="1:4">
      <c r="A185" s="88"/>
      <c r="B185" s="87"/>
      <c r="C185" s="92"/>
      <c r="D185" s="89"/>
    </row>
    <row r="188" spans="1:4" ht="24" customHeight="1">
      <c r="A188" s="86" t="s">
        <v>167</v>
      </c>
      <c r="B188" s="84" t="s">
        <v>77</v>
      </c>
      <c r="C188" s="60" t="s">
        <v>164</v>
      </c>
      <c r="D188" s="60" t="s">
        <v>159</v>
      </c>
    </row>
    <row r="189" spans="1:4">
      <c r="A189" s="94" t="s">
        <v>277</v>
      </c>
      <c r="B189" s="95"/>
      <c r="C189" s="91"/>
      <c r="D189" s="96"/>
    </row>
    <row r="190" spans="1:4">
      <c r="A190" s="93"/>
      <c r="B190" s="128" t="s">
        <v>188</v>
      </c>
      <c r="C190" s="90"/>
      <c r="D190" s="97"/>
    </row>
    <row r="191" spans="1:4">
      <c r="A191" s="88"/>
      <c r="B191" s="87"/>
      <c r="C191" s="92"/>
      <c r="D191" s="89"/>
    </row>
    <row r="195" spans="1:4" ht="24" customHeight="1">
      <c r="A195" s="86" t="s">
        <v>168</v>
      </c>
      <c r="B195" s="84" t="s">
        <v>77</v>
      </c>
      <c r="C195" s="98" t="s">
        <v>164</v>
      </c>
      <c r="D195" s="98" t="s">
        <v>87</v>
      </c>
    </row>
    <row r="196" spans="1:4" ht="15">
      <c r="A196" s="94" t="s">
        <v>278</v>
      </c>
      <c r="B196" s="53"/>
      <c r="C196" s="53">
        <v>0</v>
      </c>
      <c r="D196" s="53">
        <v>0</v>
      </c>
    </row>
    <row r="197" spans="1:4" ht="15">
      <c r="A197" s="51"/>
      <c r="B197" s="129" t="s">
        <v>188</v>
      </c>
      <c r="C197" s="52">
        <v>0</v>
      </c>
      <c r="D197" s="52">
        <v>0</v>
      </c>
    </row>
    <row r="198" spans="1:4" ht="12.75">
      <c r="A198" s="99"/>
      <c r="B198" s="100"/>
      <c r="C198" s="100">
        <v>0</v>
      </c>
      <c r="D198" s="100">
        <v>0</v>
      </c>
    </row>
    <row r="202" spans="1:4" ht="12.75">
      <c r="A202" s="108" t="s">
        <v>171</v>
      </c>
    </row>
    <row r="203" spans="1:4" ht="12.75">
      <c r="A203" s="108"/>
    </row>
    <row r="204" spans="1:4" ht="12.75">
      <c r="A204" s="108" t="s">
        <v>169</v>
      </c>
    </row>
    <row r="206" spans="1:4" ht="24" customHeight="1">
      <c r="A206" s="101" t="s">
        <v>85</v>
      </c>
      <c r="B206" s="102" t="s">
        <v>77</v>
      </c>
      <c r="C206" s="60" t="s">
        <v>86</v>
      </c>
      <c r="D206" s="60" t="s">
        <v>87</v>
      </c>
    </row>
    <row r="207" spans="1:4">
      <c r="A207" s="94" t="s">
        <v>286</v>
      </c>
      <c r="B207" s="32"/>
      <c r="C207" s="32"/>
      <c r="D207" s="32"/>
    </row>
    <row r="208" spans="1:4">
      <c r="A208" s="138" t="s">
        <v>378</v>
      </c>
      <c r="B208" s="28">
        <v>-78812.7</v>
      </c>
      <c r="C208" s="28"/>
      <c r="D208" s="28"/>
    </row>
    <row r="209" spans="1:4">
      <c r="A209" s="138" t="s">
        <v>353</v>
      </c>
      <c r="B209" s="126">
        <v>-2208</v>
      </c>
      <c r="C209" s="28"/>
      <c r="D209" s="28"/>
    </row>
    <row r="210" spans="1:4">
      <c r="A210" s="64" t="s">
        <v>285</v>
      </c>
      <c r="B210" s="28"/>
      <c r="C210" s="28"/>
      <c r="D210" s="28"/>
    </row>
    <row r="211" spans="1:4">
      <c r="A211" s="138" t="s">
        <v>279</v>
      </c>
      <c r="B211" s="126">
        <v>-2869701</v>
      </c>
      <c r="C211" s="28"/>
      <c r="D211" s="28"/>
    </row>
    <row r="212" spans="1:4">
      <c r="A212" s="138" t="s">
        <v>280</v>
      </c>
      <c r="B212" s="126">
        <v>-10002308</v>
      </c>
      <c r="C212" s="28"/>
      <c r="D212" s="28"/>
    </row>
    <row r="213" spans="1:4">
      <c r="A213" s="138" t="s">
        <v>281</v>
      </c>
      <c r="B213" s="126">
        <v>-2329733</v>
      </c>
      <c r="C213" s="28"/>
      <c r="D213" s="28"/>
    </row>
    <row r="214" spans="1:4">
      <c r="A214" s="138" t="s">
        <v>282</v>
      </c>
      <c r="B214" s="126">
        <v>-28141287.68</v>
      </c>
      <c r="C214" s="28"/>
      <c r="D214" s="28"/>
    </row>
    <row r="215" spans="1:4">
      <c r="A215" s="138" t="s">
        <v>283</v>
      </c>
      <c r="B215" s="126">
        <v>-736524</v>
      </c>
      <c r="C215" s="28"/>
      <c r="D215" s="28"/>
    </row>
    <row r="216" spans="1:4">
      <c r="A216" s="138" t="s">
        <v>284</v>
      </c>
      <c r="B216" s="126">
        <v>-3449039.75</v>
      </c>
      <c r="C216" s="28"/>
      <c r="D216" s="28"/>
    </row>
    <row r="217" spans="1:4">
      <c r="A217" s="138" t="s">
        <v>354</v>
      </c>
      <c r="B217" s="126">
        <f>SUM(B208:B216)</f>
        <v>-47609614.129999995</v>
      </c>
      <c r="C217" s="28"/>
      <c r="D217" s="28"/>
    </row>
    <row r="218" spans="1:4">
      <c r="A218" s="140"/>
      <c r="B218" s="126"/>
      <c r="C218" s="28"/>
      <c r="D218" s="28"/>
    </row>
    <row r="219" spans="1:4">
      <c r="A219" s="141"/>
      <c r="B219" s="130"/>
      <c r="C219" s="34"/>
      <c r="D219" s="34"/>
    </row>
    <row r="222" spans="1:4" ht="24.75" customHeight="1">
      <c r="A222" s="101" t="s">
        <v>186</v>
      </c>
      <c r="B222" s="102" t="s">
        <v>77</v>
      </c>
      <c r="C222" s="60" t="s">
        <v>86</v>
      </c>
      <c r="D222" s="60" t="s">
        <v>87</v>
      </c>
    </row>
    <row r="223" spans="1:4">
      <c r="A223" s="31" t="s">
        <v>287</v>
      </c>
      <c r="B223" s="131"/>
      <c r="C223" s="32"/>
      <c r="D223" s="32"/>
    </row>
    <row r="224" spans="1:4">
      <c r="A224" s="27" t="s">
        <v>379</v>
      </c>
      <c r="B224" s="28">
        <v>-10117.709999999999</v>
      </c>
      <c r="C224" s="28"/>
      <c r="D224" s="28"/>
    </row>
    <row r="225" spans="1:4">
      <c r="A225" s="27"/>
      <c r="B225" s="28"/>
      <c r="C225" s="28"/>
      <c r="D225" s="28"/>
    </row>
    <row r="226" spans="1:4">
      <c r="A226" s="33"/>
      <c r="B226" s="34"/>
      <c r="C226" s="34"/>
      <c r="D226" s="34"/>
    </row>
    <row r="229" spans="1:4" ht="12.75">
      <c r="A229" s="108" t="s">
        <v>74</v>
      </c>
    </row>
    <row r="231" spans="1:4" ht="26.25" customHeight="1">
      <c r="A231" s="101" t="s">
        <v>88</v>
      </c>
      <c r="B231" s="102" t="s">
        <v>77</v>
      </c>
      <c r="C231" s="60" t="s">
        <v>89</v>
      </c>
      <c r="D231" s="60" t="s">
        <v>90</v>
      </c>
    </row>
    <row r="232" spans="1:4">
      <c r="A232" s="31" t="s">
        <v>288</v>
      </c>
      <c r="B232" s="32"/>
      <c r="C232" s="32"/>
      <c r="D232" s="32">
        <v>0</v>
      </c>
    </row>
    <row r="233" spans="1:4">
      <c r="A233" s="125" t="s">
        <v>289</v>
      </c>
      <c r="B233" s="126">
        <v>11776632.470000001</v>
      </c>
      <c r="C233" s="126">
        <v>31.06</v>
      </c>
      <c r="D233" s="28"/>
    </row>
    <row r="234" spans="1:4">
      <c r="A234" s="125" t="s">
        <v>380</v>
      </c>
      <c r="B234" s="126">
        <v>41689.96</v>
      </c>
      <c r="C234" s="126">
        <v>0.11</v>
      </c>
      <c r="D234" s="28"/>
    </row>
    <row r="235" spans="1:4">
      <c r="A235" s="125" t="s">
        <v>290</v>
      </c>
      <c r="B235" s="126">
        <v>25458.1</v>
      </c>
      <c r="C235" s="126">
        <v>6.88E-2</v>
      </c>
      <c r="D235" s="28"/>
    </row>
    <row r="236" spans="1:4">
      <c r="A236" s="125" t="s">
        <v>291</v>
      </c>
      <c r="B236" s="126">
        <v>70448.759999999995</v>
      </c>
      <c r="C236" s="126">
        <v>0.19</v>
      </c>
      <c r="D236" s="28"/>
    </row>
    <row r="237" spans="1:4">
      <c r="A237" s="125" t="s">
        <v>292</v>
      </c>
      <c r="B237" s="126">
        <v>3562755.55</v>
      </c>
      <c r="C237" s="126">
        <v>9.4</v>
      </c>
      <c r="D237" s="28"/>
    </row>
    <row r="238" spans="1:4">
      <c r="A238" s="125" t="s">
        <v>293</v>
      </c>
      <c r="B238" s="126">
        <v>2476660</v>
      </c>
      <c r="C238" s="126">
        <v>6.53</v>
      </c>
      <c r="D238" s="28"/>
    </row>
    <row r="239" spans="1:4">
      <c r="A239" s="125" t="s">
        <v>294</v>
      </c>
      <c r="B239" s="126">
        <v>318979.58</v>
      </c>
      <c r="C239" s="126">
        <v>0.84</v>
      </c>
      <c r="D239" s="28"/>
    </row>
    <row r="240" spans="1:4">
      <c r="A240" s="125" t="s">
        <v>295</v>
      </c>
      <c r="B240" s="126">
        <v>226644.46</v>
      </c>
      <c r="C240" s="126">
        <v>0.6</v>
      </c>
      <c r="D240" s="28"/>
    </row>
    <row r="241" spans="1:4">
      <c r="A241" s="125" t="s">
        <v>296</v>
      </c>
      <c r="B241" s="126">
        <v>86550.63</v>
      </c>
      <c r="C241" s="126">
        <v>0.23</v>
      </c>
      <c r="D241" s="28"/>
    </row>
    <row r="242" spans="1:4">
      <c r="A242" s="125" t="s">
        <v>297</v>
      </c>
      <c r="B242" s="126">
        <v>86017.72</v>
      </c>
      <c r="C242" s="126">
        <v>0.23</v>
      </c>
      <c r="D242" s="28"/>
    </row>
    <row r="243" spans="1:4">
      <c r="A243" s="125" t="s">
        <v>298</v>
      </c>
      <c r="B243" s="126">
        <v>9287749.9700000007</v>
      </c>
      <c r="C243" s="126">
        <v>24.5</v>
      </c>
      <c r="D243" s="28"/>
    </row>
    <row r="244" spans="1:4">
      <c r="A244" s="125" t="s">
        <v>299</v>
      </c>
      <c r="B244" s="126">
        <v>3196108.57</v>
      </c>
      <c r="C244" s="126">
        <v>8.43</v>
      </c>
      <c r="D244" s="28"/>
    </row>
    <row r="245" spans="1:4">
      <c r="A245" s="125" t="s">
        <v>355</v>
      </c>
      <c r="B245" s="126">
        <v>2202.8200000000002</v>
      </c>
      <c r="C245" s="126">
        <v>7.4999999999999997E-3</v>
      </c>
      <c r="D245" s="28"/>
    </row>
    <row r="246" spans="1:4">
      <c r="A246" s="125" t="s">
        <v>356</v>
      </c>
      <c r="B246" s="126">
        <v>2347.5500000000002</v>
      </c>
      <c r="C246" s="126">
        <v>5.5999999999999999E-3</v>
      </c>
      <c r="D246" s="28"/>
    </row>
    <row r="247" spans="1:4">
      <c r="A247" s="125" t="s">
        <v>300</v>
      </c>
      <c r="B247" s="126">
        <v>10298.700000000001</v>
      </c>
      <c r="C247" s="126">
        <v>0.03</v>
      </c>
      <c r="D247" s="28"/>
    </row>
    <row r="248" spans="1:4">
      <c r="A248" s="125" t="s">
        <v>357</v>
      </c>
      <c r="B248" s="126">
        <v>4127.0600000000004</v>
      </c>
      <c r="C248" s="126">
        <v>0.01</v>
      </c>
      <c r="D248" s="28"/>
    </row>
    <row r="249" spans="1:4">
      <c r="A249" s="125" t="s">
        <v>381</v>
      </c>
      <c r="B249" s="126">
        <v>47676</v>
      </c>
      <c r="C249" s="126">
        <v>0.13</v>
      </c>
      <c r="D249" s="28"/>
    </row>
    <row r="250" spans="1:4">
      <c r="A250" s="125" t="s">
        <v>358</v>
      </c>
      <c r="B250" s="126">
        <v>62969.47</v>
      </c>
      <c r="C250" s="126">
        <v>0.17</v>
      </c>
      <c r="D250" s="28"/>
    </row>
    <row r="251" spans="1:4">
      <c r="A251" s="125" t="s">
        <v>382</v>
      </c>
      <c r="B251" s="126">
        <v>29</v>
      </c>
      <c r="C251" s="126">
        <v>4.3E-3</v>
      </c>
      <c r="D251" s="28"/>
    </row>
    <row r="252" spans="1:4">
      <c r="A252" s="125" t="s">
        <v>359</v>
      </c>
      <c r="B252" s="126">
        <v>2204</v>
      </c>
      <c r="C252" s="126">
        <v>8.9999999999999993E-3</v>
      </c>
      <c r="D252" s="28"/>
    </row>
    <row r="253" spans="1:4">
      <c r="A253" s="125" t="s">
        <v>360</v>
      </c>
      <c r="B253" s="126">
        <v>1056.25</v>
      </c>
      <c r="C253" s="126">
        <v>4.3E-3</v>
      </c>
      <c r="D253" s="28"/>
    </row>
    <row r="254" spans="1:4">
      <c r="A254" s="125" t="s">
        <v>383</v>
      </c>
      <c r="B254" s="126">
        <v>179</v>
      </c>
      <c r="C254" s="126">
        <v>4.3E-3</v>
      </c>
      <c r="D254" s="28"/>
    </row>
    <row r="255" spans="1:4">
      <c r="A255" s="125" t="s">
        <v>301</v>
      </c>
      <c r="B255" s="126">
        <v>1737719.24</v>
      </c>
      <c r="C255" s="126">
        <v>4.58</v>
      </c>
      <c r="D255" s="28"/>
    </row>
    <row r="256" spans="1:4">
      <c r="A256" s="125" t="s">
        <v>361</v>
      </c>
      <c r="B256" s="126">
        <v>244</v>
      </c>
      <c r="C256" s="126">
        <v>1E-3</v>
      </c>
      <c r="D256" s="28"/>
    </row>
    <row r="257" spans="1:4">
      <c r="A257" s="125" t="s">
        <v>362</v>
      </c>
      <c r="B257" s="126">
        <v>1929.12</v>
      </c>
      <c r="C257" s="126">
        <v>7.9000000000000008E-3</v>
      </c>
      <c r="D257" s="28"/>
    </row>
    <row r="258" spans="1:4">
      <c r="A258" s="125" t="s">
        <v>384</v>
      </c>
      <c r="B258" s="126">
        <v>21337.93</v>
      </c>
      <c r="C258" s="126">
        <v>0.06</v>
      </c>
      <c r="D258" s="28"/>
    </row>
    <row r="259" spans="1:4">
      <c r="A259" s="125" t="s">
        <v>385</v>
      </c>
      <c r="B259" s="126">
        <v>327.5</v>
      </c>
      <c r="C259" s="126">
        <v>1E-3</v>
      </c>
      <c r="D259" s="28"/>
    </row>
    <row r="260" spans="1:4">
      <c r="A260" s="125" t="s">
        <v>302</v>
      </c>
      <c r="B260" s="126">
        <v>254526</v>
      </c>
      <c r="C260" s="126">
        <v>0.67</v>
      </c>
      <c r="D260" s="28"/>
    </row>
    <row r="261" spans="1:4">
      <c r="A261" s="125" t="s">
        <v>303</v>
      </c>
      <c r="B261" s="126">
        <v>22419.360000000001</v>
      </c>
      <c r="C261" s="126">
        <v>5.67E-2</v>
      </c>
      <c r="D261" s="28"/>
    </row>
    <row r="262" spans="1:4">
      <c r="A262" s="125" t="s">
        <v>304</v>
      </c>
      <c r="B262" s="126">
        <v>157448.32000000001</v>
      </c>
      <c r="C262" s="126">
        <v>0.42</v>
      </c>
      <c r="D262" s="28"/>
    </row>
    <row r="263" spans="1:4">
      <c r="A263" s="125" t="s">
        <v>305</v>
      </c>
      <c r="B263" s="126">
        <v>62185.46</v>
      </c>
      <c r="C263" s="126">
        <v>0.16</v>
      </c>
      <c r="D263" s="28"/>
    </row>
    <row r="264" spans="1:4">
      <c r="A264" s="125" t="s">
        <v>386</v>
      </c>
      <c r="B264" s="126">
        <v>54329.760000000002</v>
      </c>
      <c r="C264" s="126">
        <v>0.14000000000000001</v>
      </c>
      <c r="D264" s="28"/>
    </row>
    <row r="265" spans="1:4">
      <c r="A265" s="125" t="s">
        <v>363</v>
      </c>
      <c r="B265" s="126">
        <v>1443336.9</v>
      </c>
      <c r="C265" s="126">
        <v>3.81</v>
      </c>
      <c r="D265" s="28"/>
    </row>
    <row r="266" spans="1:4">
      <c r="A266" s="125" t="s">
        <v>364</v>
      </c>
      <c r="B266" s="126">
        <v>643834.80000000005</v>
      </c>
      <c r="C266" s="126">
        <v>1.7</v>
      </c>
      <c r="D266" s="28"/>
    </row>
    <row r="267" spans="1:4">
      <c r="A267" s="125" t="s">
        <v>365</v>
      </c>
      <c r="B267" s="126">
        <v>887.06</v>
      </c>
      <c r="C267" s="126">
        <v>1.6000000000000001E-3</v>
      </c>
      <c r="D267" s="28"/>
    </row>
    <row r="268" spans="1:4">
      <c r="A268" s="125" t="s">
        <v>387</v>
      </c>
      <c r="B268" s="126">
        <v>67985.539999999994</v>
      </c>
      <c r="C268" s="126">
        <v>0.18</v>
      </c>
      <c r="D268" s="28"/>
    </row>
    <row r="269" spans="1:4">
      <c r="A269" s="125" t="s">
        <v>366</v>
      </c>
      <c r="B269" s="126">
        <v>67896.759999999995</v>
      </c>
      <c r="C269" s="126">
        <v>0.18</v>
      </c>
      <c r="D269" s="28"/>
    </row>
    <row r="270" spans="1:4">
      <c r="A270" s="125" t="s">
        <v>306</v>
      </c>
      <c r="B270" s="126">
        <v>8184.2</v>
      </c>
      <c r="C270" s="126">
        <v>2.4400000000000002E-2</v>
      </c>
      <c r="D270" s="28"/>
    </row>
    <row r="271" spans="1:4">
      <c r="A271" s="125" t="s">
        <v>307</v>
      </c>
      <c r="B271" s="126">
        <v>789439.16</v>
      </c>
      <c r="C271" s="126">
        <v>2.08</v>
      </c>
      <c r="D271" s="28"/>
    </row>
    <row r="272" spans="1:4">
      <c r="A272" s="125" t="s">
        <v>367</v>
      </c>
      <c r="B272" s="126">
        <v>71149.02</v>
      </c>
      <c r="C272" s="126">
        <v>0.19</v>
      </c>
      <c r="D272" s="28"/>
    </row>
    <row r="273" spans="1:4">
      <c r="A273" s="125" t="s">
        <v>388</v>
      </c>
      <c r="B273" s="126">
        <v>2550</v>
      </c>
      <c r="C273" s="126">
        <v>0.01</v>
      </c>
      <c r="D273" s="28"/>
    </row>
    <row r="274" spans="1:4">
      <c r="A274" s="125" t="s">
        <v>368</v>
      </c>
      <c r="B274" s="126">
        <v>254165.55</v>
      </c>
      <c r="C274" s="126">
        <v>0.67</v>
      </c>
      <c r="D274" s="28"/>
    </row>
    <row r="275" spans="1:4">
      <c r="A275" s="125" t="s">
        <v>369</v>
      </c>
      <c r="B275" s="126">
        <v>110853.07</v>
      </c>
      <c r="C275" s="126">
        <v>0.28999999999999998</v>
      </c>
      <c r="D275" s="28"/>
    </row>
    <row r="276" spans="1:4">
      <c r="A276" s="125" t="s">
        <v>389</v>
      </c>
      <c r="B276" s="126">
        <v>750.19</v>
      </c>
      <c r="C276" s="126">
        <v>4.5999999999999999E-3</v>
      </c>
      <c r="D276" s="28"/>
    </row>
    <row r="277" spans="1:4">
      <c r="A277" s="125" t="s">
        <v>370</v>
      </c>
      <c r="B277" s="126">
        <v>4417</v>
      </c>
      <c r="C277" s="126">
        <v>0.01</v>
      </c>
      <c r="D277" s="28"/>
    </row>
    <row r="278" spans="1:4">
      <c r="A278" s="125" t="s">
        <v>308</v>
      </c>
      <c r="B278" s="126">
        <v>297984.25</v>
      </c>
      <c r="C278" s="126">
        <v>0.79</v>
      </c>
      <c r="D278" s="28"/>
    </row>
    <row r="279" spans="1:4">
      <c r="A279" s="125" t="s">
        <v>390</v>
      </c>
      <c r="B279" s="126">
        <v>4776</v>
      </c>
      <c r="C279" s="126">
        <v>0.01</v>
      </c>
      <c r="D279" s="28"/>
    </row>
    <row r="280" spans="1:4">
      <c r="A280" s="125" t="s">
        <v>371</v>
      </c>
      <c r="B280" s="126">
        <v>13387</v>
      </c>
      <c r="C280" s="126">
        <v>0.04</v>
      </c>
      <c r="D280" s="28"/>
    </row>
    <row r="281" spans="1:4">
      <c r="A281" s="125" t="s">
        <v>309</v>
      </c>
      <c r="B281" s="126">
        <v>12693.88</v>
      </c>
      <c r="C281" s="126">
        <v>0.03</v>
      </c>
      <c r="D281" s="28"/>
    </row>
    <row r="282" spans="1:4">
      <c r="A282" s="125" t="s">
        <v>310</v>
      </c>
      <c r="B282" s="126">
        <v>8982.84</v>
      </c>
      <c r="C282" s="126">
        <v>0.02</v>
      </c>
      <c r="D282" s="28"/>
    </row>
    <row r="283" spans="1:4">
      <c r="A283" s="125" t="s">
        <v>372</v>
      </c>
      <c r="B283" s="126">
        <v>3573.67</v>
      </c>
      <c r="C283" s="126">
        <v>1.4500000000000001E-2</v>
      </c>
      <c r="D283" s="28"/>
    </row>
    <row r="284" spans="1:4">
      <c r="A284" s="125" t="s">
        <v>311</v>
      </c>
      <c r="B284" s="126">
        <v>504037.79</v>
      </c>
      <c r="C284" s="126">
        <v>1.33</v>
      </c>
      <c r="D284" s="28"/>
    </row>
    <row r="285" spans="1:4">
      <c r="A285" s="142" t="s">
        <v>373</v>
      </c>
      <c r="B285" s="139">
        <f>SUM(B233:B284)</f>
        <v>37912136.989999995</v>
      </c>
      <c r="C285" s="139">
        <v>100</v>
      </c>
      <c r="D285" s="28"/>
    </row>
    <row r="286" spans="1:4" ht="15">
      <c r="A286" s="125"/>
      <c r="B286" s="126"/>
      <c r="C286" s="132"/>
      <c r="D286" s="28"/>
    </row>
    <row r="287" spans="1:4">
      <c r="A287" s="66"/>
      <c r="B287" s="130"/>
      <c r="C287" s="133"/>
      <c r="D287" s="34">
        <v>0</v>
      </c>
    </row>
    <row r="290" spans="1:6" ht="12.75">
      <c r="A290" s="108" t="s">
        <v>172</v>
      </c>
    </row>
    <row r="292" spans="1:6" ht="28.5" customHeight="1">
      <c r="A292" s="86" t="s">
        <v>173</v>
      </c>
      <c r="B292" s="84" t="s">
        <v>80</v>
      </c>
      <c r="C292" s="98" t="s">
        <v>81</v>
      </c>
      <c r="D292" s="98" t="s">
        <v>91</v>
      </c>
      <c r="E292" s="83" t="s">
        <v>140</v>
      </c>
      <c r="F292" s="84" t="s">
        <v>164</v>
      </c>
    </row>
    <row r="293" spans="1:6" ht="15">
      <c r="A293" s="94" t="s">
        <v>318</v>
      </c>
      <c r="B293" s="53"/>
      <c r="C293" s="53"/>
      <c r="D293" s="53">
        <v>0</v>
      </c>
      <c r="E293" s="53">
        <v>0</v>
      </c>
      <c r="F293" s="104">
        <v>0</v>
      </c>
    </row>
    <row r="294" spans="1:6" ht="15">
      <c r="A294" s="125" t="s">
        <v>312</v>
      </c>
      <c r="B294" s="126">
        <v>-46870702.560000002</v>
      </c>
      <c r="C294" s="126">
        <v>-46870702.560000002</v>
      </c>
      <c r="D294" s="126">
        <v>0</v>
      </c>
      <c r="E294" s="52"/>
      <c r="F294" s="105"/>
    </row>
    <row r="295" spans="1:6" ht="15">
      <c r="A295" s="125" t="s">
        <v>313</v>
      </c>
      <c r="B295" s="126">
        <v>186686</v>
      </c>
      <c r="C295" s="126">
        <v>186686</v>
      </c>
      <c r="D295" s="126">
        <v>0</v>
      </c>
      <c r="E295" s="52"/>
      <c r="F295" s="105"/>
    </row>
    <row r="296" spans="1:6" ht="15">
      <c r="A296" s="125" t="s">
        <v>314</v>
      </c>
      <c r="B296" s="126">
        <v>-1771883.74</v>
      </c>
      <c r="C296" s="126">
        <v>0</v>
      </c>
      <c r="D296" s="126">
        <v>1771883.74</v>
      </c>
      <c r="E296" s="52"/>
      <c r="F296" s="105"/>
    </row>
    <row r="297" spans="1:6" ht="15">
      <c r="A297" s="125" t="s">
        <v>315</v>
      </c>
      <c r="B297" s="126">
        <v>-5870752.6699999999</v>
      </c>
      <c r="C297" s="126">
        <v>-5870752.6699999999</v>
      </c>
      <c r="D297" s="126">
        <v>0</v>
      </c>
      <c r="E297" s="52"/>
      <c r="F297" s="105"/>
    </row>
    <row r="298" spans="1:6" ht="15">
      <c r="A298" s="125" t="s">
        <v>316</v>
      </c>
      <c r="B298" s="126">
        <v>-9562214.9299999997</v>
      </c>
      <c r="C298" s="126">
        <v>-11334098.67</v>
      </c>
      <c r="D298" s="126">
        <v>-1771883.74</v>
      </c>
      <c r="E298" s="52"/>
      <c r="F298" s="105"/>
    </row>
    <row r="299" spans="1:6" ht="15">
      <c r="A299" s="125" t="s">
        <v>317</v>
      </c>
      <c r="B299" s="126">
        <v>-2010375</v>
      </c>
      <c r="C299" s="126">
        <v>-2010375</v>
      </c>
      <c r="D299" s="126">
        <v>0</v>
      </c>
      <c r="E299" s="52"/>
      <c r="F299" s="105"/>
    </row>
    <row r="300" spans="1:6" ht="15">
      <c r="A300" s="66"/>
      <c r="B300" s="54"/>
      <c r="C300" s="54"/>
      <c r="D300" s="54"/>
      <c r="E300" s="54"/>
      <c r="F300" s="106"/>
    </row>
    <row r="303" spans="1:6" ht="15">
      <c r="A303" s="58"/>
      <c r="B303" s="58"/>
      <c r="C303" s="58"/>
      <c r="D303" s="58"/>
      <c r="E303" s="58"/>
    </row>
    <row r="304" spans="1:6" ht="27" customHeight="1">
      <c r="A304" s="101" t="s">
        <v>174</v>
      </c>
      <c r="B304" s="102" t="s">
        <v>80</v>
      </c>
      <c r="C304" s="60" t="s">
        <v>81</v>
      </c>
      <c r="D304" s="60" t="s">
        <v>91</v>
      </c>
      <c r="E304" s="103" t="s">
        <v>164</v>
      </c>
    </row>
    <row r="305" spans="1:5" ht="15">
      <c r="A305" s="94" t="s">
        <v>319</v>
      </c>
      <c r="B305" s="53"/>
      <c r="C305" s="53"/>
      <c r="D305" s="53"/>
      <c r="E305" s="53"/>
    </row>
    <row r="306" spans="1:5" ht="15">
      <c r="A306" s="125" t="s">
        <v>320</v>
      </c>
      <c r="B306" s="126">
        <v>811237.64</v>
      </c>
      <c r="C306" s="126">
        <v>-9707594.8499999996</v>
      </c>
      <c r="D306" s="126">
        <v>-10518832.49</v>
      </c>
      <c r="E306" s="52"/>
    </row>
    <row r="307" spans="1:5" ht="15">
      <c r="A307" s="125" t="s">
        <v>321</v>
      </c>
      <c r="B307" s="126">
        <v>85142.7</v>
      </c>
      <c r="C307" s="126">
        <v>85142.7</v>
      </c>
      <c r="D307" s="126">
        <v>0</v>
      </c>
      <c r="E307" s="52"/>
    </row>
    <row r="308" spans="1:5" ht="15">
      <c r="A308" s="125" t="s">
        <v>322</v>
      </c>
      <c r="B308" s="126">
        <v>893178.98</v>
      </c>
      <c r="C308" s="126">
        <v>893178.98</v>
      </c>
      <c r="D308" s="126">
        <v>0</v>
      </c>
      <c r="E308" s="52"/>
    </row>
    <row r="309" spans="1:5" ht="15">
      <c r="A309" s="125" t="s">
        <v>323</v>
      </c>
      <c r="B309" s="126">
        <v>1535401.13</v>
      </c>
      <c r="C309" s="126">
        <v>1535401.13</v>
      </c>
      <c r="D309" s="126">
        <v>0</v>
      </c>
      <c r="E309" s="52"/>
    </row>
    <row r="310" spans="1:5" ht="15">
      <c r="A310" s="125" t="s">
        <v>324</v>
      </c>
      <c r="B310" s="126">
        <v>3504317.29</v>
      </c>
      <c r="C310" s="126">
        <v>3504317.29</v>
      </c>
      <c r="D310" s="126">
        <v>0</v>
      </c>
      <c r="E310" s="52"/>
    </row>
    <row r="311" spans="1:5" ht="15">
      <c r="A311" s="125" t="s">
        <v>325</v>
      </c>
      <c r="B311" s="126">
        <v>2728132.82</v>
      </c>
      <c r="C311" s="126">
        <v>2728132.82</v>
      </c>
      <c r="D311" s="126">
        <v>0</v>
      </c>
      <c r="E311" s="52"/>
    </row>
    <row r="312" spans="1:5" ht="15">
      <c r="A312" s="125" t="s">
        <v>326</v>
      </c>
      <c r="B312" s="126">
        <v>2510439.89</v>
      </c>
      <c r="C312" s="126">
        <v>2510439.89</v>
      </c>
      <c r="D312" s="126">
        <v>0</v>
      </c>
      <c r="E312" s="52"/>
    </row>
    <row r="313" spans="1:5" ht="15">
      <c r="A313" s="125" t="s">
        <v>327</v>
      </c>
      <c r="B313" s="126">
        <v>4817052.46</v>
      </c>
      <c r="C313" s="126">
        <v>4817052.46</v>
      </c>
      <c r="D313" s="126">
        <v>0</v>
      </c>
      <c r="E313" s="52"/>
    </row>
    <row r="314" spans="1:5" ht="15">
      <c r="A314" s="125" t="s">
        <v>328</v>
      </c>
      <c r="B314" s="126">
        <v>3942460.04</v>
      </c>
      <c r="C314" s="126">
        <v>3942460.04</v>
      </c>
      <c r="D314" s="126">
        <v>0</v>
      </c>
      <c r="E314" s="52"/>
    </row>
    <row r="315" spans="1:5" ht="15">
      <c r="A315" s="125" t="s">
        <v>329</v>
      </c>
      <c r="B315" s="126">
        <v>-10216691.18</v>
      </c>
      <c r="C315" s="126">
        <v>-10216691.18</v>
      </c>
      <c r="D315" s="126">
        <v>0</v>
      </c>
      <c r="E315" s="52"/>
    </row>
    <row r="316" spans="1:5" ht="15">
      <c r="A316" s="125" t="s">
        <v>330</v>
      </c>
      <c r="B316" s="126">
        <v>0</v>
      </c>
      <c r="C316" s="126">
        <v>6845608.5700000003</v>
      </c>
      <c r="D316" s="126">
        <v>6845608.5700000003</v>
      </c>
      <c r="E316" s="52"/>
    </row>
    <row r="317" spans="1:5" ht="15">
      <c r="A317" s="125" t="s">
        <v>331</v>
      </c>
      <c r="B317" s="126">
        <v>-1935130.47</v>
      </c>
      <c r="C317" s="126">
        <v>-1935130.47</v>
      </c>
      <c r="D317" s="126">
        <v>0</v>
      </c>
      <c r="E317" s="52"/>
    </row>
    <row r="318" spans="1:5" ht="15">
      <c r="A318" s="125" t="s">
        <v>332</v>
      </c>
      <c r="B318" s="126">
        <v>-1177233.22</v>
      </c>
      <c r="C318" s="126">
        <v>-1180736.98</v>
      </c>
      <c r="D318" s="126">
        <v>-3503.76</v>
      </c>
      <c r="E318" s="52"/>
    </row>
    <row r="319" spans="1:5" ht="15">
      <c r="A319" s="125" t="s">
        <v>333</v>
      </c>
      <c r="B319" s="126">
        <v>-1209250.06</v>
      </c>
      <c r="C319" s="126">
        <v>-7272947.9400000004</v>
      </c>
      <c r="D319" s="126">
        <v>-6063697.8799999999</v>
      </c>
      <c r="E319" s="52"/>
    </row>
    <row r="320" spans="1:5" ht="15">
      <c r="A320" s="125" t="s">
        <v>334</v>
      </c>
      <c r="B320" s="126">
        <v>-1147630.8799999999</v>
      </c>
      <c r="C320" s="126">
        <v>-1147630.8799999999</v>
      </c>
      <c r="D320" s="126">
        <v>0</v>
      </c>
      <c r="E320" s="52"/>
    </row>
    <row r="321" spans="1:5" ht="15">
      <c r="A321" s="125" t="s">
        <v>335</v>
      </c>
      <c r="B321" s="126">
        <v>-2020059.61</v>
      </c>
      <c r="C321" s="126">
        <v>-2020059.61</v>
      </c>
      <c r="D321" s="126">
        <v>0</v>
      </c>
      <c r="E321" s="52"/>
    </row>
    <row r="322" spans="1:5" ht="15">
      <c r="A322" s="33" t="s">
        <v>374</v>
      </c>
      <c r="B322" s="130">
        <f>SUM(B306:B321)</f>
        <v>3121367.5299999993</v>
      </c>
      <c r="C322" s="130">
        <f>SUM(C306:C321)</f>
        <v>-6619058.0299999984</v>
      </c>
      <c r="D322" s="130">
        <f>SUM(D306:D321)</f>
        <v>-9740425.5599999987</v>
      </c>
      <c r="E322" s="54"/>
    </row>
    <row r="325" spans="1:5" ht="12.75">
      <c r="A325" s="108" t="s">
        <v>175</v>
      </c>
    </row>
    <row r="327" spans="1:5" ht="30.75" customHeight="1">
      <c r="A327" s="101" t="s">
        <v>176</v>
      </c>
      <c r="B327" s="102" t="s">
        <v>80</v>
      </c>
      <c r="C327" s="60" t="s">
        <v>81</v>
      </c>
      <c r="D327" s="60" t="s">
        <v>82</v>
      </c>
    </row>
    <row r="328" spans="1:5" ht="15">
      <c r="A328" s="94" t="s">
        <v>336</v>
      </c>
      <c r="B328" s="53"/>
      <c r="C328" s="53"/>
      <c r="D328" s="53"/>
    </row>
    <row r="329" spans="1:5">
      <c r="A329" s="125" t="s">
        <v>337</v>
      </c>
      <c r="B329" s="126">
        <v>0</v>
      </c>
      <c r="C329" s="126">
        <v>50408.959999999999</v>
      </c>
      <c r="D329" s="126">
        <f>+C329-B329</f>
        <v>50408.959999999999</v>
      </c>
    </row>
    <row r="330" spans="1:5">
      <c r="A330" s="125" t="s">
        <v>338</v>
      </c>
      <c r="B330" s="126">
        <v>672786.84</v>
      </c>
      <c r="C330" s="126">
        <v>15000</v>
      </c>
      <c r="D330" s="126">
        <f t="shared" ref="D330:D340" si="0">+C330-B330</f>
        <v>-657786.84</v>
      </c>
    </row>
    <row r="331" spans="1:5">
      <c r="A331" s="125" t="s">
        <v>339</v>
      </c>
      <c r="B331" s="126">
        <v>1102789.3700000001</v>
      </c>
      <c r="C331" s="126">
        <v>1164166.8899999999</v>
      </c>
      <c r="D331" s="126">
        <f t="shared" si="0"/>
        <v>61377.519999999786</v>
      </c>
    </row>
    <row r="332" spans="1:5">
      <c r="A332" s="125" t="s">
        <v>340</v>
      </c>
      <c r="B332" s="126">
        <v>9025863.8000000007</v>
      </c>
      <c r="C332" s="126">
        <v>8332647.0599999996</v>
      </c>
      <c r="D332" s="126">
        <f t="shared" si="0"/>
        <v>-693216.74000000115</v>
      </c>
    </row>
    <row r="333" spans="1:5">
      <c r="A333" s="125" t="s">
        <v>341</v>
      </c>
      <c r="B333" s="126">
        <v>1637675</v>
      </c>
      <c r="C333" s="126">
        <v>1791621</v>
      </c>
      <c r="D333" s="126">
        <f t="shared" si="0"/>
        <v>153946</v>
      </c>
    </row>
    <row r="334" spans="1:5">
      <c r="A334" s="125" t="s">
        <v>342</v>
      </c>
      <c r="B334" s="126">
        <v>19577307.600000001</v>
      </c>
      <c r="C334" s="126">
        <v>-9491471.5199999996</v>
      </c>
      <c r="D334" s="126">
        <f t="shared" si="0"/>
        <v>-29068779.120000001</v>
      </c>
    </row>
    <row r="335" spans="1:5">
      <c r="A335" s="125" t="s">
        <v>343</v>
      </c>
      <c r="B335" s="126">
        <v>-25244.27</v>
      </c>
      <c r="C335" s="126">
        <v>-343699.94</v>
      </c>
      <c r="D335" s="126">
        <f t="shared" si="0"/>
        <v>-318455.67</v>
      </c>
    </row>
    <row r="336" spans="1:5">
      <c r="A336" s="125" t="s">
        <v>344</v>
      </c>
      <c r="B336" s="126">
        <v>17928337.420000002</v>
      </c>
      <c r="C336" s="126">
        <v>16958670.460000001</v>
      </c>
      <c r="D336" s="126">
        <f t="shared" si="0"/>
        <v>-969666.96000000089</v>
      </c>
    </row>
    <row r="337" spans="1:6">
      <c r="A337" s="125" t="s">
        <v>345</v>
      </c>
      <c r="B337" s="134">
        <v>0</v>
      </c>
      <c r="C337" s="126">
        <v>4250865.76</v>
      </c>
      <c r="D337" s="126">
        <f t="shared" si="0"/>
        <v>4250865.76</v>
      </c>
    </row>
    <row r="338" spans="1:6">
      <c r="A338" s="125" t="s">
        <v>375</v>
      </c>
      <c r="B338" s="134">
        <v>0</v>
      </c>
      <c r="C338" s="126">
        <v>3694575</v>
      </c>
      <c r="D338" s="126">
        <f t="shared" si="0"/>
        <v>3694575</v>
      </c>
    </row>
    <row r="339" spans="1:6">
      <c r="A339" s="125" t="s">
        <v>346</v>
      </c>
      <c r="B339" s="126">
        <v>24683966.579999998</v>
      </c>
      <c r="C339" s="126">
        <v>3814991.98</v>
      </c>
      <c r="D339" s="126">
        <f t="shared" si="0"/>
        <v>-20868974.599999998</v>
      </c>
    </row>
    <row r="340" spans="1:6">
      <c r="A340" s="125"/>
      <c r="B340" s="126"/>
      <c r="C340" s="126"/>
      <c r="D340" s="126">
        <f t="shared" si="0"/>
        <v>0</v>
      </c>
    </row>
    <row r="341" spans="1:6">
      <c r="A341" s="33" t="s">
        <v>376</v>
      </c>
      <c r="B341" s="143">
        <f>SUM(B329:B340)</f>
        <v>74603482.340000004</v>
      </c>
      <c r="C341" s="143">
        <f>SUM(C329:C340)</f>
        <v>30237775.650000002</v>
      </c>
      <c r="D341" s="143">
        <f>SUM(D329:D340)</f>
        <v>-44365706.689999998</v>
      </c>
    </row>
    <row r="344" spans="1:6" ht="24" customHeight="1">
      <c r="A344" s="101" t="s">
        <v>177</v>
      </c>
      <c r="B344" s="102" t="s">
        <v>82</v>
      </c>
      <c r="C344" s="60" t="s">
        <v>92</v>
      </c>
      <c r="D344" s="35"/>
    </row>
    <row r="345" spans="1:6" ht="15">
      <c r="A345" s="31" t="s">
        <v>347</v>
      </c>
      <c r="B345" s="104"/>
      <c r="C345" s="53"/>
      <c r="D345" s="61"/>
    </row>
    <row r="346" spans="1:6" ht="15">
      <c r="A346" s="51"/>
      <c r="B346" s="135" t="s">
        <v>188</v>
      </c>
      <c r="C346" s="52"/>
      <c r="D346" s="61"/>
    </row>
    <row r="347" spans="1:6" ht="15">
      <c r="A347" s="27" t="s">
        <v>348</v>
      </c>
      <c r="B347" s="105"/>
      <c r="C347" s="52"/>
      <c r="D347" s="61"/>
    </row>
    <row r="348" spans="1:6" ht="15">
      <c r="A348" s="27"/>
      <c r="B348" s="105"/>
      <c r="C348" s="52"/>
      <c r="D348" s="61"/>
    </row>
    <row r="349" spans="1:6" ht="15">
      <c r="A349" s="27" t="s">
        <v>219</v>
      </c>
      <c r="B349" s="105"/>
      <c r="C349" s="52"/>
      <c r="D349" s="61"/>
    </row>
    <row r="350" spans="1:6" ht="15">
      <c r="A350" s="27"/>
      <c r="B350" s="105"/>
      <c r="C350" s="52"/>
      <c r="D350" s="61"/>
    </row>
    <row r="351" spans="1:6" ht="15">
      <c r="A351" s="27" t="s">
        <v>236</v>
      </c>
      <c r="B351" s="105"/>
      <c r="C351" s="52"/>
      <c r="D351" s="61"/>
      <c r="E351" s="35"/>
      <c r="F351" s="35"/>
    </row>
    <row r="352" spans="1:6" ht="15">
      <c r="A352" s="50"/>
      <c r="B352" s="106"/>
      <c r="C352" s="54"/>
      <c r="D352" s="61"/>
      <c r="E352" s="35"/>
      <c r="F352" s="35"/>
    </row>
    <row r="353" spans="1:6">
      <c r="D353" s="35"/>
      <c r="E353" s="35"/>
      <c r="F353" s="35"/>
    </row>
    <row r="354" spans="1:6">
      <c r="E354" s="35"/>
      <c r="F354" s="35"/>
    </row>
    <row r="355" spans="1:6">
      <c r="E355" s="35"/>
      <c r="F355" s="35"/>
    </row>
    <row r="356" spans="1:6">
      <c r="E356" s="35"/>
      <c r="F356" s="35"/>
    </row>
    <row r="357" spans="1:6" ht="12.75">
      <c r="A357" s="108" t="s">
        <v>178</v>
      </c>
      <c r="E357" s="35"/>
      <c r="F357" s="35"/>
    </row>
    <row r="358" spans="1:6" ht="12" customHeight="1">
      <c r="A358" s="108" t="s">
        <v>179</v>
      </c>
      <c r="E358" s="35"/>
      <c r="F358" s="35"/>
    </row>
    <row r="359" spans="1:6" ht="12">
      <c r="A359" s="182"/>
      <c r="B359" s="182"/>
      <c r="C359" s="182"/>
      <c r="D359" s="182"/>
      <c r="E359" s="35"/>
      <c r="F359" s="35"/>
    </row>
    <row r="360" spans="1:6" ht="12">
      <c r="A360" s="23"/>
      <c r="B360" s="23"/>
      <c r="C360" s="23"/>
      <c r="D360" s="23"/>
      <c r="E360" s="35"/>
      <c r="F360" s="35"/>
    </row>
    <row r="361" spans="1:6" ht="12">
      <c r="A361" s="162" t="s">
        <v>93</v>
      </c>
      <c r="B361" s="163"/>
      <c r="C361" s="163"/>
      <c r="D361" s="164"/>
      <c r="E361" s="35"/>
      <c r="F361" s="35"/>
    </row>
    <row r="362" spans="1:6" ht="12">
      <c r="A362" s="165" t="s">
        <v>391</v>
      </c>
      <c r="B362" s="166"/>
      <c r="C362" s="166"/>
      <c r="D362" s="167"/>
      <c r="E362" s="35"/>
      <c r="F362" s="35"/>
    </row>
    <row r="363" spans="1:6" ht="12">
      <c r="A363" s="183" t="s">
        <v>94</v>
      </c>
      <c r="B363" s="184"/>
      <c r="C363" s="184"/>
      <c r="D363" s="185"/>
      <c r="E363" s="35"/>
      <c r="F363" s="35"/>
    </row>
    <row r="364" spans="1:6" ht="12">
      <c r="A364" s="168" t="s">
        <v>95</v>
      </c>
      <c r="B364" s="169"/>
      <c r="C364" s="17"/>
      <c r="D364" s="144">
        <v>47528593.43</v>
      </c>
      <c r="E364" s="35"/>
      <c r="F364" s="35"/>
    </row>
    <row r="365" spans="1:6" ht="12">
      <c r="A365" s="170"/>
      <c r="B365" s="170"/>
      <c r="C365" s="16"/>
      <c r="D365" s="17"/>
      <c r="E365" s="35"/>
      <c r="F365" s="35"/>
    </row>
    <row r="366" spans="1:6" ht="12">
      <c r="A366" s="171" t="s">
        <v>97</v>
      </c>
      <c r="B366" s="171"/>
      <c r="C366" s="111"/>
      <c r="D366" s="112">
        <f>SUM(C366:C371)</f>
        <v>91138.41</v>
      </c>
      <c r="E366" s="35"/>
      <c r="F366" s="35"/>
    </row>
    <row r="367" spans="1:6" ht="12">
      <c r="A367" s="172" t="s">
        <v>98</v>
      </c>
      <c r="B367" s="172"/>
      <c r="C367" s="114">
        <v>0</v>
      </c>
      <c r="D367" s="40"/>
      <c r="E367" s="35"/>
      <c r="F367" s="35"/>
    </row>
    <row r="368" spans="1:6" ht="12">
      <c r="A368" s="172" t="s">
        <v>99</v>
      </c>
      <c r="B368" s="172"/>
      <c r="C368" s="114">
        <v>0</v>
      </c>
      <c r="D368" s="40"/>
      <c r="E368" s="35"/>
      <c r="F368" s="35"/>
    </row>
    <row r="369" spans="1:6" ht="12">
      <c r="A369" s="172" t="s">
        <v>100</v>
      </c>
      <c r="B369" s="172"/>
      <c r="C369" s="114">
        <v>0</v>
      </c>
      <c r="D369" s="40"/>
      <c r="E369" s="35"/>
      <c r="F369" s="35"/>
    </row>
    <row r="370" spans="1:6" ht="12">
      <c r="A370" s="172" t="s">
        <v>101</v>
      </c>
      <c r="B370" s="172"/>
      <c r="C370" s="114">
        <v>91138.41</v>
      </c>
      <c r="D370" s="40"/>
      <c r="E370" s="35"/>
      <c r="F370" s="35"/>
    </row>
    <row r="371" spans="1:6" ht="12">
      <c r="A371" s="178" t="s">
        <v>102</v>
      </c>
      <c r="B371" s="179"/>
      <c r="C371" s="114">
        <v>0</v>
      </c>
      <c r="D371" s="40"/>
      <c r="E371" s="35"/>
      <c r="F371" s="35"/>
    </row>
    <row r="372" spans="1:6" ht="12">
      <c r="A372" s="170"/>
      <c r="B372" s="170"/>
      <c r="C372" s="16"/>
      <c r="D372" s="17"/>
      <c r="E372" s="35"/>
      <c r="F372" s="35"/>
    </row>
    <row r="373" spans="1:6" ht="12">
      <c r="A373" s="171" t="s">
        <v>103</v>
      </c>
      <c r="B373" s="171"/>
      <c r="C373" s="111"/>
      <c r="D373" s="112">
        <f>SUM(C373:C377)</f>
        <v>0</v>
      </c>
      <c r="E373" s="35"/>
      <c r="F373" s="35"/>
    </row>
    <row r="374" spans="1:6" ht="12">
      <c r="A374" s="172" t="s">
        <v>104</v>
      </c>
      <c r="B374" s="172"/>
      <c r="C374" s="114" t="s">
        <v>96</v>
      </c>
      <c r="D374" s="40"/>
      <c r="E374" s="35"/>
      <c r="F374" s="35"/>
    </row>
    <row r="375" spans="1:6" ht="12">
      <c r="A375" s="172" t="s">
        <v>105</v>
      </c>
      <c r="B375" s="172"/>
      <c r="C375" s="114" t="s">
        <v>96</v>
      </c>
      <c r="D375" s="40"/>
      <c r="E375" s="35"/>
      <c r="F375" s="35"/>
    </row>
    <row r="376" spans="1:6" ht="12">
      <c r="A376" s="172" t="s">
        <v>106</v>
      </c>
      <c r="B376" s="172"/>
      <c r="C376" s="114" t="s">
        <v>96</v>
      </c>
      <c r="D376" s="40"/>
      <c r="E376" s="35"/>
      <c r="F376" s="35"/>
    </row>
    <row r="377" spans="1:6" ht="12">
      <c r="A377" s="173" t="s">
        <v>107</v>
      </c>
      <c r="B377" s="173"/>
      <c r="C377" s="114" t="s">
        <v>96</v>
      </c>
      <c r="D377" s="41"/>
      <c r="E377" s="35"/>
      <c r="F377" s="35"/>
    </row>
    <row r="378" spans="1:6" ht="12">
      <c r="A378" s="170"/>
      <c r="B378" s="170"/>
      <c r="C378" s="17"/>
      <c r="D378" s="17"/>
      <c r="E378" s="35"/>
      <c r="F378" s="35"/>
    </row>
    <row r="379" spans="1:6" ht="12">
      <c r="A379" s="186" t="s">
        <v>108</v>
      </c>
      <c r="B379" s="186"/>
      <c r="C379" s="17"/>
      <c r="D379" s="145">
        <f>+D364+D366-D373</f>
        <v>47619731.839999996</v>
      </c>
      <c r="E379" s="35"/>
      <c r="F379" s="35"/>
    </row>
    <row r="380" spans="1:6" ht="12">
      <c r="A380" s="23"/>
      <c r="B380" s="23"/>
      <c r="C380" s="23"/>
      <c r="D380" s="23"/>
      <c r="E380" s="35"/>
      <c r="F380" s="35"/>
    </row>
    <row r="381" spans="1:6" ht="12">
      <c r="A381" s="23"/>
      <c r="B381" s="23"/>
      <c r="C381" s="23"/>
      <c r="D381" s="23"/>
      <c r="E381" s="35"/>
      <c r="F381" s="35"/>
    </row>
    <row r="382" spans="1:6" ht="12">
      <c r="A382" s="162" t="s">
        <v>109</v>
      </c>
      <c r="B382" s="163"/>
      <c r="C382" s="163"/>
      <c r="D382" s="164"/>
      <c r="E382" s="35"/>
      <c r="F382" s="35"/>
    </row>
    <row r="383" spans="1:6" ht="12">
      <c r="A383" s="165" t="s">
        <v>391</v>
      </c>
      <c r="B383" s="166"/>
      <c r="C383" s="166"/>
      <c r="D383" s="167"/>
      <c r="E383" s="35"/>
      <c r="F383" s="35"/>
    </row>
    <row r="384" spans="1:6" ht="12">
      <c r="A384" s="183" t="s">
        <v>94</v>
      </c>
      <c r="B384" s="184"/>
      <c r="C384" s="184"/>
      <c r="D384" s="185"/>
      <c r="E384" s="35"/>
      <c r="F384" s="35"/>
    </row>
    <row r="385" spans="1:6" ht="12">
      <c r="A385" s="168" t="s">
        <v>110</v>
      </c>
      <c r="B385" s="169"/>
      <c r="C385" s="17"/>
      <c r="D385" s="145">
        <v>40261300.159999996</v>
      </c>
      <c r="E385" s="35"/>
      <c r="F385" s="35"/>
    </row>
    <row r="386" spans="1:6" ht="12">
      <c r="A386" s="170"/>
      <c r="B386" s="170"/>
      <c r="C386" s="17"/>
      <c r="D386" s="17"/>
      <c r="E386" s="35"/>
      <c r="F386" s="35"/>
    </row>
    <row r="387" spans="1:6" ht="12">
      <c r="A387" s="174" t="s">
        <v>111</v>
      </c>
      <c r="B387" s="174"/>
      <c r="C387" s="111"/>
      <c r="D387" s="146">
        <f>SUM(C387:C404)</f>
        <v>2349163.1700000004</v>
      </c>
      <c r="E387" s="35"/>
      <c r="F387" s="35"/>
    </row>
    <row r="388" spans="1:6" ht="12">
      <c r="A388" s="172" t="s">
        <v>112</v>
      </c>
      <c r="B388" s="172"/>
      <c r="C388" s="114" t="s">
        <v>96</v>
      </c>
      <c r="D388" s="42"/>
      <c r="E388" s="35"/>
      <c r="F388" s="35"/>
    </row>
    <row r="389" spans="1:6" ht="12">
      <c r="A389" s="172" t="s">
        <v>113</v>
      </c>
      <c r="B389" s="172"/>
      <c r="C389" s="114" t="s">
        <v>96</v>
      </c>
      <c r="D389" s="42"/>
      <c r="E389" s="35"/>
      <c r="F389" s="35"/>
    </row>
    <row r="390" spans="1:6" ht="12">
      <c r="A390" s="172" t="s">
        <v>114</v>
      </c>
      <c r="B390" s="172"/>
      <c r="C390" s="114" t="s">
        <v>96</v>
      </c>
      <c r="D390" s="42"/>
      <c r="E390" s="35"/>
      <c r="F390" s="35"/>
    </row>
    <row r="391" spans="1:6" ht="12">
      <c r="A391" s="172" t="s">
        <v>115</v>
      </c>
      <c r="B391" s="172"/>
      <c r="C391" s="114" t="s">
        <v>96</v>
      </c>
      <c r="D391" s="42"/>
      <c r="E391" s="35"/>
      <c r="F391" s="35"/>
    </row>
    <row r="392" spans="1:6" ht="12">
      <c r="A392" s="172" t="s">
        <v>116</v>
      </c>
      <c r="B392" s="172"/>
      <c r="C392" s="114" t="s">
        <v>96</v>
      </c>
      <c r="D392" s="42"/>
      <c r="E392" s="35"/>
      <c r="F392" s="35"/>
    </row>
    <row r="393" spans="1:6" ht="12">
      <c r="A393" s="172" t="s">
        <v>117</v>
      </c>
      <c r="B393" s="172"/>
      <c r="C393" s="114" t="s">
        <v>96</v>
      </c>
      <c r="D393" s="42"/>
      <c r="E393" s="35"/>
      <c r="F393" s="35"/>
    </row>
    <row r="394" spans="1:6" ht="12">
      <c r="A394" s="172" t="s">
        <v>118</v>
      </c>
      <c r="B394" s="172"/>
      <c r="C394" s="114" t="s">
        <v>96</v>
      </c>
      <c r="D394" s="42"/>
      <c r="E394" s="35"/>
      <c r="F394" s="35"/>
    </row>
    <row r="395" spans="1:6" ht="12">
      <c r="A395" s="172" t="s">
        <v>119</v>
      </c>
      <c r="B395" s="172"/>
      <c r="C395" s="114" t="s">
        <v>96</v>
      </c>
      <c r="D395" s="42"/>
      <c r="E395" s="35"/>
      <c r="F395" s="35"/>
    </row>
    <row r="396" spans="1:6" ht="12">
      <c r="A396" s="172" t="s">
        <v>120</v>
      </c>
      <c r="B396" s="172"/>
      <c r="C396" s="114" t="s">
        <v>96</v>
      </c>
      <c r="D396" s="42"/>
      <c r="E396" s="35"/>
      <c r="F396" s="35"/>
    </row>
    <row r="397" spans="1:6" ht="12">
      <c r="A397" s="172" t="s">
        <v>121</v>
      </c>
      <c r="B397" s="172"/>
      <c r="C397" s="114" t="s">
        <v>96</v>
      </c>
      <c r="D397" s="42"/>
      <c r="E397" s="35"/>
      <c r="F397" s="35"/>
    </row>
    <row r="398" spans="1:6" ht="12">
      <c r="A398" s="172" t="s">
        <v>122</v>
      </c>
      <c r="B398" s="172"/>
      <c r="C398" s="114" t="s">
        <v>96</v>
      </c>
      <c r="D398" s="42"/>
      <c r="E398" s="35"/>
      <c r="F398" s="35"/>
    </row>
    <row r="399" spans="1:6" ht="12">
      <c r="A399" s="172" t="s">
        <v>123</v>
      </c>
      <c r="B399" s="172"/>
      <c r="C399" s="114" t="s">
        <v>96</v>
      </c>
      <c r="D399" s="42"/>
      <c r="E399" s="35"/>
      <c r="F399" s="35"/>
    </row>
    <row r="400" spans="1:6" ht="12">
      <c r="A400" s="172" t="s">
        <v>124</v>
      </c>
      <c r="B400" s="172"/>
      <c r="C400" s="114" t="s">
        <v>96</v>
      </c>
      <c r="D400" s="42"/>
      <c r="E400" s="35"/>
      <c r="F400" s="35"/>
    </row>
    <row r="401" spans="1:6" ht="12">
      <c r="A401" s="172" t="s">
        <v>125</v>
      </c>
      <c r="B401" s="172"/>
      <c r="C401" s="114" t="s">
        <v>96</v>
      </c>
      <c r="D401" s="42"/>
      <c r="E401" s="35"/>
      <c r="F401" s="35"/>
    </row>
    <row r="402" spans="1:6" ht="12">
      <c r="A402" s="172" t="s">
        <v>126</v>
      </c>
      <c r="B402" s="172"/>
      <c r="C402" s="114" t="s">
        <v>96</v>
      </c>
      <c r="D402" s="42"/>
      <c r="E402" s="35"/>
      <c r="F402" s="35"/>
    </row>
    <row r="403" spans="1:6" ht="12.75" customHeight="1">
      <c r="A403" s="172" t="s">
        <v>127</v>
      </c>
      <c r="B403" s="172"/>
      <c r="C403" s="114" t="s">
        <v>96</v>
      </c>
      <c r="D403" s="42"/>
      <c r="E403" s="35"/>
      <c r="F403" s="35"/>
    </row>
    <row r="404" spans="1:6" ht="12">
      <c r="A404" s="180" t="s">
        <v>128</v>
      </c>
      <c r="B404" s="181"/>
      <c r="C404" s="114">
        <f>2229773.24+119389.93</f>
        <v>2349163.1700000004</v>
      </c>
      <c r="D404" s="42"/>
      <c r="E404" s="35"/>
      <c r="F404" s="35"/>
    </row>
    <row r="405" spans="1:6" ht="12">
      <c r="A405" s="170"/>
      <c r="B405" s="170"/>
      <c r="C405" s="17"/>
      <c r="D405" s="17"/>
      <c r="E405" s="35"/>
      <c r="F405" s="35"/>
    </row>
    <row r="406" spans="1:6" ht="12">
      <c r="A406" s="174" t="s">
        <v>129</v>
      </c>
      <c r="B406" s="174"/>
      <c r="C406" s="111"/>
      <c r="D406" s="146">
        <f>SUM(C406:C413)</f>
        <v>0</v>
      </c>
      <c r="E406" s="35"/>
      <c r="F406" s="35"/>
    </row>
    <row r="407" spans="1:6" ht="12">
      <c r="A407" s="172" t="s">
        <v>130</v>
      </c>
      <c r="B407" s="172"/>
      <c r="C407" s="114" t="s">
        <v>96</v>
      </c>
      <c r="D407" s="42"/>
      <c r="E407" s="35"/>
      <c r="F407" s="35"/>
    </row>
    <row r="408" spans="1:6" ht="12">
      <c r="A408" s="172" t="s">
        <v>75</v>
      </c>
      <c r="B408" s="172"/>
      <c r="C408" s="114" t="s">
        <v>96</v>
      </c>
      <c r="D408" s="42"/>
      <c r="E408" s="35"/>
      <c r="F408" s="35"/>
    </row>
    <row r="409" spans="1:6" ht="12">
      <c r="A409" s="172" t="s">
        <v>131</v>
      </c>
      <c r="B409" s="172"/>
      <c r="C409" s="114" t="s">
        <v>96</v>
      </c>
      <c r="D409" s="42"/>
      <c r="E409" s="35"/>
      <c r="F409" s="35"/>
    </row>
    <row r="410" spans="1:6" ht="12">
      <c r="A410" s="172" t="s">
        <v>132</v>
      </c>
      <c r="B410" s="172"/>
      <c r="C410" s="114" t="s">
        <v>96</v>
      </c>
      <c r="D410" s="42"/>
      <c r="E410" s="35"/>
      <c r="F410" s="35"/>
    </row>
    <row r="411" spans="1:6" ht="12">
      <c r="A411" s="172" t="s">
        <v>133</v>
      </c>
      <c r="B411" s="172"/>
      <c r="C411" s="114" t="s">
        <v>96</v>
      </c>
      <c r="D411" s="42"/>
      <c r="E411" s="35"/>
      <c r="F411" s="35"/>
    </row>
    <row r="412" spans="1:6" ht="12">
      <c r="A412" s="172" t="s">
        <v>76</v>
      </c>
      <c r="B412" s="172"/>
      <c r="C412" s="114" t="s">
        <v>96</v>
      </c>
      <c r="D412" s="42"/>
      <c r="E412" s="35"/>
      <c r="F412" s="35"/>
    </row>
    <row r="413" spans="1:6" ht="12">
      <c r="A413" s="180" t="s">
        <v>134</v>
      </c>
      <c r="B413" s="181"/>
      <c r="C413" s="114" t="s">
        <v>96</v>
      </c>
      <c r="D413" s="42"/>
      <c r="E413" s="35"/>
      <c r="F413" s="35"/>
    </row>
    <row r="414" spans="1:6" ht="12">
      <c r="A414" s="170"/>
      <c r="B414" s="170"/>
      <c r="C414" s="17"/>
      <c r="D414" s="17"/>
      <c r="E414" s="35"/>
      <c r="F414" s="35"/>
    </row>
    <row r="415" spans="1:6" ht="12">
      <c r="A415" s="113" t="s">
        <v>135</v>
      </c>
      <c r="D415" s="145">
        <f>+D385-D387+D406</f>
        <v>37912136.989999995</v>
      </c>
      <c r="E415" s="35"/>
      <c r="F415" s="35"/>
    </row>
    <row r="416" spans="1:6">
      <c r="E416" s="35"/>
      <c r="F416" s="35"/>
    </row>
    <row r="417" spans="1:6">
      <c r="E417" s="35"/>
      <c r="F417" s="35"/>
    </row>
    <row r="418" spans="1:6">
      <c r="E418" s="35"/>
      <c r="F418" s="35"/>
    </row>
    <row r="419" spans="1:6">
      <c r="E419" s="35"/>
      <c r="F419" s="35"/>
    </row>
    <row r="420" spans="1:6" ht="12.75">
      <c r="A420" s="175" t="s">
        <v>182</v>
      </c>
      <c r="B420" s="175"/>
      <c r="C420" s="175"/>
      <c r="D420" s="175"/>
      <c r="E420" s="175"/>
      <c r="F420" s="35"/>
    </row>
    <row r="421" spans="1:6" ht="12.75">
      <c r="A421" s="115"/>
      <c r="B421" s="115"/>
      <c r="C421" s="115"/>
      <c r="D421" s="115"/>
      <c r="E421" s="115"/>
      <c r="F421" s="35"/>
    </row>
    <row r="422" spans="1:6" ht="12.75">
      <c r="A422" s="115"/>
      <c r="B422" s="115"/>
      <c r="C422" s="115"/>
      <c r="D422" s="115"/>
      <c r="E422" s="115"/>
      <c r="F422" s="35"/>
    </row>
    <row r="423" spans="1:6" ht="21" customHeight="1">
      <c r="A423" s="86" t="s">
        <v>184</v>
      </c>
      <c r="B423" s="84" t="s">
        <v>80</v>
      </c>
      <c r="C423" s="98" t="s">
        <v>81</v>
      </c>
      <c r="D423" s="98" t="s">
        <v>82</v>
      </c>
      <c r="E423" s="35"/>
      <c r="F423" s="35"/>
    </row>
    <row r="424" spans="1:6" ht="15">
      <c r="A424" s="31" t="s">
        <v>349</v>
      </c>
      <c r="B424" s="117">
        <v>0</v>
      </c>
      <c r="C424" s="104"/>
      <c r="D424" s="104"/>
      <c r="E424" s="35"/>
      <c r="F424" s="35"/>
    </row>
    <row r="425" spans="1:6" ht="15">
      <c r="A425" s="51"/>
      <c r="B425" s="136" t="s">
        <v>188</v>
      </c>
      <c r="C425" s="105"/>
      <c r="D425" s="105"/>
      <c r="E425" s="35"/>
      <c r="F425" s="35"/>
    </row>
    <row r="426" spans="1:6" ht="12.75">
      <c r="A426" s="99"/>
      <c r="B426" s="118">
        <v>0</v>
      </c>
      <c r="C426" s="116">
        <v>0</v>
      </c>
      <c r="D426" s="116">
        <v>0</v>
      </c>
      <c r="E426" s="35"/>
      <c r="F426" s="35"/>
    </row>
    <row r="427" spans="1:6">
      <c r="E427" s="35"/>
      <c r="F427" s="35"/>
    </row>
    <row r="428" spans="1:6">
      <c r="E428" s="35"/>
      <c r="F428" s="35"/>
    </row>
    <row r="429" spans="1:6">
      <c r="E429" s="35"/>
      <c r="F429" s="35"/>
    </row>
    <row r="430" spans="1:6" ht="12.75">
      <c r="A430" s="175" t="s">
        <v>183</v>
      </c>
      <c r="B430" s="175"/>
      <c r="C430" s="175"/>
      <c r="D430" s="175"/>
      <c r="E430" s="175"/>
      <c r="F430" s="35"/>
    </row>
    <row r="431" spans="1:6" ht="12.75">
      <c r="A431" s="120"/>
      <c r="B431" s="120"/>
      <c r="C431" s="120"/>
      <c r="D431" s="120"/>
      <c r="E431" s="120"/>
      <c r="F431" s="35"/>
    </row>
    <row r="432" spans="1:6">
      <c r="E432" s="35"/>
      <c r="F432" s="35"/>
    </row>
    <row r="433" spans="1:6">
      <c r="E433" s="35"/>
      <c r="F433" s="35"/>
    </row>
    <row r="434" spans="1:6">
      <c r="E434" s="35"/>
      <c r="F434" s="35"/>
    </row>
    <row r="435" spans="1:6">
      <c r="E435" s="35"/>
      <c r="F435" s="35"/>
    </row>
    <row r="436" spans="1:6">
      <c r="E436" s="35"/>
      <c r="F436" s="35"/>
    </row>
    <row r="437" spans="1:6" ht="12" customHeight="1">
      <c r="E437" s="35"/>
      <c r="F437" s="35"/>
    </row>
    <row r="438" spans="1:6" ht="12">
      <c r="A438" s="25" t="s">
        <v>73</v>
      </c>
      <c r="B438" s="23"/>
      <c r="C438" s="23"/>
      <c r="D438" s="23"/>
    </row>
    <row r="439" spans="1:6" ht="12">
      <c r="B439" s="23"/>
      <c r="C439" s="23"/>
      <c r="D439" s="23"/>
    </row>
    <row r="440" spans="1:6" s="35" customFormat="1" ht="12">
      <c r="B440" s="38"/>
      <c r="C440" s="38"/>
      <c r="D440" s="38"/>
    </row>
    <row r="441" spans="1:6" s="35" customFormat="1"/>
    <row r="442" spans="1:6" s="35" customFormat="1" ht="12">
      <c r="A442" s="38"/>
      <c r="B442" s="38"/>
      <c r="C442" s="38"/>
      <c r="D442" s="38"/>
      <c r="E442" s="38"/>
      <c r="F442" s="38"/>
    </row>
    <row r="443" spans="1:6" s="35" customFormat="1" ht="12">
      <c r="A443" s="137"/>
      <c r="B443" s="38"/>
      <c r="C443" s="161"/>
      <c r="D443" s="161"/>
      <c r="F443" s="39"/>
    </row>
    <row r="444" spans="1:6" s="35" customFormat="1" ht="12">
      <c r="A444" s="137"/>
      <c r="B444" s="38"/>
      <c r="C444" s="161"/>
      <c r="D444" s="161"/>
      <c r="E444" s="39"/>
      <c r="F444" s="39"/>
    </row>
    <row r="445" spans="1:6" s="35" customFormat="1" ht="12">
      <c r="A445" s="38"/>
      <c r="B445" s="38"/>
      <c r="C445" s="38"/>
      <c r="D445" s="38"/>
      <c r="E445" s="38"/>
      <c r="F445" s="38"/>
    </row>
    <row r="446" spans="1:6" s="35" customFormat="1" ht="12">
      <c r="A446" s="38"/>
      <c r="B446" s="38"/>
      <c r="C446" s="38"/>
      <c r="D446" s="38"/>
      <c r="E446" s="38"/>
      <c r="F446" s="38"/>
    </row>
    <row r="450" ht="12.75" customHeight="1"/>
    <row r="453" ht="12.75" customHeight="1"/>
  </sheetData>
  <mergeCells count="61">
    <mergeCell ref="A420:E420"/>
    <mergeCell ref="A430:E430"/>
    <mergeCell ref="A2:F2"/>
    <mergeCell ref="A3:F3"/>
    <mergeCell ref="A414:B414"/>
    <mergeCell ref="A371:B371"/>
    <mergeCell ref="A413:B413"/>
    <mergeCell ref="A404:B404"/>
    <mergeCell ref="A8:E8"/>
    <mergeCell ref="A359:D359"/>
    <mergeCell ref="A363:D363"/>
    <mergeCell ref="A370:B370"/>
    <mergeCell ref="A379:B379"/>
    <mergeCell ref="A384:D384"/>
    <mergeCell ref="A403:B403"/>
    <mergeCell ref="A412:B412"/>
    <mergeCell ref="A407:B407"/>
    <mergeCell ref="A408:B408"/>
    <mergeCell ref="A409:B409"/>
    <mergeCell ref="A410:B410"/>
    <mergeCell ref="A411:B411"/>
    <mergeCell ref="A402:B402"/>
    <mergeCell ref="A405:B405"/>
    <mergeCell ref="A406:B406"/>
    <mergeCell ref="A396:B396"/>
    <mergeCell ref="A397:B397"/>
    <mergeCell ref="A398:B398"/>
    <mergeCell ref="A399:B399"/>
    <mergeCell ref="A400:B400"/>
    <mergeCell ref="C444:D444"/>
    <mergeCell ref="A382:D382"/>
    <mergeCell ref="A383:D383"/>
    <mergeCell ref="A385:B385"/>
    <mergeCell ref="A375:B375"/>
    <mergeCell ref="A376:B376"/>
    <mergeCell ref="A377:B377"/>
    <mergeCell ref="A378:B378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1:E1"/>
    <mergeCell ref="C443:D443"/>
    <mergeCell ref="A361:D361"/>
    <mergeCell ref="A362:D362"/>
    <mergeCell ref="A364:B364"/>
    <mergeCell ref="A365:B365"/>
    <mergeCell ref="A366:B366"/>
    <mergeCell ref="A367:B367"/>
    <mergeCell ref="A368:B368"/>
    <mergeCell ref="A369:B369"/>
    <mergeCell ref="A372:B372"/>
    <mergeCell ref="A373:B373"/>
    <mergeCell ref="A374:B374"/>
    <mergeCell ref="A394:B394"/>
    <mergeCell ref="A395:B395"/>
    <mergeCell ref="A401:B401"/>
  </mergeCells>
  <dataValidations count="4">
    <dataValidation allowBlank="1" showInputMessage="1" showErrorMessage="1" prompt="Saldo final del periodo que corresponde la cuenta pública presentada (mensual:  enero, febrero, marzo, etc.; trimestral: 1er, 2do, 3ro. o 4to.)." sqref="B176 B188 B182 B124"/>
    <dataValidation allowBlank="1" showInputMessage="1" showErrorMessage="1" prompt="Características cualitativas significativas que les impacten financieramente." sqref="D176 D188 D182 C124:D124"/>
    <dataValidation allowBlank="1" showInputMessage="1" showErrorMessage="1" prompt="Especificar origen de dicho recurso: Federal, Estatal, Municipal, Particulares." sqref="C176 C188 C182"/>
    <dataValidation allowBlank="1" showInputMessage="1" showErrorMessage="1" prompt="Corresponde al número de la cuenta de acuerdo al Plan de Cuentas emitido por el CONAC (DOF 22/11/2010)." sqref="A124"/>
  </dataValidations>
  <printOptions horizontalCentered="1"/>
  <pageMargins left="0.39370078740157483" right="0.39370078740157483" top="0.39370078740157483" bottom="0.39370078740157483" header="0.31496062992125984" footer="0.31496062992125984"/>
  <pageSetup scale="93" fitToHeight="1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NOTAS</vt:lpstr>
      <vt:lpstr>NOTAS!Títulos_a_imprimir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2017-08-08T19:27:08Z</cp:lastPrinted>
  <dcterms:created xsi:type="dcterms:W3CDTF">2014-01-27T16:27:43Z</dcterms:created>
  <dcterms:modified xsi:type="dcterms:W3CDTF">2017-08-08T19:27:17Z</dcterms:modified>
</cp:coreProperties>
</file>