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5\Informacion programatica\1er trim 15\"/>
    </mc:Choice>
  </mc:AlternateContent>
  <bookViews>
    <workbookView xWindow="0" yWindow="0" windowWidth="24000" windowHeight="9735" firstSheet="1" activeTab="1"/>
  </bookViews>
  <sheets>
    <sheet name="Hoja1" sheetId="3" state="hidden" r:id="rId1"/>
    <sheet name="GCP" sheetId="1" r:id="rId2"/>
  </sheets>
  <calcPr calcId="152511"/>
</workbook>
</file>

<file path=xl/calcChain.xml><?xml version="1.0" encoding="utf-8"?>
<calcChain xmlns="http://schemas.openxmlformats.org/spreadsheetml/2006/main">
  <c r="E33" i="1" l="1"/>
  <c r="H33" i="1" s="1"/>
  <c r="E32" i="1"/>
  <c r="H32" i="1" s="1"/>
  <c r="E31" i="1"/>
  <c r="H31" i="1" s="1"/>
  <c r="E30" i="1"/>
  <c r="H30" i="1" s="1"/>
  <c r="H29" i="1" s="1"/>
  <c r="G29" i="1"/>
  <c r="F29" i="1"/>
  <c r="E29" i="1"/>
  <c r="D29" i="1"/>
  <c r="C29" i="1"/>
  <c r="E28" i="1"/>
  <c r="H28" i="1" s="1"/>
  <c r="E27" i="1"/>
  <c r="H27" i="1" s="1"/>
  <c r="E26" i="1"/>
  <c r="E24" i="1" s="1"/>
  <c r="H25" i="1"/>
  <c r="E25" i="1"/>
  <c r="G24" i="1"/>
  <c r="F24" i="1"/>
  <c r="D24" i="1"/>
  <c r="C24" i="1"/>
  <c r="H23" i="1"/>
  <c r="E23" i="1"/>
  <c r="E22" i="1"/>
  <c r="H22" i="1" s="1"/>
  <c r="H21" i="1" s="1"/>
  <c r="G21" i="1"/>
  <c r="F21" i="1"/>
  <c r="E21" i="1"/>
  <c r="D21" i="1"/>
  <c r="C21" i="1"/>
  <c r="E20" i="1"/>
  <c r="H20" i="1" s="1"/>
  <c r="H19" i="1"/>
  <c r="E19" i="1"/>
  <c r="E18" i="1"/>
  <c r="H18" i="1" s="1"/>
  <c r="G17" i="1"/>
  <c r="G4" i="1" s="1"/>
  <c r="G3" i="1" s="1"/>
  <c r="F17" i="1"/>
  <c r="F4" i="1" s="1"/>
  <c r="F3" i="1" s="1"/>
  <c r="E17" i="1"/>
  <c r="D17" i="1"/>
  <c r="C17" i="1"/>
  <c r="E16" i="1"/>
  <c r="H16" i="1" s="1"/>
  <c r="H15" i="1"/>
  <c r="E15" i="1"/>
  <c r="E14" i="1"/>
  <c r="H14" i="1" s="1"/>
  <c r="H13" i="1"/>
  <c r="E13" i="1"/>
  <c r="E12" i="1"/>
  <c r="H12" i="1" s="1"/>
  <c r="E11" i="1"/>
  <c r="H11" i="1" s="1"/>
  <c r="E10" i="1"/>
  <c r="E9" i="1"/>
  <c r="H9" i="1" s="1"/>
  <c r="G8" i="1"/>
  <c r="F8" i="1"/>
  <c r="D8" i="1"/>
  <c r="C8" i="1"/>
  <c r="H7" i="1"/>
  <c r="E7" i="1"/>
  <c r="E6" i="1"/>
  <c r="H6" i="1" s="1"/>
  <c r="H5" i="1" s="1"/>
  <c r="G5" i="1"/>
  <c r="F5" i="1"/>
  <c r="E5" i="1"/>
  <c r="D5" i="1"/>
  <c r="C5" i="1"/>
  <c r="D4" i="1"/>
  <c r="D3" i="1" s="1"/>
  <c r="C4" i="1"/>
  <c r="C3" i="1" s="1"/>
  <c r="E8" i="1" l="1"/>
  <c r="H17" i="1"/>
  <c r="E4" i="1"/>
  <c r="E3" i="1" s="1"/>
  <c r="H10" i="1"/>
  <c r="H8" i="1" s="1"/>
  <c r="H26" i="1"/>
  <c r="H24" i="1" s="1"/>
  <c r="H4" i="1" l="1"/>
  <c r="H3" i="1" s="1"/>
</calcChain>
</file>

<file path=xl/sharedStrings.xml><?xml version="1.0" encoding="utf-8"?>
<sst xmlns="http://schemas.openxmlformats.org/spreadsheetml/2006/main" count="64" uniqueCount="64">
  <si>
    <t>CONCEPTO</t>
  </si>
  <si>
    <t>PAGADO</t>
  </si>
  <si>
    <t>PRESUPUESTO DE EGRESOS</t>
  </si>
  <si>
    <t>APROBADO</t>
  </si>
  <si>
    <t>MODIFICADO</t>
  </si>
  <si>
    <t>DEVENGADO</t>
  </si>
  <si>
    <t>SUBEJERCICIO</t>
  </si>
  <si>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</si>
  <si>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</si>
  <si>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</si>
  <si>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</si>
  <si>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</si>
  <si>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</si>
  <si>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</si>
  <si>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</si>
  <si>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</si>
  <si>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</si>
  <si>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</si>
  <si>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</si>
  <si>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</si>
  <si>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</si>
  <si>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</si>
  <si>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</si>
  <si>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</si>
  <si>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</si>
  <si>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</si>
  <si>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</si>
  <si>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</si>
  <si>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</si>
  <si>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</si>
  <si>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</si>
  <si>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</si>
  <si>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</si>
  <si>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</si>
  <si>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</si>
  <si>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</si>
  <si>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>S</t>
  </si>
  <si>
    <t>U</t>
  </si>
  <si>
    <t>E</t>
  </si>
  <si>
    <t>B</t>
  </si>
  <si>
    <t>P</t>
  </si>
  <si>
    <t>F</t>
  </si>
  <si>
    <t>G</t>
  </si>
  <si>
    <t>A</t>
  </si>
  <si>
    <t>R</t>
  </si>
  <si>
    <t>K</t>
  </si>
  <si>
    <t>M</t>
  </si>
  <si>
    <t>O</t>
  </si>
  <si>
    <t>W</t>
  </si>
  <si>
    <t>L</t>
  </si>
  <si>
    <t>N</t>
  </si>
  <si>
    <t>J</t>
  </si>
  <si>
    <t>T</t>
  </si>
  <si>
    <t>Y</t>
  </si>
  <si>
    <t>Z</t>
  </si>
  <si>
    <t>I</t>
  </si>
  <si>
    <t>C</t>
  </si>
  <si>
    <t>D</t>
  </si>
  <si>
    <t>H</t>
  </si>
  <si>
    <t>CP</t>
  </si>
  <si>
    <t>Programas</t>
  </si>
  <si>
    <t>AMPLIACIONES / REDUCCIONES</t>
  </si>
  <si>
    <t>@se6#16</t>
  </si>
  <si>
    <t>INSTITUTO DE ALFABETIZACIÓN Y EDUCACIÓN BASICA PARA ADULTOS DEL ESTADO DE GTO.
GASTO POR CATEGORÍA PROGRAMÁTICA
DEL 1 DE ENERO AL AL 31 DE MARZO DEL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</si>
</sst>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0"/>
      <color theme="1"/>
      <name val="Times New Roman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4" fillId="0" borderId="0" xfId="0" applyFont="1" applyProtection="1">
      <protection locked="0"/>
    </xf>
    <xf numFmtId="4" fontId="4" fillId="0" borderId="0" xfId="0" applyNumberFormat="1" applyFont="1" applyProtection="1">
      <protection locked="0"/>
    </xf>
    <xf numFmtId="0" fontId="6" fillId="0" borderId="1" xfId="3" applyFont="1" applyBorder="1" applyAlignment="1" applyProtection="1">
      <alignment horizontal="center" vertical="top"/>
      <protection hidden="1"/>
    </xf>
    <xf numFmtId="4" fontId="8" fillId="0" borderId="2" xfId="0" applyNumberFormat="1" applyFont="1" applyFill="1" applyBorder="1" applyAlignment="1" applyProtection="1">
      <alignment horizontal="right"/>
      <protection locked="0"/>
    </xf>
    <xf numFmtId="4" fontId="8" fillId="0" borderId="3" xfId="0" applyNumberFormat="1" applyFont="1" applyFill="1" applyBorder="1" applyAlignment="1" applyProtection="1">
      <alignment horizontal="right"/>
      <protection locked="0"/>
    </xf>
    <xf numFmtId="0" fontId="6" fillId="0" borderId="4" xfId="3" applyFont="1" applyBorder="1" applyAlignment="1" applyProtection="1">
      <alignment horizontal="center" vertical="top"/>
      <protection hidden="1"/>
    </xf>
    <xf numFmtId="4" fontId="4" fillId="0" borderId="0" xfId="0" applyNumberFormat="1" applyFont="1" applyBorder="1" applyProtection="1">
      <protection locked="0"/>
    </xf>
    <xf numFmtId="4" fontId="4" fillId="0" borderId="5" xfId="0" applyNumberFormat="1" applyFont="1" applyBorder="1" applyProtection="1">
      <protection locked="0"/>
    </xf>
    <xf numFmtId="4" fontId="4" fillId="0" borderId="6" xfId="0" applyNumberFormat="1" applyFont="1" applyBorder="1" applyProtection="1">
      <protection locked="0"/>
    </xf>
    <xf numFmtId="4" fontId="4" fillId="0" borderId="7" xfId="0" applyNumberFormat="1" applyFont="1" applyBorder="1" applyProtection="1">
      <protection locked="0"/>
    </xf>
    <xf numFmtId="0" fontId="4" fillId="0" borderId="4" xfId="0" applyFont="1" applyBorder="1" applyAlignment="1" applyProtection="1">
      <alignment horizontal="center"/>
    </xf>
    <xf numFmtId="0" fontId="4" fillId="0" borderId="8" xfId="0" applyFont="1" applyBorder="1" applyAlignment="1" applyProtection="1">
      <alignment horizontal="center"/>
    </xf>
    <xf numFmtId="4" fontId="8" fillId="0" borderId="0" xfId="0" applyNumberFormat="1" applyFont="1" applyBorder="1" applyProtection="1">
      <protection locked="0"/>
    </xf>
    <xf numFmtId="4" fontId="8" fillId="0" borderId="5" xfId="0" applyNumberFormat="1" applyFont="1" applyBorder="1" applyProtection="1">
      <protection locked="0"/>
    </xf>
    <xf numFmtId="4" fontId="8" fillId="0" borderId="0" xfId="0" applyNumberFormat="1" applyFont="1" applyFill="1" applyBorder="1" applyAlignment="1" applyProtection="1">
      <alignment horizontal="right"/>
      <protection locked="0"/>
    </xf>
    <xf numFmtId="4" fontId="8" fillId="0" borderId="5" xfId="0" applyNumberFormat="1" applyFont="1" applyFill="1" applyBorder="1" applyAlignment="1" applyProtection="1">
      <alignment horizontal="right"/>
      <protection locked="0"/>
    </xf>
    <xf numFmtId="0" fontId="4" fillId="0" borderId="0" xfId="0" applyFont="1" applyProtection="1"/>
    <xf numFmtId="0" fontId="2" fillId="0" borderId="2" xfId="4" applyFont="1" applyFill="1" applyBorder="1" applyAlignment="1" applyProtection="1">
      <alignment wrapText="1"/>
    </xf>
    <xf numFmtId="0" fontId="3" fillId="0" borderId="0" xfId="4" applyFont="1" applyFill="1" applyBorder="1" applyAlignment="1" applyProtection="1">
      <alignment wrapText="1"/>
    </xf>
    <xf numFmtId="0" fontId="8" fillId="0" borderId="0" xfId="0" applyFont="1" applyBorder="1" applyAlignment="1" applyProtection="1">
      <alignment horizontal="left" indent="1"/>
    </xf>
    <xf numFmtId="0" fontId="4" fillId="0" borderId="0" xfId="0" applyFont="1" applyBorder="1" applyAlignment="1" applyProtection="1">
      <alignment horizontal="left" indent="2"/>
    </xf>
    <xf numFmtId="0" fontId="4" fillId="0" borderId="0" xfId="0" applyFont="1" applyFill="1" applyBorder="1" applyAlignment="1" applyProtection="1">
      <alignment horizontal="left"/>
    </xf>
    <xf numFmtId="0" fontId="4" fillId="0" borderId="6" xfId="0" applyFont="1" applyFill="1" applyBorder="1" applyAlignment="1" applyProtection="1">
      <alignment horizontal="left"/>
    </xf>
    <xf numFmtId="0" fontId="6" fillId="2" borderId="9" xfId="4" applyFont="1" applyFill="1" applyBorder="1" applyAlignment="1">
      <alignment horizontal="center" vertical="center" wrapText="1"/>
    </xf>
    <xf numFmtId="0" fontId="6" fillId="2" borderId="9" xfId="4" applyFont="1" applyFill="1" applyBorder="1" applyAlignment="1">
      <alignment horizontal="center" vertical="center"/>
    </xf>
    <xf numFmtId="4" fontId="6" fillId="2" borderId="9" xfId="4" applyNumberFormat="1" applyFont="1" applyFill="1" applyBorder="1" applyAlignment="1">
      <alignment horizontal="center" vertical="center" wrapText="1"/>
    </xf>
    <xf numFmtId="0" fontId="4" fillId="0" borderId="0" xfId="2"/>
    <xf numFmtId="0" fontId="5" fillId="0" borderId="0" xfId="2" applyFont="1"/>
    <xf numFmtId="0" fontId="6" fillId="2" borderId="10" xfId="4" applyFont="1" applyFill="1" applyBorder="1" applyAlignment="1" applyProtection="1">
      <alignment horizontal="center" vertical="center" wrapText="1"/>
      <protection locked="0"/>
    </xf>
    <xf numFmtId="0" fontId="6" fillId="2" borderId="11" xfId="4" applyFont="1" applyFill="1" applyBorder="1" applyAlignment="1" applyProtection="1">
      <alignment horizontal="center" vertical="center" wrapText="1"/>
      <protection locked="0"/>
    </xf>
    <xf numFmtId="0" fontId="6" fillId="2" borderId="12" xfId="4" applyFont="1" applyFill="1" applyBorder="1" applyAlignment="1" applyProtection="1">
      <alignment horizontal="center" vertical="center" wrapText="1"/>
      <protection locked="0"/>
    </xf>
  </cellXfs>
  <cellStyles count="7">
    <cellStyle name="Moneda 2" xfId="1"/>
    <cellStyle name="Normal" xfId="0" builtinId="0"/>
    <cellStyle name="Normal 2" xfId="2"/>
    <cellStyle name="Normal 2 2" xfId="3"/>
    <cellStyle name="Normal 3" xfId="4"/>
    <cellStyle name="Normal 4 2" xfId="5"/>
    <cellStyle name="Porcentual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20"/>
  <sheetViews>
    <sheetView workbookViewId="0"/>
  </sheetViews>
  <sheetFormatPr baseColWidth="10" defaultRowHeight="11.25" x14ac:dyDescent="0.2"/>
  <cols>
    <col min="1" max="16384" width="11.42578125" style="27"/>
  </cols>
  <sheetData>
    <row r="2020" spans="1:1" x14ac:dyDescent="0.2">
      <c r="A2020" s="28" t="s">
        <v>62</v>
      </c>
    </row>
  </sheetData>
  <sheetProtection password="C9BB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tabSelected="1" zoomScaleNormal="100" zoomScaleSheetLayoutView="90" workbookViewId="0">
      <selection sqref="A1:H1"/>
    </sheetView>
  </sheetViews>
  <sheetFormatPr baseColWidth="10" defaultRowHeight="11.25" x14ac:dyDescent="0.2"/>
  <cols>
    <col min="1" max="1" width="6.28515625" style="1" customWidth="1"/>
    <col min="2" max="2" width="62.42578125" style="1" customWidth="1"/>
    <col min="3" max="5" width="15.7109375" style="1" customWidth="1"/>
    <col min="6" max="8" width="15.7109375" style="2" customWidth="1"/>
    <col min="9" max="16384" width="11.42578125" style="17"/>
  </cols>
  <sheetData>
    <row r="1" spans="1:8" ht="35.1" customHeight="1" x14ac:dyDescent="0.2">
      <c r="A1" s="29" t="s">
        <v>63</v>
      </c>
      <c r="B1" s="30"/>
      <c r="C1" s="30"/>
      <c r="D1" s="30"/>
      <c r="E1" s="30"/>
      <c r="F1" s="30"/>
      <c r="G1" s="30"/>
      <c r="H1" s="31"/>
    </row>
    <row r="2" spans="1:8" ht="24.95" customHeight="1" x14ac:dyDescent="0.2">
      <c r="A2" s="24" t="s">
        <v>59</v>
      </c>
      <c r="B2" s="25" t="s">
        <v>0</v>
      </c>
      <c r="C2" s="26" t="s">
        <v>3</v>
      </c>
      <c r="D2" s="26" t="s">
        <v>61</v>
      </c>
      <c r="E2" s="26" t="s">
        <v>4</v>
      </c>
      <c r="F2" s="26" t="s">
        <v>5</v>
      </c>
      <c r="G2" s="26" t="s">
        <v>1</v>
      </c>
      <c r="H2" s="26" t="s">
        <v>6</v>
      </c>
    </row>
    <row r="3" spans="1:8" x14ac:dyDescent="0.2">
      <c r="A3" s="3">
        <v>900001</v>
      </c>
      <c r="B3" s="18" t="s">
        <v>2</v>
      </c>
      <c r="C3" s="4">
        <f t="shared" ref="C3:H3" si="0">SUM(C4,C31,C32,C33)</f>
        <v>248096041</v>
      </c>
      <c r="D3" s="4">
        <f t="shared" si="0"/>
        <v>5469413.6100000003</v>
      </c>
      <c r="E3" s="4">
        <f t="shared" si="0"/>
        <v>253565454.61000001</v>
      </c>
      <c r="F3" s="4">
        <f t="shared" si="0"/>
        <v>37912136.990000002</v>
      </c>
      <c r="G3" s="4">
        <f t="shared" si="0"/>
        <v>37912136.990000002</v>
      </c>
      <c r="H3" s="5">
        <f t="shared" si="0"/>
        <v>215653317.62000003</v>
      </c>
    </row>
    <row r="4" spans="1:8" x14ac:dyDescent="0.2">
      <c r="A4" s="6">
        <v>900002</v>
      </c>
      <c r="B4" s="19" t="s">
        <v>60</v>
      </c>
      <c r="C4" s="15">
        <f t="shared" ref="C4:H4" si="1">SUM(C5,C8,C17,C21,C24,C29)</f>
        <v>248096041</v>
      </c>
      <c r="D4" s="15">
        <f t="shared" si="1"/>
        <v>5469413.6100000003</v>
      </c>
      <c r="E4" s="15">
        <f t="shared" si="1"/>
        <v>253565454.61000001</v>
      </c>
      <c r="F4" s="15">
        <f t="shared" si="1"/>
        <v>37912136.990000002</v>
      </c>
      <c r="G4" s="15">
        <f t="shared" si="1"/>
        <v>37912136.990000002</v>
      </c>
      <c r="H4" s="16">
        <f t="shared" si="1"/>
        <v>215653317.62000003</v>
      </c>
    </row>
    <row r="5" spans="1:8" x14ac:dyDescent="0.2">
      <c r="A5" s="6">
        <v>900003</v>
      </c>
      <c r="B5" s="20" t="s">
        <v>7</v>
      </c>
      <c r="C5" s="13">
        <f t="shared" ref="C5:H5" si="2">SUM(C6:C7)</f>
        <v>0</v>
      </c>
      <c r="D5" s="13">
        <f t="shared" si="2"/>
        <v>0</v>
      </c>
      <c r="E5" s="13">
        <f t="shared" si="2"/>
        <v>0</v>
      </c>
      <c r="F5" s="13">
        <f t="shared" si="2"/>
        <v>0</v>
      </c>
      <c r="G5" s="13">
        <f t="shared" si="2"/>
        <v>0</v>
      </c>
      <c r="H5" s="14">
        <f t="shared" si="2"/>
        <v>0</v>
      </c>
    </row>
    <row r="6" spans="1:8" x14ac:dyDescent="0.2">
      <c r="A6" s="11" t="s">
        <v>36</v>
      </c>
      <c r="B6" s="21" t="s">
        <v>8</v>
      </c>
      <c r="C6" s="7">
        <v>0</v>
      </c>
      <c r="D6" s="7">
        <v>0</v>
      </c>
      <c r="E6" s="7">
        <f>D6+C6</f>
        <v>0</v>
      </c>
      <c r="F6" s="7">
        <v>0</v>
      </c>
      <c r="G6" s="7">
        <v>0</v>
      </c>
      <c r="H6" s="8">
        <f>E6-F6</f>
        <v>0</v>
      </c>
    </row>
    <row r="7" spans="1:8" x14ac:dyDescent="0.2">
      <c r="A7" s="11" t="s">
        <v>37</v>
      </c>
      <c r="B7" s="21" t="s">
        <v>9</v>
      </c>
      <c r="C7" s="7">
        <v>0</v>
      </c>
      <c r="D7" s="7">
        <v>0</v>
      </c>
      <c r="E7" s="7">
        <f>D7+C7</f>
        <v>0</v>
      </c>
      <c r="F7" s="7">
        <v>0</v>
      </c>
      <c r="G7" s="7">
        <v>0</v>
      </c>
      <c r="H7" s="8">
        <f>E7-F7</f>
        <v>0</v>
      </c>
    </row>
    <row r="8" spans="1:8" x14ac:dyDescent="0.2">
      <c r="A8" s="6">
        <v>900004</v>
      </c>
      <c r="B8" s="20" t="s">
        <v>10</v>
      </c>
      <c r="C8" s="13">
        <f t="shared" ref="C8:H8" si="3">SUM(C9:C16)</f>
        <v>243739433</v>
      </c>
      <c r="D8" s="13">
        <f t="shared" si="3"/>
        <v>5347373.07</v>
      </c>
      <c r="E8" s="13">
        <f t="shared" si="3"/>
        <v>249086806.07000002</v>
      </c>
      <c r="F8" s="13">
        <f t="shared" si="3"/>
        <v>36991636.630000003</v>
      </c>
      <c r="G8" s="13">
        <f t="shared" si="3"/>
        <v>36991636.630000003</v>
      </c>
      <c r="H8" s="14">
        <f t="shared" si="3"/>
        <v>212095169.44000003</v>
      </c>
    </row>
    <row r="9" spans="1:8" x14ac:dyDescent="0.2">
      <c r="A9" s="11" t="s">
        <v>38</v>
      </c>
      <c r="B9" s="21" t="s">
        <v>11</v>
      </c>
      <c r="C9" s="7">
        <v>100788426</v>
      </c>
      <c r="D9" s="7">
        <v>69166413.920000002</v>
      </c>
      <c r="E9" s="7">
        <f t="shared" ref="E9:E16" si="4">D9+C9</f>
        <v>169954839.92000002</v>
      </c>
      <c r="F9" s="7">
        <v>28381097.75</v>
      </c>
      <c r="G9" s="7">
        <v>28381097.75</v>
      </c>
      <c r="H9" s="8">
        <f t="shared" ref="H9:H16" si="5">E9-F9</f>
        <v>141573742.17000002</v>
      </c>
    </row>
    <row r="10" spans="1:8" x14ac:dyDescent="0.2">
      <c r="A10" s="11" t="s">
        <v>39</v>
      </c>
      <c r="B10" s="21" t="s">
        <v>12</v>
      </c>
      <c r="C10" s="7">
        <v>0</v>
      </c>
      <c r="D10" s="7">
        <v>0</v>
      </c>
      <c r="E10" s="7">
        <f t="shared" si="4"/>
        <v>0</v>
      </c>
      <c r="F10" s="7">
        <v>0</v>
      </c>
      <c r="G10" s="7">
        <v>0</v>
      </c>
      <c r="H10" s="8">
        <f t="shared" si="5"/>
        <v>0</v>
      </c>
    </row>
    <row r="11" spans="1:8" x14ac:dyDescent="0.2">
      <c r="A11" s="11" t="s">
        <v>40</v>
      </c>
      <c r="B11" s="21" t="s">
        <v>13</v>
      </c>
      <c r="C11" s="7">
        <v>142951007</v>
      </c>
      <c r="D11" s="7">
        <v>-63819040.850000001</v>
      </c>
      <c r="E11" s="7">
        <f t="shared" si="4"/>
        <v>79131966.150000006</v>
      </c>
      <c r="F11" s="7">
        <v>8610538.8800000008</v>
      </c>
      <c r="G11" s="7">
        <v>8610538.8800000008</v>
      </c>
      <c r="H11" s="8">
        <f t="shared" si="5"/>
        <v>70521427.270000011</v>
      </c>
    </row>
    <row r="12" spans="1:8" x14ac:dyDescent="0.2">
      <c r="A12" s="11" t="s">
        <v>41</v>
      </c>
      <c r="B12" s="21" t="s">
        <v>14</v>
      </c>
      <c r="C12" s="7">
        <v>0</v>
      </c>
      <c r="D12" s="7">
        <v>0</v>
      </c>
      <c r="E12" s="7">
        <f t="shared" si="4"/>
        <v>0</v>
      </c>
      <c r="F12" s="7">
        <v>0</v>
      </c>
      <c r="G12" s="7">
        <v>0</v>
      </c>
      <c r="H12" s="8">
        <f t="shared" si="5"/>
        <v>0</v>
      </c>
    </row>
    <row r="13" spans="1:8" x14ac:dyDescent="0.2">
      <c r="A13" s="11" t="s">
        <v>42</v>
      </c>
      <c r="B13" s="21" t="s">
        <v>15</v>
      </c>
      <c r="C13" s="7">
        <v>0</v>
      </c>
      <c r="D13" s="7">
        <v>0</v>
      </c>
      <c r="E13" s="7">
        <f t="shared" si="4"/>
        <v>0</v>
      </c>
      <c r="F13" s="7">
        <v>0</v>
      </c>
      <c r="G13" s="7">
        <v>0</v>
      </c>
      <c r="H13" s="8">
        <f t="shared" si="5"/>
        <v>0</v>
      </c>
    </row>
    <row r="14" spans="1:8" x14ac:dyDescent="0.2">
      <c r="A14" s="11" t="s">
        <v>43</v>
      </c>
      <c r="B14" s="21" t="s">
        <v>16</v>
      </c>
      <c r="C14" s="7">
        <v>0</v>
      </c>
      <c r="D14" s="7">
        <v>0</v>
      </c>
      <c r="E14" s="7">
        <f t="shared" si="4"/>
        <v>0</v>
      </c>
      <c r="F14" s="7">
        <v>0</v>
      </c>
      <c r="G14" s="7">
        <v>0</v>
      </c>
      <c r="H14" s="8">
        <f t="shared" si="5"/>
        <v>0</v>
      </c>
    </row>
    <row r="15" spans="1:8" x14ac:dyDescent="0.2">
      <c r="A15" s="11" t="s">
        <v>44</v>
      </c>
      <c r="B15" s="21" t="s">
        <v>17</v>
      </c>
      <c r="C15" s="7">
        <v>0</v>
      </c>
      <c r="D15" s="7">
        <v>0</v>
      </c>
      <c r="E15" s="7">
        <f t="shared" si="4"/>
        <v>0</v>
      </c>
      <c r="F15" s="7">
        <v>0</v>
      </c>
      <c r="G15" s="7">
        <v>0</v>
      </c>
      <c r="H15" s="8">
        <f t="shared" si="5"/>
        <v>0</v>
      </c>
    </row>
    <row r="16" spans="1:8" x14ac:dyDescent="0.2">
      <c r="A16" s="11" t="s">
        <v>45</v>
      </c>
      <c r="B16" s="21" t="s">
        <v>18</v>
      </c>
      <c r="C16" s="7">
        <v>0</v>
      </c>
      <c r="D16" s="7">
        <v>0</v>
      </c>
      <c r="E16" s="7">
        <f t="shared" si="4"/>
        <v>0</v>
      </c>
      <c r="F16" s="7">
        <v>0</v>
      </c>
      <c r="G16" s="7">
        <v>0</v>
      </c>
      <c r="H16" s="8">
        <f t="shared" si="5"/>
        <v>0</v>
      </c>
    </row>
    <row r="17" spans="1:8" x14ac:dyDescent="0.2">
      <c r="A17" s="6">
        <v>900005</v>
      </c>
      <c r="B17" s="20" t="s">
        <v>19</v>
      </c>
      <c r="C17" s="13">
        <f t="shared" ref="C17:H17" si="6">SUM(C18:C20)</f>
        <v>4356608</v>
      </c>
      <c r="D17" s="13">
        <f t="shared" si="6"/>
        <v>122040.54</v>
      </c>
      <c r="E17" s="13">
        <f t="shared" si="6"/>
        <v>4478648.54</v>
      </c>
      <c r="F17" s="13">
        <f t="shared" si="6"/>
        <v>920500.36</v>
      </c>
      <c r="G17" s="13">
        <f t="shared" si="6"/>
        <v>920500.36</v>
      </c>
      <c r="H17" s="14">
        <f t="shared" si="6"/>
        <v>3558148.18</v>
      </c>
    </row>
    <row r="18" spans="1:8" x14ac:dyDescent="0.2">
      <c r="A18" s="11" t="s">
        <v>46</v>
      </c>
      <c r="B18" s="21" t="s">
        <v>20</v>
      </c>
      <c r="C18" s="7">
        <v>4356608</v>
      </c>
      <c r="D18" s="7">
        <v>122040.54</v>
      </c>
      <c r="E18" s="7">
        <f>D18+C18</f>
        <v>4478648.54</v>
      </c>
      <c r="F18" s="7">
        <v>920500.36</v>
      </c>
      <c r="G18" s="7">
        <v>920500.36</v>
      </c>
      <c r="H18" s="8">
        <f>E18-F18</f>
        <v>3558148.18</v>
      </c>
    </row>
    <row r="19" spans="1:8" x14ac:dyDescent="0.2">
      <c r="A19" s="11" t="s">
        <v>47</v>
      </c>
      <c r="B19" s="21" t="s">
        <v>21</v>
      </c>
      <c r="C19" s="7">
        <v>0</v>
      </c>
      <c r="D19" s="7">
        <v>0</v>
      </c>
      <c r="E19" s="7">
        <f>D19+C19</f>
        <v>0</v>
      </c>
      <c r="F19" s="7">
        <v>0</v>
      </c>
      <c r="G19" s="7">
        <v>0</v>
      </c>
      <c r="H19" s="8">
        <f>E19-F19</f>
        <v>0</v>
      </c>
    </row>
    <row r="20" spans="1:8" x14ac:dyDescent="0.2">
      <c r="A20" s="11" t="s">
        <v>48</v>
      </c>
      <c r="B20" s="21" t="s">
        <v>22</v>
      </c>
      <c r="C20" s="7">
        <v>0</v>
      </c>
      <c r="D20" s="7">
        <v>0</v>
      </c>
      <c r="E20" s="7">
        <f>D20+C20</f>
        <v>0</v>
      </c>
      <c r="F20" s="7">
        <v>0</v>
      </c>
      <c r="G20" s="7">
        <v>0</v>
      </c>
      <c r="H20" s="8">
        <f>E20-F20</f>
        <v>0</v>
      </c>
    </row>
    <row r="21" spans="1:8" x14ac:dyDescent="0.2">
      <c r="A21" s="6">
        <v>900006</v>
      </c>
      <c r="B21" s="20" t="s">
        <v>23</v>
      </c>
      <c r="C21" s="13">
        <f t="shared" ref="C21:H21" si="7">SUM(C22:C23)</f>
        <v>0</v>
      </c>
      <c r="D21" s="13">
        <f t="shared" si="7"/>
        <v>0</v>
      </c>
      <c r="E21" s="13">
        <f t="shared" si="7"/>
        <v>0</v>
      </c>
      <c r="F21" s="13">
        <f t="shared" si="7"/>
        <v>0</v>
      </c>
      <c r="G21" s="13">
        <f t="shared" si="7"/>
        <v>0</v>
      </c>
      <c r="H21" s="14">
        <f t="shared" si="7"/>
        <v>0</v>
      </c>
    </row>
    <row r="22" spans="1:8" x14ac:dyDescent="0.2">
      <c r="A22" s="11" t="s">
        <v>49</v>
      </c>
      <c r="B22" s="21" t="s">
        <v>24</v>
      </c>
      <c r="C22" s="7">
        <v>0</v>
      </c>
      <c r="D22" s="7">
        <v>0</v>
      </c>
      <c r="E22" s="7">
        <f>D22+C22</f>
        <v>0</v>
      </c>
      <c r="F22" s="7">
        <v>0</v>
      </c>
      <c r="G22" s="7">
        <v>0</v>
      </c>
      <c r="H22" s="8">
        <f>E22-F22</f>
        <v>0</v>
      </c>
    </row>
    <row r="23" spans="1:8" x14ac:dyDescent="0.2">
      <c r="A23" s="11" t="s">
        <v>50</v>
      </c>
      <c r="B23" s="21" t="s">
        <v>25</v>
      </c>
      <c r="C23" s="7">
        <v>0</v>
      </c>
      <c r="D23" s="7">
        <v>0</v>
      </c>
      <c r="E23" s="7">
        <f>D23+C23</f>
        <v>0</v>
      </c>
      <c r="F23" s="7">
        <v>0</v>
      </c>
      <c r="G23" s="7">
        <v>0</v>
      </c>
      <c r="H23" s="8">
        <f>E23-F23</f>
        <v>0</v>
      </c>
    </row>
    <row r="24" spans="1:8" x14ac:dyDescent="0.2">
      <c r="A24" s="6">
        <v>900007</v>
      </c>
      <c r="B24" s="20" t="s">
        <v>26</v>
      </c>
      <c r="C24" s="13">
        <f t="shared" ref="C24:H24" si="8">SUM(C25:C28)</f>
        <v>0</v>
      </c>
      <c r="D24" s="13">
        <f t="shared" si="8"/>
        <v>0</v>
      </c>
      <c r="E24" s="13">
        <f t="shared" si="8"/>
        <v>0</v>
      </c>
      <c r="F24" s="13">
        <f t="shared" si="8"/>
        <v>0</v>
      </c>
      <c r="G24" s="13">
        <f t="shared" si="8"/>
        <v>0</v>
      </c>
      <c r="H24" s="14">
        <f t="shared" si="8"/>
        <v>0</v>
      </c>
    </row>
    <row r="25" spans="1:8" x14ac:dyDescent="0.2">
      <c r="A25" s="11" t="s">
        <v>51</v>
      </c>
      <c r="B25" s="21" t="s">
        <v>27</v>
      </c>
      <c r="C25" s="7">
        <v>0</v>
      </c>
      <c r="D25" s="7">
        <v>0</v>
      </c>
      <c r="E25" s="7">
        <f>D25+C25</f>
        <v>0</v>
      </c>
      <c r="F25" s="7">
        <v>0</v>
      </c>
      <c r="G25" s="7">
        <v>0</v>
      </c>
      <c r="H25" s="8">
        <f>E25-F25</f>
        <v>0</v>
      </c>
    </row>
    <row r="26" spans="1:8" x14ac:dyDescent="0.2">
      <c r="A26" s="11" t="s">
        <v>52</v>
      </c>
      <c r="B26" s="21" t="s">
        <v>28</v>
      </c>
      <c r="C26" s="7">
        <v>0</v>
      </c>
      <c r="D26" s="7">
        <v>0</v>
      </c>
      <c r="E26" s="7">
        <f>D26+C26</f>
        <v>0</v>
      </c>
      <c r="F26" s="7">
        <v>0</v>
      </c>
      <c r="G26" s="7">
        <v>0</v>
      </c>
      <c r="H26" s="8">
        <f>E26-F26</f>
        <v>0</v>
      </c>
    </row>
    <row r="27" spans="1:8" x14ac:dyDescent="0.2">
      <c r="A27" s="11" t="s">
        <v>53</v>
      </c>
      <c r="B27" s="21" t="s">
        <v>29</v>
      </c>
      <c r="C27" s="7">
        <v>0</v>
      </c>
      <c r="D27" s="7">
        <v>0</v>
      </c>
      <c r="E27" s="7">
        <f>D27+C27</f>
        <v>0</v>
      </c>
      <c r="F27" s="7">
        <v>0</v>
      </c>
      <c r="G27" s="7">
        <v>0</v>
      </c>
      <c r="H27" s="8">
        <f>E27-F27</f>
        <v>0</v>
      </c>
    </row>
    <row r="28" spans="1:8" x14ac:dyDescent="0.2">
      <c r="A28" s="11" t="s">
        <v>54</v>
      </c>
      <c r="B28" s="21" t="s">
        <v>30</v>
      </c>
      <c r="C28" s="7">
        <v>0</v>
      </c>
      <c r="D28" s="7">
        <v>0</v>
      </c>
      <c r="E28" s="7">
        <f>D28+C28</f>
        <v>0</v>
      </c>
      <c r="F28" s="7">
        <v>0</v>
      </c>
      <c r="G28" s="7">
        <v>0</v>
      </c>
      <c r="H28" s="8">
        <f>E28-F28</f>
        <v>0</v>
      </c>
    </row>
    <row r="29" spans="1:8" x14ac:dyDescent="0.2">
      <c r="A29" s="6">
        <v>900008</v>
      </c>
      <c r="B29" s="20" t="s">
        <v>31</v>
      </c>
      <c r="C29" s="13">
        <f t="shared" ref="C29:H29" si="9">SUM(C30)</f>
        <v>0</v>
      </c>
      <c r="D29" s="13">
        <f t="shared" si="9"/>
        <v>0</v>
      </c>
      <c r="E29" s="13">
        <f t="shared" si="9"/>
        <v>0</v>
      </c>
      <c r="F29" s="13">
        <f t="shared" si="9"/>
        <v>0</v>
      </c>
      <c r="G29" s="13">
        <f t="shared" si="9"/>
        <v>0</v>
      </c>
      <c r="H29" s="14">
        <f t="shared" si="9"/>
        <v>0</v>
      </c>
    </row>
    <row r="30" spans="1:8" x14ac:dyDescent="0.2">
      <c r="A30" s="11" t="s">
        <v>55</v>
      </c>
      <c r="B30" s="21" t="s">
        <v>32</v>
      </c>
      <c r="C30" s="7">
        <v>0</v>
      </c>
      <c r="D30" s="7">
        <v>0</v>
      </c>
      <c r="E30" s="7">
        <f>D30+C30</f>
        <v>0</v>
      </c>
      <c r="F30" s="7">
        <v>0</v>
      </c>
      <c r="G30" s="7">
        <v>0</v>
      </c>
      <c r="H30" s="8">
        <f>E30-F30</f>
        <v>0</v>
      </c>
    </row>
    <row r="31" spans="1:8" x14ac:dyDescent="0.2">
      <c r="A31" s="11" t="s">
        <v>56</v>
      </c>
      <c r="B31" s="22" t="s">
        <v>33</v>
      </c>
      <c r="C31" s="7">
        <v>0</v>
      </c>
      <c r="D31" s="7">
        <v>0</v>
      </c>
      <c r="E31" s="7">
        <f>D31+C31</f>
        <v>0</v>
      </c>
      <c r="F31" s="7">
        <v>0</v>
      </c>
      <c r="G31" s="7">
        <v>0</v>
      </c>
      <c r="H31" s="8">
        <f>E31-F31</f>
        <v>0</v>
      </c>
    </row>
    <row r="32" spans="1:8" x14ac:dyDescent="0.2">
      <c r="A32" s="11" t="s">
        <v>57</v>
      </c>
      <c r="B32" s="22" t="s">
        <v>34</v>
      </c>
      <c r="C32" s="7">
        <v>0</v>
      </c>
      <c r="D32" s="7">
        <v>0</v>
      </c>
      <c r="E32" s="7">
        <f>D32+C32</f>
        <v>0</v>
      </c>
      <c r="F32" s="7">
        <v>0</v>
      </c>
      <c r="G32" s="7">
        <v>0</v>
      </c>
      <c r="H32" s="8">
        <f>E32-F32</f>
        <v>0</v>
      </c>
    </row>
    <row r="33" spans="1:8" x14ac:dyDescent="0.2">
      <c r="A33" s="12" t="s">
        <v>58</v>
      </c>
      <c r="B33" s="23" t="s">
        <v>35</v>
      </c>
      <c r="C33" s="9">
        <v>0</v>
      </c>
      <c r="D33" s="9">
        <v>0</v>
      </c>
      <c r="E33" s="9">
        <f>D33+C33</f>
        <v>0</v>
      </c>
      <c r="F33" s="9">
        <v>0</v>
      </c>
      <c r="G33" s="9">
        <v>0</v>
      </c>
      <c r="H33" s="10">
        <f>E33-F33</f>
        <v>0</v>
      </c>
    </row>
  </sheetData>
  <sheetProtection algorithmName="SHA-512" hashValue="sA6Uz3vrh07RnnOtqFzka1e32teHsZYDpZH1H4DXo6jdGUqZnjBK6Stdy62NV3XVWkOyd3LSCGBOFW3AU8214A==" saltValue="0b0qQMXK18M8QZ/eZaCNhg==" spinCount="100000" sheet="1" objects="1" scenarios="1" formatCells="0" selectLockedCells="1" autoFilter="0"/>
  <protectedRanges>
    <protectedRange sqref="B29:H29 B5:H5 A9:H16 B8:H8 A18:H20 B17:H17 A22:H23 B21:H21 A25:H28 B24:H24 A30:H65526 A6:H7" name="Rango1"/>
    <protectedRange sqref="C3:H4" name="Rango1_2"/>
  </protectedRanges>
  <mergeCells count="1">
    <mergeCell ref="A1:H1"/>
  </mergeCells>
  <dataValidations disablePrompts="1" count="8">
    <dataValidation allowBlank="1" showInputMessage="1" showErrorMessage="1" prompt="Modificado menos devengado" sqref="H2"/>
    <dataValidation allowBlank="1" showInputMessage="1" showErrorMessage="1" prompt="Refleja las modificaciones realizadas al Presupuesto Aprobado" sqref="D2"/>
    <dataValidation allowBlank="1" showInputMessage="1" showErrorMessage="1" prompt="Se refiere al nombre que se asigna a cada uno de los desagregados que se señalan." sqref="B2"/>
    <dataValidation allowBlank="1" showInputMessage="1" showErrorMessage="1" prompt="Refleja las asignaciones presupuestarias anuales comprometidas en el Presupuesto de Egresos." sqref="C2"/>
    <dataValidation allowBlank="1" showInputMessage="1" showErrorMessage="1" prompt="Es el momento que refleja la asignación presupuestaria que resulta de incorporar; en su caso, las adecuaciones presupuestarias al presupuesto aprobado." sqref="E2"/>
    <dataValidation allowBlank="1" showInputMessage="1" showErrorMessage="1" prompt="En esta columna deben registrarse los &quot;cargos&quot; del devengado. Este momento contable refleja el reconocimiento de una obligación de pago a favor de terceros por la recepción de conformidad de bienes, servicios y obras oportunamente..." sqref="F2"/>
    <dataValidation allowBlank="1" showInputMessage="1" showErrorMessage="1" prompt="Es el momento que refleja la cancelación total o parcial de las obligaciones de pago, que se concreta mediante el desembolso de efectivo o cualquier otro medio de pago." sqref="G2"/>
    <dataValidation allowBlank="1" showInputMessage="1" showErrorMessage="1" prompt="Clasificación Programática de acuerdo al emitido por el CONAC (DOF 8-ago-13)." sqref="A2"/>
  </dataValidations>
  <pageMargins left="0.70866141732283472" right="0.70866141732283472" top="0.74803149606299213" bottom="0.74803149606299213" header="0.31496062992125984" footer="0.31496062992125984"/>
  <pageSetup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GCP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lanixterminal</cp:lastModifiedBy>
  <cp:lastPrinted>2017-08-09T16:08:04Z</cp:lastPrinted>
  <dcterms:created xsi:type="dcterms:W3CDTF">2012-12-11T21:13:37Z</dcterms:created>
  <dcterms:modified xsi:type="dcterms:W3CDTF">2017-08-09T16:08:07Z</dcterms:modified>
</cp:coreProperties>
</file>