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EFE!$A$1:$Q$57</definedName>
  </definedNames>
  <calcPr calcId="152511"/>
</workbook>
</file>

<file path=xl/calcChain.xml><?xml version="1.0" encoding="utf-8"?>
<calcChain xmlns="http://schemas.openxmlformats.org/spreadsheetml/2006/main">
  <c r="P43" i="10" l="1"/>
  <c r="P26" i="10" l="1"/>
  <c r="P23" i="10"/>
  <c r="P12" i="10"/>
  <c r="H48" i="10"/>
  <c r="H12" i="10"/>
  <c r="E148" i="3" l="1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3" i="3" l="1"/>
  <c r="E119" i="3"/>
  <c r="E122" i="3"/>
  <c r="O12" i="10"/>
  <c r="O23" i="10"/>
  <c r="G48" i="10"/>
  <c r="G12" i="10"/>
  <c r="E172" i="3"/>
  <c r="O26" i="10"/>
  <c r="O40" i="10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P40" i="10"/>
  <c r="E25" i="3"/>
  <c r="E76" i="3"/>
  <c r="E211" i="3"/>
  <c r="E41" i="3"/>
  <c r="E147" i="3"/>
  <c r="E200" i="3"/>
  <c r="O43" i="10" l="1"/>
  <c r="O48" i="10" s="1"/>
  <c r="E183" i="3"/>
  <c r="P48" i="10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<sst xmlns="http://schemas.openxmlformats.org/spreadsheetml/2006/main" count="306" uniqueCount="123">
  <si>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</si>
  <si>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</si>
  <si>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</si>
  <si>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</si>
  <si>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</si>
  <si>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</si>
  <si>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</si>
  <si>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</si>
  <si>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</si>
  <si>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</si>
  <si>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</si>
  <si>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</si>
  <si>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</si>
  <si>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</si>
  <si>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</si>
  <si>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</si>
  <si>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</si>
  <si>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</si>
  <si>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</si>
  <si>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</si>
  <si>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</si>
  <si>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</si>
  <si>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</si>
  <si>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</si>
  <si>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</si>
  <si>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</si>
  <si>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</si>
  <si>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</si>
  <si>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</si>
  <si>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</si>
  <si>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</si>
  <si>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</si>
  <si>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</si>
  <si>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</si>
  <si>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</si>
  <si>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</si>
  <si>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</si>
  <si>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</si>
  <si>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</si>
  <si>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</si>
  <si>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</si>
  <si>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</si>
  <si>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</si>
  <si>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</si>
  <si>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</si>
  <si>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</si>
  <si>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</si>
  <si>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</si>
  <si>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</si>
  <si>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</si>
  <si>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</si>
  <si>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</si>
  <si>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</si>
  <si>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</si>
  <si>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</si>
  <si>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</si>
  <si>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</si>
  <si>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</si>
  <si>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</si>
  <si>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</si>
  <si>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</si>
  <si>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</si>
  <si>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</si>
  <si>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</si>
  <si>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</si>
  <si>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</si>
  <si>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</si>
  <si>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</si>
  <si>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</si>
  <si>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</si>
  <si>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</si>
  <si>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</si>
  <si>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</si>
  <si>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</si>
  <si>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</si>
  <si>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</si>
  <si>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</si>
  <si>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</si>
  <si>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</si>
  <si>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</si>
  <si>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</si>
  <si>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</si>
  <si>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</si>
  <si>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</si>
  <si>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</si>
  <si>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</si>
  <si>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</si>
  <si>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</si>
  <si>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</si>
  <si>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</si>
  <si>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</si>
  <si>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</si>
  <si>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</si>
  <si>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</si>
  <si>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</si>
  <si>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</si>
  <si>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</si>
  <si>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</si>
  <si>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</si>
  <si>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</si>
  <si>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</si>
  <si>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</si>
  <si>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</si>
  <si>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</si>
  <si>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</si>
  <si>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</si>
  <si>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</si>
  <si>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</si>
  <si>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</si>
  <si>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</si>
  <si>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</si>
  <si>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</si>
  <si>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</si>
  <si>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</si>
  <si>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</si>
  <si>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</si>
  <si>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</si>
  <si>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</si>
  <si>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</si>
  <si>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</si>
  <si>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ESTADOS DE FLUJOS DE EFECTIVO</t>
  </si>
  <si>
    <t>INSTITUTO DE ALFABETIZACIÓN Y EDUCACIÓN BÁSICA PARA ADULTOS</t>
  </si>
  <si>
    <t>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</si>
</sst>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9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7" borderId="0" xfId="0" applyFont="1" applyFill="1" applyBorder="1"/>
    <xf numFmtId="0" fontId="4" fillId="7" borderId="0" xfId="3" applyFont="1" applyFill="1" applyBorder="1" applyAlignment="1"/>
    <xf numFmtId="0" fontId="4" fillId="7" borderId="0" xfId="3" applyFont="1" applyFill="1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/>
    <xf numFmtId="0" fontId="8" fillId="4" borderId="0" xfId="0" applyFont="1" applyFill="1" applyBorder="1" applyAlignment="1"/>
    <xf numFmtId="0" fontId="4" fillId="4" borderId="0" xfId="3" applyFont="1" applyFill="1" applyBorder="1" applyAlignment="1">
      <alignment horizontal="centerContinuous"/>
    </xf>
    <xf numFmtId="0" fontId="8" fillId="4" borderId="0" xfId="0" applyFont="1" applyFill="1" applyBorder="1" applyAlignment="1">
      <alignment horizontal="centerContinuous"/>
    </xf>
    <xf numFmtId="0" fontId="4" fillId="4" borderId="0" xfId="3" applyFont="1" applyFill="1" applyBorder="1" applyAlignment="1">
      <alignment horizontal="center"/>
    </xf>
    <xf numFmtId="0" fontId="4" fillId="4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1" fillId="4" borderId="0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>
      <alignment horizontal="center" vertical="top"/>
    </xf>
    <xf numFmtId="0" fontId="1" fillId="4" borderId="0" xfId="3" applyFont="1" applyFill="1" applyBorder="1" applyAlignment="1">
      <alignment horizontal="centerContinuous" vertical="center"/>
    </xf>
    <xf numFmtId="0" fontId="1" fillId="4" borderId="0" xfId="3" applyFont="1" applyFill="1" applyBorder="1" applyAlignment="1">
      <alignment horizontal="center" vertical="top"/>
    </xf>
    <xf numFmtId="0" fontId="12" fillId="7" borderId="7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8" xfId="0" applyFont="1" applyFill="1" applyBorder="1"/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>
      <alignment vertical="top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4" fillId="4" borderId="0" xfId="3" applyFont="1" applyFill="1" applyBorder="1" applyAlignment="1">
      <alignment horizontal="left" vertical="top"/>
    </xf>
    <xf numFmtId="3" fontId="4" fillId="4" borderId="0" xfId="3" applyNumberFormat="1" applyFont="1" applyFill="1" applyBorder="1" applyAlignment="1">
      <alignment vertical="top"/>
    </xf>
    <xf numFmtId="3" fontId="1" fillId="4" borderId="0" xfId="3" applyNumberFormat="1" applyFont="1" applyFill="1" applyBorder="1" applyAlignment="1">
      <alignment vertical="top"/>
    </xf>
    <xf numFmtId="0" fontId="1" fillId="4" borderId="0" xfId="3" applyFont="1" applyFill="1" applyBorder="1" applyAlignment="1">
      <alignment horizontal="left" vertical="top" wrapText="1"/>
    </xf>
    <xf numFmtId="3" fontId="1" fillId="4" borderId="0" xfId="3" applyNumberFormat="1" applyFont="1" applyFill="1" applyBorder="1" applyAlignment="1" applyProtection="1">
      <alignment vertical="top"/>
      <protection locked="0"/>
    </xf>
    <xf numFmtId="0" fontId="1" fillId="4" borderId="0" xfId="3" applyFont="1" applyFill="1" applyBorder="1" applyAlignment="1">
      <alignment horizontal="left" vertical="top"/>
    </xf>
    <xf numFmtId="0" fontId="1" fillId="4" borderId="0" xfId="3" applyFont="1" applyFill="1" applyBorder="1" applyAlignment="1">
      <alignment horizontal="left" vertical="top"/>
    </xf>
    <xf numFmtId="0" fontId="4" fillId="4" borderId="0" xfId="3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3" fontId="9" fillId="4" borderId="0" xfId="0" applyNumberFormat="1" applyFont="1" applyFill="1" applyBorder="1"/>
    <xf numFmtId="0" fontId="4" fillId="4" borderId="0" xfId="3" applyFont="1" applyFill="1" applyBorder="1" applyAlignment="1">
      <alignment horizontal="left" vertical="top" wrapText="1"/>
    </xf>
    <xf numFmtId="3" fontId="4" fillId="4" borderId="0" xfId="3" applyNumberFormat="1" applyFont="1" applyFill="1" applyBorder="1" applyAlignment="1">
      <alignment horizontal="righ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wrapText="1"/>
    </xf>
    <xf numFmtId="0" fontId="8" fillId="4" borderId="0" xfId="0" applyFont="1" applyFill="1" applyAlignment="1">
      <alignment horizontal="left" wrapText="1"/>
    </xf>
    <xf numFmtId="43" fontId="8" fillId="4" borderId="0" xfId="2" applyFont="1" applyFill="1" applyAlignment="1">
      <alignment horizontal="right" wrapText="1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4" fillId="4" borderId="4" xfId="3" applyFont="1" applyFill="1" applyBorder="1" applyAlignment="1">
      <alignment vertical="top"/>
    </xf>
    <xf numFmtId="3" fontId="1" fillId="4" borderId="4" xfId="3" applyNumberFormat="1" applyFont="1" applyFill="1" applyBorder="1" applyAlignment="1">
      <alignment vertical="top"/>
    </xf>
    <xf numFmtId="0" fontId="8" fillId="4" borderId="4" xfId="0" applyFont="1" applyFill="1" applyBorder="1"/>
    <xf numFmtId="43" fontId="8" fillId="4" borderId="4" xfId="2" applyFont="1" applyFill="1" applyBorder="1"/>
    <xf numFmtId="0" fontId="8" fillId="4" borderId="5" xfId="0" applyFont="1" applyFill="1" applyBorder="1"/>
    <xf numFmtId="0" fontId="1" fillId="4" borderId="0" xfId="0" applyFont="1" applyFill="1" applyBorder="1" applyAlignment="1">
      <alignment vertical="top"/>
    </xf>
    <xf numFmtId="0" fontId="13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0" xfId="2" applyFont="1" applyFill="1" applyBorder="1" applyAlignment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/>
    <xf numFmtId="0" fontId="4" fillId="4" borderId="0" xfId="0" applyFont="1" applyFill="1" applyBorder="1" applyAlignment="1">
      <alignment vertical="top"/>
    </xf>
    <xf numFmtId="0" fontId="9" fillId="4" borderId="0" xfId="0" applyFont="1" applyFill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1</v>
      </c>
      <c r="B2" s="25"/>
      <c r="C2" s="25"/>
      <c r="D2" s="25"/>
      <c r="E2" s="13" t="e">
        <f>#REF!</f>
        <v>#REF!</v>
      </c>
    </row>
    <row r="3" spans="1:5" x14ac:dyDescent="0.25">
      <c r="A3" s="25" t="s">
        <v>3</v>
      </c>
      <c r="B3" s="25"/>
      <c r="C3" s="25"/>
      <c r="D3" s="25"/>
      <c r="E3" s="13" t="e">
        <f>#REF!</f>
        <v>#REF!</v>
      </c>
    </row>
    <row r="4" spans="1:5" x14ac:dyDescent="0.25">
      <c r="A4" s="25" t="s">
        <v>2</v>
      </c>
      <c r="B4" s="25"/>
      <c r="C4" s="25"/>
      <c r="D4" s="25"/>
      <c r="E4" s="14"/>
    </row>
    <row r="5" spans="1:5" x14ac:dyDescent="0.25">
      <c r="A5" s="25" t="s">
        <v>71</v>
      </c>
      <c r="B5" s="25"/>
      <c r="C5" s="25"/>
      <c r="D5" s="25"/>
      <c r="E5" t="s">
        <v>69</v>
      </c>
    </row>
    <row r="6" spans="1:5" x14ac:dyDescent="0.25">
      <c r="A6" s="6"/>
      <c r="B6" s="6"/>
      <c r="C6" s="20" t="s">
        <v>4</v>
      </c>
      <c r="D6" s="20"/>
      <c r="E6" s="1">
        <v>2013</v>
      </c>
    </row>
    <row r="7" spans="1:5" x14ac:dyDescent="0.25">
      <c r="A7" s="16" t="s">
        <v>67</v>
      </c>
      <c r="B7" s="17" t="s">
        <v>7</v>
      </c>
      <c r="C7" s="18" t="s">
        <v>9</v>
      </c>
      <c r="D7" s="18"/>
      <c r="E7" s="8" t="e">
        <f>#REF!</f>
        <v>#REF!</v>
      </c>
    </row>
    <row r="8" spans="1:5" x14ac:dyDescent="0.25">
      <c r="A8" s="16"/>
      <c r="B8" s="17"/>
      <c r="C8" s="18" t="s">
        <v>11</v>
      </c>
      <c r="D8" s="18"/>
      <c r="E8" s="8" t="e">
        <f>#REF!</f>
        <v>#REF!</v>
      </c>
    </row>
    <row r="9" spans="1:5" x14ac:dyDescent="0.25">
      <c r="A9" s="16"/>
      <c r="B9" s="17"/>
      <c r="C9" s="18" t="s">
        <v>13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15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17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19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21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24</v>
      </c>
      <c r="D14" s="19"/>
      <c r="E14" s="9" t="e">
        <f>#REF!</f>
        <v>#REF!</v>
      </c>
    </row>
    <row r="15" spans="1:5" x14ac:dyDescent="0.25">
      <c r="A15" s="16"/>
      <c r="B15" s="17" t="s">
        <v>26</v>
      </c>
      <c r="C15" s="18" t="s">
        <v>28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30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32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34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36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38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40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41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43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45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47</v>
      </c>
      <c r="D25" s="19"/>
      <c r="E25" s="9" t="e">
        <f>#REF!</f>
        <v>#REF!</v>
      </c>
    </row>
    <row r="26" spans="1:5" x14ac:dyDescent="0.25">
      <c r="A26" s="16" t="s">
        <v>68</v>
      </c>
      <c r="B26" s="17" t="s">
        <v>8</v>
      </c>
      <c r="C26" s="18" t="s">
        <v>10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12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14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16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18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20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22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23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25</v>
      </c>
      <c r="D34" s="19"/>
      <c r="E34" s="9" t="e">
        <f>#REF!</f>
        <v>#REF!</v>
      </c>
    </row>
    <row r="35" spans="1:5" x14ac:dyDescent="0.25">
      <c r="A35" s="16"/>
      <c r="B35" s="17" t="s">
        <v>27</v>
      </c>
      <c r="C35" s="18" t="s">
        <v>29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31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33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35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37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39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42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44</v>
      </c>
      <c r="D42" s="19"/>
      <c r="E42" s="9" t="e">
        <f>#REF!</f>
        <v>#REF!</v>
      </c>
    </row>
    <row r="43" spans="1:5" x14ac:dyDescent="0.25">
      <c r="A43" s="3"/>
      <c r="B43" s="17" t="s">
        <v>46</v>
      </c>
      <c r="C43" s="21" t="s">
        <v>48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49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50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51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52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53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54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55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56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57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58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59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60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61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62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4</v>
      </c>
      <c r="D58" s="20"/>
      <c r="E58" s="1">
        <v>2012</v>
      </c>
    </row>
    <row r="59" spans="1:5" x14ac:dyDescent="0.25">
      <c r="A59" s="16" t="s">
        <v>67</v>
      </c>
      <c r="B59" s="17" t="s">
        <v>7</v>
      </c>
      <c r="C59" s="18" t="s">
        <v>9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11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13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15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17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19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21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24</v>
      </c>
      <c r="D66" s="19"/>
      <c r="E66" s="9" t="e">
        <f>#REF!</f>
        <v>#REF!</v>
      </c>
    </row>
    <row r="67" spans="1:5" x14ac:dyDescent="0.25">
      <c r="A67" s="16"/>
      <c r="B67" s="17" t="s">
        <v>26</v>
      </c>
      <c r="C67" s="18" t="s">
        <v>28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30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32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34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36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38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40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41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43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45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47</v>
      </c>
      <c r="D77" s="19"/>
      <c r="E77" s="9" t="e">
        <f>#REF!</f>
        <v>#REF!</v>
      </c>
    </row>
    <row r="78" spans="1:5" x14ac:dyDescent="0.25">
      <c r="A78" s="16" t="s">
        <v>68</v>
      </c>
      <c r="B78" s="17" t="s">
        <v>8</v>
      </c>
      <c r="C78" s="18" t="s">
        <v>10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12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14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16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18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20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22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23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25</v>
      </c>
      <c r="D86" s="19"/>
      <c r="E86" s="9" t="e">
        <f>#REF!</f>
        <v>#REF!</v>
      </c>
    </row>
    <row r="87" spans="1:5" x14ac:dyDescent="0.25">
      <c r="A87" s="16"/>
      <c r="B87" s="17" t="s">
        <v>27</v>
      </c>
      <c r="C87" s="18" t="s">
        <v>29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31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33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35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37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39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42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44</v>
      </c>
      <c r="D94" s="19"/>
      <c r="E94" s="9" t="e">
        <f>#REF!</f>
        <v>#REF!</v>
      </c>
    </row>
    <row r="95" spans="1:5" x14ac:dyDescent="0.25">
      <c r="A95" s="3"/>
      <c r="B95" s="17" t="s">
        <v>46</v>
      </c>
      <c r="C95" s="21" t="s">
        <v>48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49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50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51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52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53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54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55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56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57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58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59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60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61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62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2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64</v>
      </c>
      <c r="E113" s="10" t="e">
        <f>#REF!</f>
        <v>#REF!</v>
      </c>
    </row>
    <row r="114" spans="1:5" x14ac:dyDescent="0.25">
      <c r="A114" s="25" t="s">
        <v>1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3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2</v>
      </c>
      <c r="B116" s="25"/>
      <c r="C116" s="25"/>
      <c r="D116" s="25"/>
      <c r="E116" s="14"/>
    </row>
    <row r="117" spans="1:5" x14ac:dyDescent="0.25">
      <c r="A117" s="25" t="s">
        <v>71</v>
      </c>
      <c r="B117" s="25"/>
      <c r="C117" s="25"/>
      <c r="D117" s="25"/>
      <c r="E117" t="s">
        <v>70</v>
      </c>
    </row>
    <row r="118" spans="1:5" x14ac:dyDescent="0.25">
      <c r="B118" s="22" t="s">
        <v>65</v>
      </c>
      <c r="C118" s="21" t="s">
        <v>5</v>
      </c>
      <c r="D118" s="21"/>
      <c r="E118" s="11" t="e">
        <f>#REF!</f>
        <v>#REF!</v>
      </c>
    </row>
    <row r="119" spans="1:5" x14ac:dyDescent="0.25">
      <c r="B119" s="22"/>
      <c r="C119" s="21" t="s">
        <v>7</v>
      </c>
      <c r="D119" s="21"/>
      <c r="E119" s="11" t="e">
        <f>#REF!</f>
        <v>#REF!</v>
      </c>
    </row>
    <row r="120" spans="1:5" x14ac:dyDescent="0.25">
      <c r="B120" s="22"/>
      <c r="C120" s="18" t="s">
        <v>9</v>
      </c>
      <c r="D120" s="18"/>
      <c r="E120" s="12" t="e">
        <f>#REF!</f>
        <v>#REF!</v>
      </c>
    </row>
    <row r="121" spans="1:5" x14ac:dyDescent="0.25">
      <c r="B121" s="22"/>
      <c r="C121" s="18" t="s">
        <v>11</v>
      </c>
      <c r="D121" s="18"/>
      <c r="E121" s="12" t="e">
        <f>#REF!</f>
        <v>#REF!</v>
      </c>
    </row>
    <row r="122" spans="1:5" x14ac:dyDescent="0.25">
      <c r="B122" s="22"/>
      <c r="C122" s="18" t="s">
        <v>13</v>
      </c>
      <c r="D122" s="18"/>
      <c r="E122" s="12" t="e">
        <f>#REF!</f>
        <v>#REF!</v>
      </c>
    </row>
    <row r="123" spans="1:5" x14ac:dyDescent="0.25">
      <c r="B123" s="22"/>
      <c r="C123" s="18" t="s">
        <v>15</v>
      </c>
      <c r="D123" s="18"/>
      <c r="E123" s="12" t="e">
        <f>#REF!</f>
        <v>#REF!</v>
      </c>
    </row>
    <row r="124" spans="1:5" x14ac:dyDescent="0.25">
      <c r="B124" s="22"/>
      <c r="C124" s="18" t="s">
        <v>17</v>
      </c>
      <c r="D124" s="18"/>
      <c r="E124" s="12" t="e">
        <f>#REF!</f>
        <v>#REF!</v>
      </c>
    </row>
    <row r="125" spans="1:5" x14ac:dyDescent="0.25">
      <c r="B125" s="22"/>
      <c r="C125" s="18" t="s">
        <v>19</v>
      </c>
      <c r="D125" s="18"/>
      <c r="E125" s="12" t="e">
        <f>#REF!</f>
        <v>#REF!</v>
      </c>
    </row>
    <row r="126" spans="1:5" x14ac:dyDescent="0.25">
      <c r="B126" s="22"/>
      <c r="C126" s="18" t="s">
        <v>21</v>
      </c>
      <c r="D126" s="18"/>
      <c r="E126" s="12" t="e">
        <f>#REF!</f>
        <v>#REF!</v>
      </c>
    </row>
    <row r="127" spans="1:5" x14ac:dyDescent="0.25">
      <c r="B127" s="22"/>
      <c r="C127" s="21" t="s">
        <v>26</v>
      </c>
      <c r="D127" s="21"/>
      <c r="E127" s="11" t="e">
        <f>#REF!</f>
        <v>#REF!</v>
      </c>
    </row>
    <row r="128" spans="1:5" x14ac:dyDescent="0.25">
      <c r="B128" s="22"/>
      <c r="C128" s="18" t="s">
        <v>28</v>
      </c>
      <c r="D128" s="18"/>
      <c r="E128" s="12" t="e">
        <f>#REF!</f>
        <v>#REF!</v>
      </c>
    </row>
    <row r="129" spans="2:5" x14ac:dyDescent="0.25">
      <c r="B129" s="22"/>
      <c r="C129" s="18" t="s">
        <v>30</v>
      </c>
      <c r="D129" s="18"/>
      <c r="E129" s="12" t="e">
        <f>#REF!</f>
        <v>#REF!</v>
      </c>
    </row>
    <row r="130" spans="2:5" x14ac:dyDescent="0.25">
      <c r="B130" s="22"/>
      <c r="C130" s="18" t="s">
        <v>32</v>
      </c>
      <c r="D130" s="18"/>
      <c r="E130" s="12" t="e">
        <f>#REF!</f>
        <v>#REF!</v>
      </c>
    </row>
    <row r="131" spans="2:5" x14ac:dyDescent="0.25">
      <c r="B131" s="22"/>
      <c r="C131" s="18" t="s">
        <v>34</v>
      </c>
      <c r="D131" s="18"/>
      <c r="E131" s="12" t="e">
        <f>#REF!</f>
        <v>#REF!</v>
      </c>
    </row>
    <row r="132" spans="2:5" x14ac:dyDescent="0.25">
      <c r="B132" s="22"/>
      <c r="C132" s="18" t="s">
        <v>36</v>
      </c>
      <c r="D132" s="18"/>
      <c r="E132" s="12" t="e">
        <f>#REF!</f>
        <v>#REF!</v>
      </c>
    </row>
    <row r="133" spans="2:5" x14ac:dyDescent="0.25">
      <c r="B133" s="22"/>
      <c r="C133" s="18" t="s">
        <v>38</v>
      </c>
      <c r="D133" s="18"/>
      <c r="E133" s="12" t="e">
        <f>#REF!</f>
        <v>#REF!</v>
      </c>
    </row>
    <row r="134" spans="2:5" x14ac:dyDescent="0.25">
      <c r="B134" s="22"/>
      <c r="C134" s="18" t="s">
        <v>40</v>
      </c>
      <c r="D134" s="18"/>
      <c r="E134" s="12" t="e">
        <f>#REF!</f>
        <v>#REF!</v>
      </c>
    </row>
    <row r="135" spans="2:5" x14ac:dyDescent="0.25">
      <c r="B135" s="22"/>
      <c r="C135" s="18" t="s">
        <v>41</v>
      </c>
      <c r="D135" s="18"/>
      <c r="E135" s="12" t="e">
        <f>#REF!</f>
        <v>#REF!</v>
      </c>
    </row>
    <row r="136" spans="2:5" x14ac:dyDescent="0.25">
      <c r="B136" s="22"/>
      <c r="C136" s="18" t="s">
        <v>43</v>
      </c>
      <c r="D136" s="18"/>
      <c r="E136" s="12" t="e">
        <f>#REF!</f>
        <v>#REF!</v>
      </c>
    </row>
    <row r="137" spans="2:5" x14ac:dyDescent="0.25">
      <c r="B137" s="22"/>
      <c r="C137" s="21" t="s">
        <v>6</v>
      </c>
      <c r="D137" s="21"/>
      <c r="E137" s="11" t="e">
        <f>#REF!</f>
        <v>#REF!</v>
      </c>
    </row>
    <row r="138" spans="2:5" x14ac:dyDescent="0.25">
      <c r="B138" s="22"/>
      <c r="C138" s="21" t="s">
        <v>8</v>
      </c>
      <c r="D138" s="21"/>
      <c r="E138" s="11" t="e">
        <f>#REF!</f>
        <v>#REF!</v>
      </c>
    </row>
    <row r="139" spans="2:5" x14ac:dyDescent="0.25">
      <c r="B139" s="22"/>
      <c r="C139" s="18" t="s">
        <v>10</v>
      </c>
      <c r="D139" s="18"/>
      <c r="E139" s="12" t="e">
        <f>#REF!</f>
        <v>#REF!</v>
      </c>
    </row>
    <row r="140" spans="2:5" x14ac:dyDescent="0.25">
      <c r="B140" s="22"/>
      <c r="C140" s="18" t="s">
        <v>12</v>
      </c>
      <c r="D140" s="18"/>
      <c r="E140" s="12" t="e">
        <f>#REF!</f>
        <v>#REF!</v>
      </c>
    </row>
    <row r="141" spans="2:5" x14ac:dyDescent="0.25">
      <c r="B141" s="22"/>
      <c r="C141" s="18" t="s">
        <v>14</v>
      </c>
      <c r="D141" s="18"/>
      <c r="E141" s="12" t="e">
        <f>#REF!</f>
        <v>#REF!</v>
      </c>
    </row>
    <row r="142" spans="2:5" x14ac:dyDescent="0.25">
      <c r="B142" s="22"/>
      <c r="C142" s="18" t="s">
        <v>16</v>
      </c>
      <c r="D142" s="18"/>
      <c r="E142" s="12" t="e">
        <f>#REF!</f>
        <v>#REF!</v>
      </c>
    </row>
    <row r="143" spans="2:5" x14ac:dyDescent="0.25">
      <c r="B143" s="22"/>
      <c r="C143" s="18" t="s">
        <v>18</v>
      </c>
      <c r="D143" s="18"/>
      <c r="E143" s="12" t="e">
        <f>#REF!</f>
        <v>#REF!</v>
      </c>
    </row>
    <row r="144" spans="2:5" x14ac:dyDescent="0.25">
      <c r="B144" s="22"/>
      <c r="C144" s="18" t="s">
        <v>20</v>
      </c>
      <c r="D144" s="18"/>
      <c r="E144" s="12" t="e">
        <f>#REF!</f>
        <v>#REF!</v>
      </c>
    </row>
    <row r="145" spans="2:5" x14ac:dyDescent="0.25">
      <c r="B145" s="22"/>
      <c r="C145" s="18" t="s">
        <v>22</v>
      </c>
      <c r="D145" s="18"/>
      <c r="E145" s="12" t="e">
        <f>#REF!</f>
        <v>#REF!</v>
      </c>
    </row>
    <row r="146" spans="2:5" x14ac:dyDescent="0.25">
      <c r="B146" s="22"/>
      <c r="C146" s="18" t="s">
        <v>23</v>
      </c>
      <c r="D146" s="18"/>
      <c r="E146" s="12" t="e">
        <f>#REF!</f>
        <v>#REF!</v>
      </c>
    </row>
    <row r="147" spans="2:5" x14ac:dyDescent="0.25">
      <c r="B147" s="22"/>
      <c r="C147" s="24" t="s">
        <v>27</v>
      </c>
      <c r="D147" s="24"/>
      <c r="E147" s="11" t="e">
        <f>#REF!</f>
        <v>#REF!</v>
      </c>
    </row>
    <row r="148" spans="2:5" x14ac:dyDescent="0.25">
      <c r="B148" s="22"/>
      <c r="C148" s="18" t="s">
        <v>29</v>
      </c>
      <c r="D148" s="18"/>
      <c r="E148" s="12" t="e">
        <f>#REF!</f>
        <v>#REF!</v>
      </c>
    </row>
    <row r="149" spans="2:5" x14ac:dyDescent="0.25">
      <c r="B149" s="22"/>
      <c r="C149" s="18" t="s">
        <v>31</v>
      </c>
      <c r="D149" s="18"/>
      <c r="E149" s="12" t="e">
        <f>#REF!</f>
        <v>#REF!</v>
      </c>
    </row>
    <row r="150" spans="2:5" x14ac:dyDescent="0.25">
      <c r="B150" s="22"/>
      <c r="C150" s="18" t="s">
        <v>33</v>
      </c>
      <c r="D150" s="18"/>
      <c r="E150" s="12" t="e">
        <f>#REF!</f>
        <v>#REF!</v>
      </c>
    </row>
    <row r="151" spans="2:5" x14ac:dyDescent="0.25">
      <c r="B151" s="22"/>
      <c r="C151" s="18" t="s">
        <v>35</v>
      </c>
      <c r="D151" s="18"/>
      <c r="E151" s="12" t="e">
        <f>#REF!</f>
        <v>#REF!</v>
      </c>
    </row>
    <row r="152" spans="2:5" x14ac:dyDescent="0.25">
      <c r="B152" s="22"/>
      <c r="C152" s="18" t="s">
        <v>37</v>
      </c>
      <c r="D152" s="18"/>
      <c r="E152" s="12" t="e">
        <f>#REF!</f>
        <v>#REF!</v>
      </c>
    </row>
    <row r="153" spans="2:5" x14ac:dyDescent="0.25">
      <c r="B153" s="22"/>
      <c r="C153" s="18" t="s">
        <v>39</v>
      </c>
      <c r="D153" s="18"/>
      <c r="E153" s="12" t="e">
        <f>#REF!</f>
        <v>#REF!</v>
      </c>
    </row>
    <row r="154" spans="2:5" x14ac:dyDescent="0.25">
      <c r="B154" s="22"/>
      <c r="C154" s="21" t="s">
        <v>46</v>
      </c>
      <c r="D154" s="21"/>
      <c r="E154" s="11" t="e">
        <f>#REF!</f>
        <v>#REF!</v>
      </c>
    </row>
    <row r="155" spans="2:5" x14ac:dyDescent="0.25">
      <c r="B155" s="22"/>
      <c r="C155" s="21" t="s">
        <v>48</v>
      </c>
      <c r="D155" s="21"/>
      <c r="E155" s="11" t="e">
        <f>#REF!</f>
        <v>#REF!</v>
      </c>
    </row>
    <row r="156" spans="2:5" x14ac:dyDescent="0.25">
      <c r="B156" s="22"/>
      <c r="C156" s="18" t="s">
        <v>49</v>
      </c>
      <c r="D156" s="18"/>
      <c r="E156" s="12" t="e">
        <f>#REF!</f>
        <v>#REF!</v>
      </c>
    </row>
    <row r="157" spans="2:5" x14ac:dyDescent="0.25">
      <c r="B157" s="22"/>
      <c r="C157" s="18" t="s">
        <v>50</v>
      </c>
      <c r="D157" s="18"/>
      <c r="E157" s="12" t="e">
        <f>#REF!</f>
        <v>#REF!</v>
      </c>
    </row>
    <row r="158" spans="2:5" x14ac:dyDescent="0.25">
      <c r="B158" s="22"/>
      <c r="C158" s="18" t="s">
        <v>51</v>
      </c>
      <c r="D158" s="18"/>
      <c r="E158" s="12" t="e">
        <f>#REF!</f>
        <v>#REF!</v>
      </c>
    </row>
    <row r="159" spans="2:5" x14ac:dyDescent="0.25">
      <c r="B159" s="22"/>
      <c r="C159" s="21" t="s">
        <v>52</v>
      </c>
      <c r="D159" s="21"/>
      <c r="E159" s="11" t="e">
        <f>#REF!</f>
        <v>#REF!</v>
      </c>
    </row>
    <row r="160" spans="2:5" x14ac:dyDescent="0.25">
      <c r="B160" s="22"/>
      <c r="C160" s="18" t="s">
        <v>53</v>
      </c>
      <c r="D160" s="18"/>
      <c r="E160" s="12" t="e">
        <f>#REF!</f>
        <v>#REF!</v>
      </c>
    </row>
    <row r="161" spans="2:5" x14ac:dyDescent="0.25">
      <c r="B161" s="22"/>
      <c r="C161" s="18" t="s">
        <v>54</v>
      </c>
      <c r="D161" s="18"/>
      <c r="E161" s="12" t="e">
        <f>#REF!</f>
        <v>#REF!</v>
      </c>
    </row>
    <row r="162" spans="2:5" x14ac:dyDescent="0.25">
      <c r="B162" s="22"/>
      <c r="C162" s="18" t="s">
        <v>55</v>
      </c>
      <c r="D162" s="18"/>
      <c r="E162" s="12" t="e">
        <f>#REF!</f>
        <v>#REF!</v>
      </c>
    </row>
    <row r="163" spans="2:5" x14ac:dyDescent="0.25">
      <c r="B163" s="22"/>
      <c r="C163" s="18" t="s">
        <v>56</v>
      </c>
      <c r="D163" s="18"/>
      <c r="E163" s="12" t="e">
        <f>#REF!</f>
        <v>#REF!</v>
      </c>
    </row>
    <row r="164" spans="2:5" x14ac:dyDescent="0.25">
      <c r="B164" s="22"/>
      <c r="C164" s="18" t="s">
        <v>57</v>
      </c>
      <c r="D164" s="18"/>
      <c r="E164" s="12" t="e">
        <f>#REF!</f>
        <v>#REF!</v>
      </c>
    </row>
    <row r="165" spans="2:5" x14ac:dyDescent="0.25">
      <c r="B165" s="22"/>
      <c r="C165" s="21" t="s">
        <v>58</v>
      </c>
      <c r="D165" s="21"/>
      <c r="E165" s="11" t="e">
        <f>#REF!</f>
        <v>#REF!</v>
      </c>
    </row>
    <row r="166" spans="2:5" x14ac:dyDescent="0.25">
      <c r="B166" s="22"/>
      <c r="C166" s="18" t="s">
        <v>59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60</v>
      </c>
      <c r="D167" s="18"/>
      <c r="E167" s="12" t="e">
        <f>#REF!</f>
        <v>#REF!</v>
      </c>
    </row>
    <row r="168" spans="2:5" x14ac:dyDescent="0.25">
      <c r="B168" s="22" t="s">
        <v>66</v>
      </c>
      <c r="C168" s="21" t="s">
        <v>5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7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9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11</v>
      </c>
      <c r="D171" s="18"/>
      <c r="E171" s="12" t="e">
        <f>#REF!</f>
        <v>#REF!</v>
      </c>
    </row>
    <row r="172" spans="2:5" x14ac:dyDescent="0.25">
      <c r="B172" s="22"/>
      <c r="C172" s="18" t="s">
        <v>13</v>
      </c>
      <c r="D172" s="18"/>
      <c r="E172" s="12" t="e">
        <f>#REF!</f>
        <v>#REF!</v>
      </c>
    </row>
    <row r="173" spans="2:5" x14ac:dyDescent="0.25">
      <c r="B173" s="22"/>
      <c r="C173" s="18" t="s">
        <v>15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17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19</v>
      </c>
      <c r="D175" s="18"/>
      <c r="E175" s="12" t="e">
        <f>#REF!</f>
        <v>#REF!</v>
      </c>
    </row>
    <row r="176" spans="2:5" x14ac:dyDescent="0.25">
      <c r="B176" s="22"/>
      <c r="C176" s="18" t="s">
        <v>21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26</v>
      </c>
      <c r="D177" s="21"/>
      <c r="E177" s="11" t="e">
        <f>#REF!</f>
        <v>#REF!</v>
      </c>
    </row>
    <row r="178" spans="2:5" x14ac:dyDescent="0.25">
      <c r="B178" s="22"/>
      <c r="C178" s="18" t="s">
        <v>28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30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32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34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36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38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40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41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43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6</v>
      </c>
      <c r="D187" s="21"/>
      <c r="E187" s="11" t="e">
        <f>#REF!</f>
        <v>#REF!</v>
      </c>
    </row>
    <row r="188" spans="2:5" x14ac:dyDescent="0.25">
      <c r="B188" s="22"/>
      <c r="C188" s="21" t="s">
        <v>8</v>
      </c>
      <c r="D188" s="21"/>
      <c r="E188" s="11" t="e">
        <f>#REF!</f>
        <v>#REF!</v>
      </c>
    </row>
    <row r="189" spans="2:5" x14ac:dyDescent="0.25">
      <c r="B189" s="22"/>
      <c r="C189" s="18" t="s">
        <v>10</v>
      </c>
      <c r="D189" s="18"/>
      <c r="E189" s="12" t="e">
        <f>#REF!</f>
        <v>#REF!</v>
      </c>
    </row>
    <row r="190" spans="2:5" x14ac:dyDescent="0.25">
      <c r="B190" s="22"/>
      <c r="C190" s="18" t="s">
        <v>12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14</v>
      </c>
      <c r="D191" s="18"/>
      <c r="E191" s="12" t="e">
        <f>#REF!</f>
        <v>#REF!</v>
      </c>
    </row>
    <row r="192" spans="2:5" x14ac:dyDescent="0.25">
      <c r="B192" s="22"/>
      <c r="C192" s="18" t="s">
        <v>16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18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20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22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23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27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29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31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33</v>
      </c>
      <c r="D200" s="18"/>
      <c r="E200" s="12" t="e">
        <f>#REF!</f>
        <v>#REF!</v>
      </c>
    </row>
    <row r="201" spans="2:5" x14ac:dyDescent="0.25">
      <c r="B201" s="22"/>
      <c r="C201" s="18" t="s">
        <v>35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37</v>
      </c>
      <c r="D202" s="18"/>
      <c r="E202" s="12" t="e">
        <f>#REF!</f>
        <v>#REF!</v>
      </c>
    </row>
    <row r="203" spans="2:5" x14ac:dyDescent="0.25">
      <c r="B203" s="22"/>
      <c r="C203" s="18" t="s">
        <v>39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46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48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49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50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51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52</v>
      </c>
      <c r="D209" s="21"/>
      <c r="E209" s="11" t="e">
        <f>#REF!</f>
        <v>#REF!</v>
      </c>
    </row>
    <row r="210" spans="2:5" x14ac:dyDescent="0.25">
      <c r="B210" s="22"/>
      <c r="C210" s="18" t="s">
        <v>53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54</v>
      </c>
      <c r="D211" s="18"/>
      <c r="E211" s="12" t="e">
        <f>#REF!</f>
        <v>#REF!</v>
      </c>
    </row>
    <row r="212" spans="2:5" x14ac:dyDescent="0.25">
      <c r="B212" s="22"/>
      <c r="C212" s="18" t="s">
        <v>55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56</v>
      </c>
      <c r="D213" s="18"/>
      <c r="E213" s="12" t="e">
        <f>#REF!</f>
        <v>#REF!</v>
      </c>
    </row>
    <row r="214" spans="2:5" x14ac:dyDescent="0.25">
      <c r="B214" s="22"/>
      <c r="C214" s="18" t="s">
        <v>57</v>
      </c>
      <c r="D214" s="18"/>
      <c r="E214" s="12" t="e">
        <f>#REF!</f>
        <v>#REF!</v>
      </c>
    </row>
    <row r="215" spans="2:5" x14ac:dyDescent="0.25">
      <c r="B215" s="22"/>
      <c r="C215" s="21" t="s">
        <v>58</v>
      </c>
      <c r="D215" s="21"/>
      <c r="E215" s="11" t="e">
        <f>#REF!</f>
        <v>#REF!</v>
      </c>
    </row>
    <row r="216" spans="2:5" x14ac:dyDescent="0.25">
      <c r="B216" s="22"/>
      <c r="C216" s="18" t="s">
        <v>59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60</v>
      </c>
      <c r="D217" s="18"/>
      <c r="E217" s="12" t="e">
        <f>#REF!</f>
        <v>#REF!</v>
      </c>
    </row>
    <row r="218" spans="2:5" x14ac:dyDescent="0.25">
      <c r="C218" s="26" t="s">
        <v>73</v>
      </c>
      <c r="D218" s="5" t="s">
        <v>63</v>
      </c>
      <c r="E218" s="15" t="e">
        <f>#REF!</f>
        <v>#REF!</v>
      </c>
    </row>
    <row r="219" spans="2:5" x14ac:dyDescent="0.25">
      <c r="C219" s="27"/>
      <c r="D219" s="5" t="s">
        <v>64</v>
      </c>
      <c r="E219" s="15" t="e">
        <f>#REF!</f>
        <v>#REF!</v>
      </c>
    </row>
    <row r="220" spans="2:5" x14ac:dyDescent="0.25">
      <c r="C220" s="27" t="s">
        <v>72</v>
      </c>
      <c r="D220" s="5" t="s">
        <v>63</v>
      </c>
      <c r="E220" s="15" t="e">
        <f>#REF!</f>
        <v>#REF!</v>
      </c>
    </row>
    <row r="221" spans="2:5" x14ac:dyDescent="0.25">
      <c r="C221" s="2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showWhiteSpace="0" zoomScale="80" zoomScaleNormal="80" workbookViewId="0"/>
  </sheetViews>
  <sheetFormatPr baseColWidth="10" defaultRowHeight="11.25" x14ac:dyDescent="0.2"/>
  <cols>
    <col min="1" max="1" width="1.28515625" style="33" customWidth="1"/>
    <col min="2" max="3" width="3.7109375" style="33" customWidth="1"/>
    <col min="4" max="4" width="23.85546875" style="33" customWidth="1"/>
    <col min="5" max="5" width="21.42578125" style="33" customWidth="1"/>
    <col min="6" max="6" width="17.28515625" style="33" customWidth="1"/>
    <col min="7" max="8" width="18.7109375" style="58" customWidth="1"/>
    <col min="9" max="9" width="7.7109375" style="33" customWidth="1"/>
    <col min="10" max="11" width="3.7109375" style="32" customWidth="1"/>
    <col min="12" max="16" width="18.7109375" style="32" customWidth="1"/>
    <col min="17" max="17" width="1.85546875" style="32" customWidth="1"/>
    <col min="18" max="16384" width="11.42578125" style="32"/>
  </cols>
  <sheetData>
    <row r="1" spans="1:17" s="31" customFormat="1" ht="10.5" customHeight="1" x14ac:dyDescent="0.2">
      <c r="A1" s="28"/>
      <c r="B1" s="29"/>
      <c r="C1" s="29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9"/>
      <c r="Q1" s="29"/>
    </row>
    <row r="2" spans="1:17" ht="15" customHeight="1" x14ac:dyDescent="0.2">
      <c r="A2" s="30" t="s">
        <v>120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ht="15" customHeight="1" x14ac:dyDescent="0.2">
      <c r="A3" s="30" t="s">
        <v>122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29"/>
    </row>
    <row r="4" spans="1:17" ht="16.5" customHeight="1" x14ac:dyDescent="0.2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3" customHeight="1" x14ac:dyDescent="0.2">
      <c r="C5" s="34"/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1"/>
      <c r="Q5" s="31"/>
    </row>
    <row r="6" spans="1:17" ht="19.5" customHeight="1" x14ac:dyDescent="0.2">
      <c r="A6" s="38"/>
      <c r="B6" s="39"/>
      <c r="C6" s="39"/>
      <c r="D6" s="39"/>
      <c r="E6" s="40"/>
      <c r="F6" s="40"/>
      <c r="G6" s="41" t="s">
        <v>3</v>
      </c>
      <c r="H6" s="42" t="s">
        <v>121</v>
      </c>
      <c r="I6" s="42"/>
      <c r="J6" s="42"/>
      <c r="K6" s="42"/>
      <c r="L6" s="42"/>
      <c r="M6" s="42"/>
      <c r="N6" s="42"/>
      <c r="O6" s="40"/>
      <c r="P6" s="43"/>
      <c r="Q6" s="31"/>
    </row>
    <row r="7" spans="1:17" s="31" customFormat="1" ht="5.0999999999999996" customHeight="1" x14ac:dyDescent="0.2">
      <c r="A7" s="33"/>
      <c r="B7" s="34"/>
      <c r="C7" s="34"/>
      <c r="D7" s="35"/>
      <c r="E7" s="34"/>
      <c r="F7" s="34"/>
      <c r="G7" s="44"/>
      <c r="H7" s="44"/>
      <c r="I7" s="35"/>
    </row>
    <row r="8" spans="1:17" s="31" customFormat="1" ht="3" customHeight="1" x14ac:dyDescent="0.2">
      <c r="A8" s="33"/>
      <c r="B8" s="33"/>
      <c r="C8" s="45"/>
      <c r="D8" s="35"/>
      <c r="E8" s="45"/>
      <c r="F8" s="45"/>
      <c r="G8" s="46"/>
      <c r="H8" s="46"/>
      <c r="I8" s="35"/>
    </row>
    <row r="9" spans="1:17" s="31" customFormat="1" ht="31.5" customHeight="1" x14ac:dyDescent="0.2">
      <c r="A9" s="47"/>
      <c r="B9" s="48" t="s">
        <v>74</v>
      </c>
      <c r="C9" s="48"/>
      <c r="D9" s="48"/>
      <c r="E9" s="48"/>
      <c r="F9" s="49"/>
      <c r="G9" s="50">
        <v>2015</v>
      </c>
      <c r="H9" s="50">
        <v>2014</v>
      </c>
      <c r="I9" s="51"/>
      <c r="J9" s="48" t="s">
        <v>74</v>
      </c>
      <c r="K9" s="48"/>
      <c r="L9" s="48"/>
      <c r="M9" s="48"/>
      <c r="N9" s="49"/>
      <c r="O9" s="50">
        <v>2015</v>
      </c>
      <c r="P9" s="50">
        <v>2014</v>
      </c>
      <c r="Q9" s="52"/>
    </row>
    <row r="10" spans="1:17" s="31" customFormat="1" ht="3" customHeight="1" x14ac:dyDescent="0.2">
      <c r="A10" s="53"/>
      <c r="B10" s="33"/>
      <c r="C10" s="33"/>
      <c r="D10" s="54"/>
      <c r="E10" s="54"/>
      <c r="F10" s="54"/>
      <c r="G10" s="55"/>
      <c r="H10" s="55"/>
      <c r="I10" s="33"/>
      <c r="Q10" s="56"/>
    </row>
    <row r="11" spans="1:17" s="31" customFormat="1" x14ac:dyDescent="0.2">
      <c r="A11" s="57"/>
      <c r="B11" s="58"/>
      <c r="C11" s="59"/>
      <c r="D11" s="59"/>
      <c r="E11" s="59"/>
      <c r="F11" s="59"/>
      <c r="G11" s="55"/>
      <c r="H11" s="55"/>
      <c r="I11" s="58"/>
      <c r="Q11" s="56"/>
    </row>
    <row r="12" spans="1:17" ht="17.25" customHeight="1" x14ac:dyDescent="0.2">
      <c r="A12" s="57"/>
      <c r="B12" s="60" t="s">
        <v>94</v>
      </c>
      <c r="C12" s="60"/>
      <c r="D12" s="60"/>
      <c r="E12" s="60"/>
      <c r="F12" s="60"/>
      <c r="G12" s="61">
        <f>+G14+G27</f>
        <v>-1259953.9699999988</v>
      </c>
      <c r="H12" s="61">
        <f>+H14+H27</f>
        <v>-605529.30000001192</v>
      </c>
      <c r="I12" s="58"/>
      <c r="J12" s="60" t="s">
        <v>95</v>
      </c>
      <c r="K12" s="60"/>
      <c r="L12" s="60"/>
      <c r="M12" s="60"/>
      <c r="N12" s="60"/>
      <c r="O12" s="61">
        <f>+O14+O19</f>
        <v>-2570998.25</v>
      </c>
      <c r="P12" s="61">
        <f>+P14+P19</f>
        <v>4295317.8999999994</v>
      </c>
      <c r="Q12" s="56"/>
    </row>
    <row r="13" spans="1:17" ht="17.25" customHeight="1" x14ac:dyDescent="0.2">
      <c r="A13" s="57"/>
      <c r="B13" s="58"/>
      <c r="C13" s="59"/>
      <c r="D13" s="58"/>
      <c r="E13" s="59"/>
      <c r="F13" s="59"/>
      <c r="G13" s="55"/>
      <c r="H13" s="55"/>
      <c r="I13" s="58"/>
      <c r="J13" s="58"/>
      <c r="K13" s="59"/>
      <c r="L13" s="59"/>
      <c r="M13" s="59"/>
      <c r="N13" s="59"/>
      <c r="O13" s="62"/>
      <c r="P13" s="62"/>
      <c r="Q13" s="56"/>
    </row>
    <row r="14" spans="1:17" ht="17.25" customHeight="1" x14ac:dyDescent="0.2">
      <c r="A14" s="57"/>
      <c r="B14" s="58"/>
      <c r="C14" s="60" t="s">
        <v>65</v>
      </c>
      <c r="D14" s="60"/>
      <c r="E14" s="60"/>
      <c r="F14" s="60"/>
      <c r="G14" s="61">
        <f>SUM(G15:G25)</f>
        <v>-165158292.40000001</v>
      </c>
      <c r="H14" s="61">
        <f>SUM(H15:H25)</f>
        <v>-263021098.31999999</v>
      </c>
      <c r="I14" s="58"/>
      <c r="J14" s="58"/>
      <c r="K14" s="60" t="s">
        <v>65</v>
      </c>
      <c r="L14" s="60"/>
      <c r="M14" s="60"/>
      <c r="N14" s="60"/>
      <c r="O14" s="61">
        <f>SUM(O15:O17)</f>
        <v>58204</v>
      </c>
      <c r="P14" s="61">
        <f>SUM(P15:P17)</f>
        <v>-1771883.74</v>
      </c>
      <c r="Q14" s="56"/>
    </row>
    <row r="15" spans="1:17" ht="15" customHeight="1" x14ac:dyDescent="0.2">
      <c r="A15" s="57"/>
      <c r="B15" s="58"/>
      <c r="C15" s="59"/>
      <c r="D15" s="63" t="s">
        <v>76</v>
      </c>
      <c r="E15" s="63"/>
      <c r="F15" s="63"/>
      <c r="G15" s="64">
        <v>0</v>
      </c>
      <c r="H15" s="64">
        <v>0</v>
      </c>
      <c r="I15" s="58"/>
      <c r="J15" s="58"/>
      <c r="K15" s="31"/>
      <c r="L15" s="65" t="s">
        <v>32</v>
      </c>
      <c r="M15" s="65"/>
      <c r="N15" s="65"/>
      <c r="O15" s="64">
        <v>0</v>
      </c>
      <c r="P15" s="64">
        <v>-1771883.74</v>
      </c>
      <c r="Q15" s="56"/>
    </row>
    <row r="16" spans="1:17" ht="15" customHeight="1" x14ac:dyDescent="0.2">
      <c r="A16" s="57"/>
      <c r="B16" s="58"/>
      <c r="C16" s="59"/>
      <c r="D16" s="63" t="s">
        <v>112</v>
      </c>
      <c r="E16" s="63"/>
      <c r="F16" s="63"/>
      <c r="G16" s="64"/>
      <c r="H16" s="64"/>
      <c r="I16" s="58"/>
      <c r="J16" s="58"/>
      <c r="K16" s="31"/>
      <c r="L16" s="65" t="s">
        <v>34</v>
      </c>
      <c r="M16" s="65"/>
      <c r="N16" s="65"/>
      <c r="O16" s="64">
        <v>0</v>
      </c>
      <c r="P16" s="64">
        <v>0</v>
      </c>
      <c r="Q16" s="56"/>
    </row>
    <row r="17" spans="1:17" ht="15" customHeight="1" x14ac:dyDescent="0.2">
      <c r="A17" s="57"/>
      <c r="B17" s="58"/>
      <c r="C17" s="66"/>
      <c r="D17" s="63" t="s">
        <v>96</v>
      </c>
      <c r="E17" s="63"/>
      <c r="F17" s="63"/>
      <c r="G17" s="64">
        <v>0</v>
      </c>
      <c r="H17" s="64">
        <v>0</v>
      </c>
      <c r="I17" s="58"/>
      <c r="J17" s="58"/>
      <c r="K17" s="55"/>
      <c r="L17" s="65" t="s">
        <v>116</v>
      </c>
      <c r="M17" s="65"/>
      <c r="N17" s="65"/>
      <c r="O17" s="64">
        <v>58204</v>
      </c>
      <c r="P17" s="64">
        <v>0</v>
      </c>
      <c r="Q17" s="56"/>
    </row>
    <row r="18" spans="1:17" ht="15" customHeight="1" x14ac:dyDescent="0.2">
      <c r="A18" s="57"/>
      <c r="B18" s="58"/>
      <c r="C18" s="66"/>
      <c r="D18" s="63" t="s">
        <v>79</v>
      </c>
      <c r="E18" s="63"/>
      <c r="F18" s="63"/>
      <c r="G18" s="64">
        <v>0</v>
      </c>
      <c r="H18" s="64">
        <v>0</v>
      </c>
      <c r="I18" s="58"/>
      <c r="J18" s="58"/>
      <c r="K18" s="55"/>
      <c r="Q18" s="56"/>
    </row>
    <row r="19" spans="1:17" ht="15" customHeight="1" x14ac:dyDescent="0.2">
      <c r="A19" s="57"/>
      <c r="B19" s="58"/>
      <c r="C19" s="66"/>
      <c r="D19" s="63" t="s">
        <v>80</v>
      </c>
      <c r="E19" s="63"/>
      <c r="F19" s="63"/>
      <c r="G19" s="64">
        <v>0</v>
      </c>
      <c r="H19" s="64">
        <v>0</v>
      </c>
      <c r="I19" s="58"/>
      <c r="J19" s="58"/>
      <c r="K19" s="67" t="s">
        <v>66</v>
      </c>
      <c r="L19" s="67"/>
      <c r="M19" s="67"/>
      <c r="N19" s="67"/>
      <c r="O19" s="61">
        <f>SUM(O20:O22)</f>
        <v>-2629202.25</v>
      </c>
      <c r="P19" s="61">
        <f>SUM(P20:P22)</f>
        <v>6067201.6399999997</v>
      </c>
      <c r="Q19" s="56"/>
    </row>
    <row r="20" spans="1:17" ht="15" customHeight="1" x14ac:dyDescent="0.2">
      <c r="A20" s="57"/>
      <c r="B20" s="58"/>
      <c r="C20" s="66"/>
      <c r="D20" s="63" t="s">
        <v>81</v>
      </c>
      <c r="E20" s="63"/>
      <c r="F20" s="63"/>
      <c r="G20" s="64">
        <v>-230386.2</v>
      </c>
      <c r="H20" s="64">
        <v>-566.66999999999996</v>
      </c>
      <c r="I20" s="58"/>
      <c r="J20" s="58"/>
      <c r="K20" s="55"/>
      <c r="L20" s="66" t="s">
        <v>32</v>
      </c>
      <c r="M20" s="66"/>
      <c r="N20" s="66"/>
      <c r="O20" s="64">
        <v>0</v>
      </c>
      <c r="P20" s="64">
        <v>0</v>
      </c>
      <c r="Q20" s="56"/>
    </row>
    <row r="21" spans="1:17" ht="15" customHeight="1" x14ac:dyDescent="0.2">
      <c r="A21" s="57"/>
      <c r="B21" s="58"/>
      <c r="C21" s="66"/>
      <c r="D21" s="63" t="s">
        <v>83</v>
      </c>
      <c r="E21" s="63"/>
      <c r="F21" s="63"/>
      <c r="G21" s="64">
        <v>-9243.57</v>
      </c>
      <c r="H21" s="64">
        <v>-668940.67000000004</v>
      </c>
      <c r="I21" s="58"/>
      <c r="J21" s="58"/>
      <c r="K21" s="55"/>
      <c r="L21" s="65" t="s">
        <v>34</v>
      </c>
      <c r="M21" s="65"/>
      <c r="N21" s="65"/>
      <c r="O21" s="64">
        <v>-2629202.25</v>
      </c>
      <c r="P21" s="64">
        <v>6067201.6399999997</v>
      </c>
      <c r="Q21" s="56"/>
    </row>
    <row r="22" spans="1:17" ht="28.5" customHeight="1" x14ac:dyDescent="0.2">
      <c r="A22" s="57"/>
      <c r="B22" s="58"/>
      <c r="C22" s="66"/>
      <c r="D22" s="63" t="s">
        <v>84</v>
      </c>
      <c r="E22" s="63"/>
      <c r="F22" s="63"/>
      <c r="G22" s="64">
        <v>0</v>
      </c>
      <c r="H22" s="64">
        <v>0</v>
      </c>
      <c r="I22" s="58"/>
      <c r="J22" s="58"/>
      <c r="K22" s="31"/>
      <c r="L22" s="65" t="s">
        <v>117</v>
      </c>
      <c r="M22" s="65"/>
      <c r="N22" s="65"/>
      <c r="O22" s="64">
        <v>0</v>
      </c>
      <c r="P22" s="64">
        <v>0</v>
      </c>
      <c r="Q22" s="56"/>
    </row>
    <row r="23" spans="1:17" ht="15" customHeight="1" x14ac:dyDescent="0.2">
      <c r="A23" s="57"/>
      <c r="B23" s="58"/>
      <c r="C23" s="66"/>
      <c r="D23" s="63" t="s">
        <v>87</v>
      </c>
      <c r="E23" s="63"/>
      <c r="F23" s="63"/>
      <c r="G23" s="64">
        <v>-66781678.390000001</v>
      </c>
      <c r="H23" s="64">
        <v>-118634023.33</v>
      </c>
      <c r="I23" s="58"/>
      <c r="J23" s="58"/>
      <c r="K23" s="60" t="s">
        <v>97</v>
      </c>
      <c r="L23" s="60"/>
      <c r="M23" s="60"/>
      <c r="N23" s="60"/>
      <c r="O23" s="61">
        <f>+O14+O19</f>
        <v>-2570998.25</v>
      </c>
      <c r="P23" s="61">
        <f>+P14+P19</f>
        <v>4295317.8999999994</v>
      </c>
      <c r="Q23" s="56"/>
    </row>
    <row r="24" spans="1:17" ht="15" customHeight="1" x14ac:dyDescent="0.2">
      <c r="A24" s="57"/>
      <c r="B24" s="58"/>
      <c r="C24" s="66"/>
      <c r="D24" s="63" t="s">
        <v>113</v>
      </c>
      <c r="E24" s="63"/>
      <c r="F24" s="63"/>
      <c r="G24" s="64">
        <v>-98022228.840000004</v>
      </c>
      <c r="H24" s="64">
        <v>-142766162.75999999</v>
      </c>
      <c r="I24" s="58"/>
      <c r="J24" s="58"/>
      <c r="Q24" s="56"/>
    </row>
    <row r="25" spans="1:17" ht="15" customHeight="1" x14ac:dyDescent="0.2">
      <c r="A25" s="57"/>
      <c r="B25" s="58"/>
      <c r="C25" s="66"/>
      <c r="D25" s="63" t="s">
        <v>114</v>
      </c>
      <c r="E25" s="63"/>
      <c r="F25" s="68"/>
      <c r="G25" s="64">
        <v>-114755.4</v>
      </c>
      <c r="H25" s="64">
        <v>-951404.89</v>
      </c>
      <c r="I25" s="58"/>
      <c r="J25" s="31"/>
      <c r="Q25" s="56"/>
    </row>
    <row r="26" spans="1:17" ht="15" customHeight="1" x14ac:dyDescent="0.2">
      <c r="A26" s="57"/>
      <c r="B26" s="58"/>
      <c r="C26" s="59"/>
      <c r="D26" s="58"/>
      <c r="E26" s="59"/>
      <c r="F26" s="59"/>
      <c r="G26" s="55"/>
      <c r="H26" s="55"/>
      <c r="I26" s="58"/>
      <c r="J26" s="60" t="s">
        <v>98</v>
      </c>
      <c r="K26" s="60"/>
      <c r="L26" s="60"/>
      <c r="M26" s="60"/>
      <c r="N26" s="60"/>
      <c r="O26" s="69">
        <f>+O28+O34</f>
        <v>22009668.340000004</v>
      </c>
      <c r="P26" s="69">
        <f>+P28+P34</f>
        <v>-61785498.310000002</v>
      </c>
      <c r="Q26" s="56"/>
    </row>
    <row r="27" spans="1:17" ht="15" customHeight="1" x14ac:dyDescent="0.2">
      <c r="A27" s="57"/>
      <c r="B27" s="58"/>
      <c r="C27" s="60" t="s">
        <v>66</v>
      </c>
      <c r="D27" s="60"/>
      <c r="E27" s="60"/>
      <c r="F27" s="60"/>
      <c r="G27" s="61">
        <f>SUM(G28:G46)</f>
        <v>163898338.43000001</v>
      </c>
      <c r="H27" s="61">
        <f>SUM(H28:H46)</f>
        <v>262415569.01999998</v>
      </c>
      <c r="I27" s="58"/>
      <c r="J27" s="58"/>
      <c r="K27" s="59"/>
      <c r="L27" s="58"/>
      <c r="M27" s="68"/>
      <c r="N27" s="68"/>
      <c r="O27" s="62"/>
      <c r="P27" s="62"/>
      <c r="Q27" s="56"/>
    </row>
    <row r="28" spans="1:17" ht="15" customHeight="1" x14ac:dyDescent="0.2">
      <c r="A28" s="57"/>
      <c r="B28" s="58"/>
      <c r="C28" s="67"/>
      <c r="D28" s="63" t="s">
        <v>99</v>
      </c>
      <c r="E28" s="63"/>
      <c r="F28" s="63"/>
      <c r="G28" s="64">
        <v>110398938.72</v>
      </c>
      <c r="H28" s="64">
        <v>186083810.13</v>
      </c>
      <c r="I28" s="58"/>
      <c r="J28" s="58"/>
      <c r="K28" s="67" t="s">
        <v>65</v>
      </c>
      <c r="L28" s="67"/>
      <c r="M28" s="67"/>
      <c r="N28" s="67"/>
      <c r="O28" s="61">
        <f>O29+O32</f>
        <v>39192622.810000002</v>
      </c>
      <c r="P28" s="61">
        <f>P29+P32</f>
        <v>-61512761.100000001</v>
      </c>
      <c r="Q28" s="56"/>
    </row>
    <row r="29" spans="1:17" ht="15" customHeight="1" x14ac:dyDescent="0.2">
      <c r="A29" s="57"/>
      <c r="B29" s="58"/>
      <c r="C29" s="67"/>
      <c r="D29" s="63" t="s">
        <v>77</v>
      </c>
      <c r="E29" s="63"/>
      <c r="F29" s="63"/>
      <c r="G29" s="64">
        <v>6760758.4199999999</v>
      </c>
      <c r="H29" s="64">
        <v>12996133.970000001</v>
      </c>
      <c r="I29" s="58"/>
      <c r="J29" s="31"/>
      <c r="K29" s="31"/>
      <c r="L29" s="66" t="s">
        <v>100</v>
      </c>
      <c r="M29" s="66"/>
      <c r="N29" s="66"/>
      <c r="O29" s="64">
        <f>SUM(O30:O31)</f>
        <v>0</v>
      </c>
      <c r="P29" s="64">
        <f>SUM(P30:P31)</f>
        <v>0</v>
      </c>
      <c r="Q29" s="56"/>
    </row>
    <row r="30" spans="1:17" ht="15" customHeight="1" x14ac:dyDescent="0.2">
      <c r="A30" s="57"/>
      <c r="B30" s="58"/>
      <c r="C30" s="67"/>
      <c r="D30" s="63" t="s">
        <v>78</v>
      </c>
      <c r="E30" s="63"/>
      <c r="F30" s="63"/>
      <c r="G30" s="64">
        <v>14527083.289999999</v>
      </c>
      <c r="H30" s="64">
        <v>31405494.920000002</v>
      </c>
      <c r="I30" s="58"/>
      <c r="J30" s="58"/>
      <c r="K30" s="67"/>
      <c r="L30" s="66" t="s">
        <v>101</v>
      </c>
      <c r="M30" s="66"/>
      <c r="N30" s="66"/>
      <c r="O30" s="64">
        <v>0</v>
      </c>
      <c r="P30" s="64">
        <v>0</v>
      </c>
      <c r="Q30" s="56"/>
    </row>
    <row r="31" spans="1:17" ht="15" customHeight="1" x14ac:dyDescent="0.2">
      <c r="A31" s="57"/>
      <c r="B31" s="58"/>
      <c r="C31" s="59"/>
      <c r="D31" s="58"/>
      <c r="E31" s="59"/>
      <c r="F31" s="59"/>
      <c r="G31" s="55"/>
      <c r="H31" s="55"/>
      <c r="I31" s="58"/>
      <c r="J31" s="58"/>
      <c r="K31" s="67"/>
      <c r="L31" s="66" t="s">
        <v>103</v>
      </c>
      <c r="M31" s="66"/>
      <c r="N31" s="66"/>
      <c r="O31" s="64">
        <v>0</v>
      </c>
      <c r="P31" s="64">
        <v>0</v>
      </c>
      <c r="Q31" s="56"/>
    </row>
    <row r="32" spans="1:17" ht="15" customHeight="1" x14ac:dyDescent="0.2">
      <c r="A32" s="57"/>
      <c r="B32" s="58"/>
      <c r="C32" s="67"/>
      <c r="D32" s="63" t="s">
        <v>82</v>
      </c>
      <c r="E32" s="63"/>
      <c r="F32" s="63"/>
      <c r="G32" s="64">
        <v>0</v>
      </c>
      <c r="H32" s="64">
        <v>0</v>
      </c>
      <c r="I32" s="58"/>
      <c r="J32" s="58"/>
      <c r="K32" s="67"/>
      <c r="L32" s="65" t="s">
        <v>118</v>
      </c>
      <c r="M32" s="65"/>
      <c r="N32" s="65"/>
      <c r="O32" s="64">
        <v>39192622.810000002</v>
      </c>
      <c r="P32" s="64">
        <v>-61512761.100000001</v>
      </c>
      <c r="Q32" s="56"/>
    </row>
    <row r="33" spans="1:17" ht="15" customHeight="1" x14ac:dyDescent="0.2">
      <c r="A33" s="57"/>
      <c r="B33" s="58"/>
      <c r="C33" s="67"/>
      <c r="D33" s="63" t="s">
        <v>102</v>
      </c>
      <c r="E33" s="63"/>
      <c r="F33" s="63"/>
      <c r="G33" s="64">
        <v>0</v>
      </c>
      <c r="H33" s="64">
        <v>0</v>
      </c>
      <c r="I33" s="58"/>
      <c r="J33" s="58"/>
      <c r="K33" s="55"/>
      <c r="Q33" s="56"/>
    </row>
    <row r="34" spans="1:17" ht="15" customHeight="1" x14ac:dyDescent="0.2">
      <c r="A34" s="57"/>
      <c r="B34" s="58"/>
      <c r="C34" s="67"/>
      <c r="D34" s="63" t="s">
        <v>104</v>
      </c>
      <c r="E34" s="63"/>
      <c r="F34" s="63"/>
      <c r="G34" s="64">
        <v>0</v>
      </c>
      <c r="H34" s="64">
        <v>0</v>
      </c>
      <c r="I34" s="58"/>
      <c r="J34" s="58"/>
      <c r="K34" s="67" t="s">
        <v>66</v>
      </c>
      <c r="L34" s="67"/>
      <c r="M34" s="67"/>
      <c r="N34" s="67"/>
      <c r="O34" s="61">
        <f>O35+O38</f>
        <v>-17182954.469999999</v>
      </c>
      <c r="P34" s="61">
        <f>P35+P38</f>
        <v>-272737.21000000002</v>
      </c>
      <c r="Q34" s="56"/>
    </row>
    <row r="35" spans="1:17" ht="15" customHeight="1" x14ac:dyDescent="0.2">
      <c r="A35" s="57"/>
      <c r="B35" s="58"/>
      <c r="C35" s="67"/>
      <c r="D35" s="63" t="s">
        <v>85</v>
      </c>
      <c r="E35" s="63"/>
      <c r="F35" s="63"/>
      <c r="G35" s="64">
        <v>32211558</v>
      </c>
      <c r="H35" s="64">
        <v>31930130</v>
      </c>
      <c r="I35" s="58"/>
      <c r="J35" s="58"/>
      <c r="K35" s="31"/>
      <c r="L35" s="66" t="s">
        <v>105</v>
      </c>
      <c r="M35" s="66"/>
      <c r="N35" s="66"/>
      <c r="O35" s="64">
        <f>SUM(O36:O37)</f>
        <v>0</v>
      </c>
      <c r="P35" s="64">
        <f>SUM(P36:P37)</f>
        <v>0</v>
      </c>
      <c r="Q35" s="56"/>
    </row>
    <row r="36" spans="1:17" ht="15" customHeight="1" x14ac:dyDescent="0.2">
      <c r="A36" s="57"/>
      <c r="B36" s="58"/>
      <c r="C36" s="67"/>
      <c r="D36" s="63" t="s">
        <v>86</v>
      </c>
      <c r="E36" s="63"/>
      <c r="F36" s="63"/>
      <c r="G36" s="64">
        <v>0</v>
      </c>
      <c r="H36" s="64">
        <v>0</v>
      </c>
      <c r="I36" s="58"/>
      <c r="J36" s="58"/>
      <c r="K36" s="67"/>
      <c r="L36" s="66" t="s">
        <v>101</v>
      </c>
      <c r="M36" s="66"/>
      <c r="N36" s="66"/>
      <c r="O36" s="64">
        <v>0</v>
      </c>
      <c r="P36" s="64">
        <v>0</v>
      </c>
      <c r="Q36" s="56"/>
    </row>
    <row r="37" spans="1:17" ht="15" customHeight="1" x14ac:dyDescent="0.2">
      <c r="A37" s="57"/>
      <c r="B37" s="58"/>
      <c r="C37" s="67"/>
      <c r="D37" s="63" t="s">
        <v>88</v>
      </c>
      <c r="E37" s="63"/>
      <c r="F37" s="63"/>
      <c r="G37" s="64">
        <v>0</v>
      </c>
      <c r="H37" s="64">
        <v>0</v>
      </c>
      <c r="I37" s="58"/>
      <c r="J37" s="31"/>
      <c r="K37" s="67"/>
      <c r="L37" s="66" t="s">
        <v>103</v>
      </c>
      <c r="M37" s="66"/>
      <c r="N37" s="66"/>
      <c r="O37" s="64">
        <v>0</v>
      </c>
      <c r="P37" s="64">
        <v>0</v>
      </c>
      <c r="Q37" s="56"/>
    </row>
    <row r="38" spans="1:17" ht="15" customHeight="1" x14ac:dyDescent="0.2">
      <c r="A38" s="57"/>
      <c r="B38" s="58"/>
      <c r="C38" s="67"/>
      <c r="D38" s="63" t="s">
        <v>89</v>
      </c>
      <c r="E38" s="63"/>
      <c r="F38" s="63"/>
      <c r="G38" s="64">
        <v>0</v>
      </c>
      <c r="H38" s="64">
        <v>0</v>
      </c>
      <c r="I38" s="58"/>
      <c r="J38" s="58"/>
      <c r="K38" s="67"/>
      <c r="L38" s="65" t="s">
        <v>119</v>
      </c>
      <c r="M38" s="65"/>
      <c r="N38" s="65"/>
      <c r="O38" s="64">
        <v>-17182954.469999999</v>
      </c>
      <c r="P38" s="64">
        <v>-272737.21000000002</v>
      </c>
      <c r="Q38" s="56"/>
    </row>
    <row r="39" spans="1:17" ht="15" customHeight="1" x14ac:dyDescent="0.2">
      <c r="A39" s="57"/>
      <c r="B39" s="58"/>
      <c r="C39" s="67"/>
      <c r="D39" s="63" t="s">
        <v>90</v>
      </c>
      <c r="E39" s="63"/>
      <c r="F39" s="63"/>
      <c r="G39" s="64">
        <v>0</v>
      </c>
      <c r="H39" s="64">
        <v>0</v>
      </c>
      <c r="I39" s="58"/>
      <c r="J39" s="58"/>
      <c r="K39" s="55"/>
      <c r="Q39" s="56"/>
    </row>
    <row r="40" spans="1:17" ht="15" customHeight="1" x14ac:dyDescent="0.2">
      <c r="A40" s="57"/>
      <c r="B40" s="58"/>
      <c r="C40" s="67"/>
      <c r="D40" s="63" t="s">
        <v>91</v>
      </c>
      <c r="E40" s="63"/>
      <c r="F40" s="63"/>
      <c r="G40" s="64">
        <v>0</v>
      </c>
      <c r="H40" s="64">
        <v>0</v>
      </c>
      <c r="I40" s="58"/>
      <c r="J40" s="58"/>
      <c r="K40" s="60" t="s">
        <v>107</v>
      </c>
      <c r="L40" s="60"/>
      <c r="M40" s="60"/>
      <c r="N40" s="60"/>
      <c r="O40" s="61">
        <f>O28+O34</f>
        <v>22009668.340000004</v>
      </c>
      <c r="P40" s="61">
        <f>P28-P34</f>
        <v>-61240023.890000001</v>
      </c>
      <c r="Q40" s="56"/>
    </row>
    <row r="41" spans="1:17" ht="15" customHeight="1" x14ac:dyDescent="0.2">
      <c r="A41" s="57"/>
      <c r="B41" s="58"/>
      <c r="C41" s="59"/>
      <c r="D41" s="58"/>
      <c r="E41" s="59"/>
      <c r="F41" s="59"/>
      <c r="G41" s="55"/>
      <c r="H41" s="55"/>
      <c r="I41" s="58"/>
      <c r="J41" s="58"/>
      <c r="Q41" s="56"/>
    </row>
    <row r="42" spans="1:17" ht="15" customHeight="1" x14ac:dyDescent="0.2">
      <c r="A42" s="57"/>
      <c r="B42" s="58"/>
      <c r="C42" s="67"/>
      <c r="D42" s="63" t="s">
        <v>106</v>
      </c>
      <c r="E42" s="63"/>
      <c r="F42" s="63"/>
      <c r="G42" s="64">
        <v>0</v>
      </c>
      <c r="H42" s="64">
        <v>0</v>
      </c>
      <c r="I42" s="58"/>
      <c r="J42" s="58"/>
      <c r="Q42" s="56"/>
    </row>
    <row r="43" spans="1:17" ht="25.5" customHeight="1" x14ac:dyDescent="0.2">
      <c r="A43" s="57"/>
      <c r="B43" s="58"/>
      <c r="C43" s="67"/>
      <c r="D43" s="63" t="s">
        <v>93</v>
      </c>
      <c r="E43" s="63"/>
      <c r="F43" s="63"/>
      <c r="G43" s="64">
        <v>0</v>
      </c>
      <c r="H43" s="64">
        <v>0</v>
      </c>
      <c r="I43" s="58"/>
      <c r="J43" s="70" t="s">
        <v>109</v>
      </c>
      <c r="K43" s="70"/>
      <c r="L43" s="70"/>
      <c r="M43" s="70"/>
      <c r="N43" s="70"/>
      <c r="O43" s="71">
        <f>-(+G48+O26+O23)</f>
        <v>-18178716.120000005</v>
      </c>
      <c r="P43" s="71">
        <f>-(+H48+P26+P23)</f>
        <v>58095709.710000016</v>
      </c>
      <c r="Q43" s="56"/>
    </row>
    <row r="44" spans="1:17" ht="15" customHeight="1" x14ac:dyDescent="0.2">
      <c r="A44" s="57"/>
      <c r="B44" s="58"/>
      <c r="C44" s="67"/>
      <c r="D44" s="63" t="s">
        <v>92</v>
      </c>
      <c r="E44" s="63"/>
      <c r="F44" s="63"/>
      <c r="G44" s="64">
        <v>0</v>
      </c>
      <c r="H44" s="64">
        <v>0</v>
      </c>
      <c r="I44" s="58"/>
      <c r="Q44" s="56"/>
    </row>
    <row r="45" spans="1:17" ht="15" customHeight="1" x14ac:dyDescent="0.2">
      <c r="A45" s="57"/>
      <c r="B45" s="58"/>
      <c r="C45" s="55"/>
      <c r="D45" s="55"/>
      <c r="E45" s="55"/>
      <c r="F45" s="55"/>
      <c r="G45" s="55"/>
      <c r="H45" s="55"/>
      <c r="I45" s="58"/>
      <c r="Q45" s="56"/>
    </row>
    <row r="46" spans="1:17" ht="15" customHeight="1" x14ac:dyDescent="0.2">
      <c r="A46" s="57"/>
      <c r="B46" s="58"/>
      <c r="C46" s="67"/>
      <c r="D46" s="63" t="s">
        <v>115</v>
      </c>
      <c r="E46" s="63"/>
      <c r="F46" s="63"/>
      <c r="G46" s="64">
        <v>0</v>
      </c>
      <c r="H46" s="64">
        <v>0</v>
      </c>
      <c r="I46" s="58"/>
      <c r="Q46" s="56"/>
    </row>
    <row r="47" spans="1:17" x14ac:dyDescent="0.2">
      <c r="A47" s="57"/>
      <c r="B47" s="58"/>
      <c r="C47" s="59"/>
      <c r="D47" s="58"/>
      <c r="E47" s="59"/>
      <c r="F47" s="59"/>
      <c r="G47" s="55"/>
      <c r="H47" s="55"/>
      <c r="I47" s="58"/>
      <c r="J47" s="70" t="s">
        <v>110</v>
      </c>
      <c r="K47" s="70"/>
      <c r="L47" s="70"/>
      <c r="M47" s="70"/>
      <c r="N47" s="70"/>
      <c r="O47" s="71">
        <v>74603482.340000004</v>
      </c>
      <c r="P47" s="71">
        <v>16507772.93</v>
      </c>
      <c r="Q47" s="56"/>
    </row>
    <row r="48" spans="1:17" s="75" customFormat="1" x14ac:dyDescent="0.2">
      <c r="A48" s="72"/>
      <c r="B48" s="73"/>
      <c r="C48" s="60" t="s">
        <v>108</v>
      </c>
      <c r="D48" s="60"/>
      <c r="E48" s="60"/>
      <c r="F48" s="60"/>
      <c r="G48" s="71">
        <f>+G14+G27</f>
        <v>-1259953.9699999988</v>
      </c>
      <c r="H48" s="71">
        <f>+H14+H27</f>
        <v>-605529.30000001192</v>
      </c>
      <c r="I48" s="73"/>
      <c r="J48" s="70" t="s">
        <v>111</v>
      </c>
      <c r="K48" s="70"/>
      <c r="L48" s="70"/>
      <c r="M48" s="70"/>
      <c r="N48" s="70"/>
      <c r="O48" s="71">
        <f>+O47+O43</f>
        <v>56424766.219999999</v>
      </c>
      <c r="P48" s="71">
        <f>+P43+P47</f>
        <v>74603482.640000015</v>
      </c>
      <c r="Q48" s="74"/>
    </row>
    <row r="49" spans="1:17" s="75" customFormat="1" x14ac:dyDescent="0.2">
      <c r="A49" s="72"/>
      <c r="B49" s="73"/>
      <c r="C49" s="67"/>
      <c r="D49" s="67"/>
      <c r="E49" s="67"/>
      <c r="F49" s="67"/>
      <c r="G49" s="71"/>
      <c r="H49" s="71"/>
      <c r="I49" s="73"/>
      <c r="O49" s="76"/>
      <c r="Q49" s="74"/>
    </row>
    <row r="50" spans="1:17" ht="14.25" customHeight="1" x14ac:dyDescent="0.2">
      <c r="A50" s="77"/>
      <c r="B50" s="78"/>
      <c r="C50" s="79"/>
      <c r="D50" s="79"/>
      <c r="E50" s="79"/>
      <c r="F50" s="79"/>
      <c r="G50" s="80"/>
      <c r="H50" s="80"/>
      <c r="I50" s="78"/>
      <c r="J50" s="81"/>
      <c r="K50" s="81"/>
      <c r="L50" s="81"/>
      <c r="M50" s="81"/>
      <c r="N50" s="81"/>
      <c r="O50" s="82"/>
      <c r="P50" s="81"/>
      <c r="Q50" s="83"/>
    </row>
    <row r="51" spans="1:17" ht="14.25" customHeight="1" x14ac:dyDescent="0.2">
      <c r="A51" s="58"/>
      <c r="I51" s="58"/>
      <c r="J51" s="58"/>
      <c r="K51" s="55"/>
      <c r="L51" s="55"/>
      <c r="M51" s="55"/>
      <c r="N51" s="55"/>
      <c r="O51" s="62"/>
      <c r="P51" s="62"/>
      <c r="Q51" s="31"/>
    </row>
    <row r="52" spans="1:17" ht="6" customHeight="1" x14ac:dyDescent="0.2">
      <c r="A52" s="58"/>
      <c r="I52" s="58"/>
      <c r="J52" s="31"/>
      <c r="K52" s="31"/>
      <c r="L52" s="31"/>
      <c r="M52" s="31"/>
      <c r="N52" s="31"/>
      <c r="O52" s="31"/>
      <c r="P52" s="31"/>
      <c r="Q52" s="31"/>
    </row>
    <row r="53" spans="1:17" ht="15" customHeight="1" x14ac:dyDescent="0.2">
      <c r="A53" s="31"/>
      <c r="B53" s="84" t="s">
        <v>75</v>
      </c>
      <c r="C53" s="84"/>
      <c r="D53" s="84"/>
      <c r="E53" s="84"/>
      <c r="F53" s="84"/>
      <c r="G53" s="84"/>
      <c r="H53" s="84"/>
      <c r="I53" s="84"/>
      <c r="J53" s="84"/>
      <c r="K53" s="31"/>
      <c r="L53" s="31"/>
      <c r="M53" s="31"/>
      <c r="N53" s="31"/>
      <c r="O53" s="85"/>
      <c r="P53" s="31"/>
      <c r="Q53" s="31"/>
    </row>
    <row r="54" spans="1:17" ht="22.5" customHeight="1" x14ac:dyDescent="0.2">
      <c r="A54" s="31"/>
      <c r="B54" s="84"/>
      <c r="C54" s="86"/>
      <c r="D54" s="87"/>
      <c r="E54" s="87"/>
      <c r="F54" s="31"/>
      <c r="G54" s="88"/>
      <c r="H54" s="86"/>
      <c r="I54" s="87"/>
      <c r="J54" s="87"/>
      <c r="K54" s="31"/>
      <c r="L54" s="31"/>
      <c r="M54" s="31"/>
      <c r="N54" s="31"/>
      <c r="O54" s="85"/>
      <c r="P54" s="31"/>
      <c r="Q54" s="31"/>
    </row>
    <row r="55" spans="1:17" ht="29.25" customHeight="1" x14ac:dyDescent="0.2">
      <c r="A55" s="31"/>
      <c r="B55" s="84"/>
      <c r="C55" s="86"/>
      <c r="D55" s="89"/>
      <c r="E55" s="89"/>
      <c r="F55" s="89"/>
      <c r="G55" s="89"/>
      <c r="H55" s="86"/>
      <c r="I55" s="87"/>
      <c r="J55" s="87"/>
      <c r="K55" s="31"/>
      <c r="L55" s="90"/>
      <c r="M55" s="90"/>
      <c r="N55" s="90"/>
      <c r="O55" s="90"/>
      <c r="P55" s="31"/>
      <c r="Q55" s="31"/>
    </row>
    <row r="56" spans="1:17" ht="14.1" customHeight="1" x14ac:dyDescent="0.2">
      <c r="A56" s="31"/>
      <c r="B56" s="91"/>
      <c r="C56" s="31"/>
      <c r="D56" s="92"/>
      <c r="E56" s="92"/>
      <c r="F56" s="92"/>
      <c r="G56" s="92"/>
      <c r="H56" s="93"/>
      <c r="I56" s="94"/>
      <c r="J56" s="93"/>
      <c r="K56" s="95"/>
      <c r="L56" s="92"/>
      <c r="M56" s="92"/>
      <c r="N56" s="92"/>
      <c r="O56" s="92"/>
      <c r="P56" s="31"/>
      <c r="Q56" s="31"/>
    </row>
    <row r="57" spans="1:17" ht="14.1" customHeight="1" x14ac:dyDescent="0.2">
      <c r="A57" s="31"/>
      <c r="B57" s="5"/>
      <c r="C57" s="31"/>
      <c r="D57" s="96"/>
      <c r="E57" s="96"/>
      <c r="F57" s="96"/>
      <c r="G57" s="96"/>
      <c r="H57" s="93"/>
      <c r="I57" s="94"/>
      <c r="J57" s="93"/>
      <c r="K57" s="93"/>
      <c r="L57" s="96"/>
      <c r="M57" s="96"/>
      <c r="N57" s="96"/>
      <c r="O57" s="96"/>
      <c r="P57" s="31"/>
      <c r="Q57" s="31"/>
    </row>
    <row r="58" spans="1:17" x14ac:dyDescent="0.2">
      <c r="J58" s="31"/>
      <c r="K58" s="31"/>
      <c r="L58" s="31"/>
      <c r="M58" s="31"/>
      <c r="N58" s="31"/>
      <c r="O58" s="31"/>
    </row>
    <row r="59" spans="1:17" x14ac:dyDescent="0.2">
      <c r="J59" s="31"/>
      <c r="K59" s="31"/>
      <c r="L59" s="31"/>
      <c r="M59" s="31"/>
      <c r="N59" s="31"/>
      <c r="O59" s="31"/>
    </row>
    <row r="60" spans="1:17" x14ac:dyDescent="0.2">
      <c r="J60" s="31"/>
      <c r="K60" s="31"/>
      <c r="L60" s="31"/>
      <c r="M60" s="31"/>
      <c r="N60" s="31"/>
      <c r="O60" s="31"/>
    </row>
    <row r="61" spans="1:17" x14ac:dyDescent="0.2">
      <c r="J61" s="31"/>
      <c r="K61" s="31"/>
      <c r="L61" s="31"/>
      <c r="M61" s="31"/>
      <c r="N61" s="31"/>
      <c r="O61" s="31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2017-08-02T19:23:47Z</dcterms:modified>
</cp:coreProperties>
</file>