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Egreso\"/>
    </mc:Choice>
  </mc:AlternateContent>
  <bookViews>
    <workbookView xWindow="360" yWindow="330" windowWidth="18675" windowHeight="11010"/>
  </bookViews>
  <sheets>
    <sheet name="Calendario del Presupuesto de E" sheetId="1" r:id="rId1"/>
  </sheets>
  <externalReferences>
    <externalReference r:id="rId2"/>
  </externalReferences>
  <definedNames>
    <definedName name="_xlnm.Print_Area" localSheetId="0">'Calendario del Presupuesto de E'!$A$1:$P$83</definedName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52511"/>
</workbook>
</file>

<file path=xl/calcChain.xml><?xml version="1.0" encoding="utf-8"?>
<calcChain xmlns="http://schemas.openxmlformats.org/spreadsheetml/2006/main">
  <c r="P40" i="1" l="1"/>
  <c r="O12" i="1" l="1"/>
  <c r="O40" i="1"/>
  <c r="N40" i="1" l="1"/>
  <c r="M40" i="1" l="1"/>
  <c r="L50" i="1" l="1"/>
  <c r="L40" i="1"/>
  <c r="K40" i="1" l="1"/>
  <c r="K50" i="1" l="1"/>
  <c r="F12" i="1" l="1"/>
  <c r="E30" i="1" l="1"/>
  <c r="E20" i="1"/>
  <c r="E11" i="1" s="1"/>
  <c r="E12" i="1"/>
  <c r="P50" i="1" l="1"/>
  <c r="O50" i="1" l="1"/>
  <c r="N50" i="1"/>
  <c r="M50" i="1" l="1"/>
  <c r="J40" i="1" l="1"/>
  <c r="J50" i="1" l="1"/>
  <c r="I50" i="1"/>
  <c r="I40" i="1"/>
  <c r="H12" i="1" l="1"/>
  <c r="H50" i="1" l="1"/>
  <c r="G50" i="1"/>
  <c r="F50" i="1"/>
  <c r="H40" i="1"/>
  <c r="G40" i="1"/>
  <c r="F40" i="1"/>
  <c r="E40" i="1" l="1"/>
  <c r="E50" i="1"/>
  <c r="P20" i="1" l="1"/>
  <c r="L12" i="1"/>
  <c r="I12" i="1" l="1"/>
  <c r="P30" i="1"/>
  <c r="O30" i="1"/>
  <c r="N30" i="1"/>
  <c r="M30" i="1"/>
  <c r="L30" i="1"/>
  <c r="K30" i="1"/>
  <c r="J30" i="1"/>
  <c r="I30" i="1"/>
  <c r="H30" i="1"/>
  <c r="G30" i="1"/>
  <c r="F30" i="1"/>
  <c r="O20" i="1"/>
  <c r="O11" i="1" s="1"/>
  <c r="N20" i="1"/>
  <c r="M20" i="1"/>
  <c r="L20" i="1"/>
  <c r="K20" i="1"/>
  <c r="J20" i="1"/>
  <c r="I20" i="1"/>
  <c r="H20" i="1"/>
  <c r="H11" i="1" s="1"/>
  <c r="G20" i="1"/>
  <c r="F20" i="1"/>
  <c r="F11" i="1" s="1"/>
  <c r="P12" i="1"/>
  <c r="P11" i="1" s="1"/>
  <c r="N12" i="1"/>
  <c r="M12" i="1"/>
  <c r="K12" i="1"/>
  <c r="J12" i="1"/>
  <c r="G12" i="1"/>
  <c r="I11" i="1" l="1"/>
  <c r="N11" i="1"/>
  <c r="J11" i="1"/>
  <c r="L11" i="1"/>
  <c r="M11" i="1"/>
  <c r="G11" i="1"/>
  <c r="K11" i="1"/>
</calcChain>
</file>

<file path=xl/sharedStrings.xml><?xml version="1.0" encoding="utf-8"?>
<sst xmlns="http://schemas.openxmlformats.org/spreadsheetml/2006/main" count="91" uniqueCount="91">
  <si>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</si>
  <si>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</si>
  <si>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</si>
  <si>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</si>
  <si>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</si>
  <si>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</si>
  <si>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</si>
  <si>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</si>
  <si>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</si>
  <si>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</si>
  <si>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</si>
  <si>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</si>
  <si>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</si>
  <si>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</si>
  <si>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</si>
  <si>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</si>
  <si>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</si>
  <si>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</si>
  <si>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</si>
  <si>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</si>
  <si>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</si>
  <si>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</si>
  <si>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</si>
  <si>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</si>
  <si>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</si>
  <si>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</si>
  <si>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</si>
  <si>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</si>
  <si>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</si>
  <si>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</si>
  <si>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</si>
  <si>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</si>
  <si>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</si>
  <si>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</si>
  <si>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</si>
  <si>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</si>
  <si>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</si>
  <si>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</si>
  <si>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</si>
  <si>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</si>
  <si>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</si>
  <si>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</si>
  <si>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</si>
  <si>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</si>
  <si>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</si>
  <si>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</si>
  <si>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</si>
  <si>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</si>
  <si>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</si>
  <si>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</si>
  <si>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</si>
  <si>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</si>
  <si>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</si>
  <si>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</si>
  <si>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</si>
  <si>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</si>
  <si>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</si>
  <si>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</si>
  <si>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</si>
  <si>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</si>
  <si>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</si>
  <si>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</si>
  <si>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</si>
  <si>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</si>
  <si>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</si>
  <si>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</si>
  <si>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</si>
  <si>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</si>
  <si>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</si>
  <si>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</si>
  <si>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</si>
  <si>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</si>
  <si>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</si>
  <si>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</si>
  <si>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</si>
  <si>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</si>
  <si>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</si>
  <si>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</si>
  <si>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</si>
  <si>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</si>
  <si>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</si>
  <si>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</si>
  <si>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</si>
  <si>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</si>
  <si>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</si>
  <si>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</si>
  <si>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</si>
  <si>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</si>
  <si>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</si>
  <si>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INSTITUTO DE ALFABETIZACIÓN Y EDUCACIÓN BÁSICA PARA EL ESTADO DE GTO.</t>
  </si>
  <si>
    <t>Información Anual del Ejercicio Fiscal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</si>
</sst>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20">
    <xf numFmtId="0" fontId="0" fillId="0" borderId="0" xfId="0"/>
    <xf numFmtId="0" fontId="16" fillId="23" borderId="0" xfId="0" applyFont="1" applyFill="1"/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4" fontId="16" fillId="0" borderId="0" xfId="0" applyNumberFormat="1" applyFont="1"/>
    <xf numFmtId="0" fontId="17" fillId="21" borderId="0" xfId="0" applyNumberFormat="1" applyFont="1" applyFill="1" applyBorder="1" applyAlignment="1" applyProtection="1">
      <protection locked="0"/>
    </xf>
    <xf numFmtId="0" fontId="16" fillId="23" borderId="6" xfId="0" applyFont="1" applyFill="1" applyBorder="1" applyAlignment="1">
      <alignment horizontal="center" vertical="center"/>
    </xf>
    <xf numFmtId="4" fontId="17" fillId="0" borderId="6" xfId="34" applyNumberFormat="1" applyFont="1" applyBorder="1" applyAlignment="1">
      <alignment vertical="center"/>
    </xf>
    <xf numFmtId="4" fontId="2" fillId="0" borderId="6" xfId="34" applyNumberFormat="1" applyFont="1" applyBorder="1" applyAlignment="1">
      <alignment vertical="center"/>
    </xf>
    <xf numFmtId="0" fontId="16" fillId="0" borderId="6" xfId="0" applyFont="1" applyBorder="1"/>
    <xf numFmtId="0" fontId="16" fillId="0" borderId="6" xfId="0" applyFont="1" applyBorder="1" applyAlignment="1">
      <alignment horizontal="justify" vertical="top" wrapText="1"/>
    </xf>
    <xf numFmtId="4" fontId="16" fillId="0" borderId="6" xfId="0" applyNumberFormat="1" applyFont="1" applyBorder="1"/>
    <xf numFmtId="43" fontId="16" fillId="21" borderId="6" xfId="34" applyFont="1" applyFill="1" applyBorder="1" applyAlignment="1">
      <alignment horizontal="right" vertical="center" wrapText="1"/>
    </xf>
    <xf numFmtId="164" fontId="16" fillId="0" borderId="6" xfId="0" applyNumberFormat="1" applyFont="1" applyBorder="1" applyProtection="1">
      <protection locked="0"/>
    </xf>
    <xf numFmtId="0" fontId="16" fillId="0" borderId="6" xfId="0" applyFont="1" applyBorder="1" applyAlignment="1">
      <alignment horizontal="center" vertical="top" wrapText="1"/>
    </xf>
    <xf numFmtId="0" fontId="18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0" borderId="6" xfId="0" applyFont="1" applyBorder="1" applyAlignment="1">
      <alignment horizontal="left" vertical="top" wrapText="1"/>
    </xf>
    <xf numFmtId="4" fontId="16" fillId="21" borderId="6" xfId="34" applyNumberFormat="1" applyFont="1" applyFill="1" applyBorder="1" applyAlignment="1">
      <alignment horizontal="right" vertical="center" wrapText="1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xmlns="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83"/>
  <sheetViews>
    <sheetView showGridLines="0" tabSelected="1" topLeftCell="E1" zoomScale="61" zoomScaleNormal="61" workbookViewId="0">
      <selection activeCell="I51" sqref="I51:P57"/>
    </sheetView>
  </sheetViews>
  <sheetFormatPr baseColWidth="10" defaultColWidth="11.5703125" defaultRowHeight="12.75" x14ac:dyDescent="0.2"/>
  <cols>
    <col min="1" max="1" width="11.5703125" style="3"/>
    <col min="2" max="2" width="3.7109375" style="3" customWidth="1"/>
    <col min="3" max="3" width="67.7109375" style="3" bestFit="1" customWidth="1"/>
    <col min="4" max="4" width="22.7109375" style="5" hidden="1" customWidth="1"/>
    <col min="5" max="5" width="21.28515625" style="5" bestFit="1" customWidth="1"/>
    <col min="6" max="7" width="21.5703125" style="5" bestFit="1" customWidth="1"/>
    <col min="8" max="9" width="21.140625" style="5" bestFit="1" customWidth="1"/>
    <col min="10" max="10" width="20.5703125" style="5" bestFit="1" customWidth="1"/>
    <col min="11" max="11" width="21.85546875" style="5" bestFit="1" customWidth="1"/>
    <col min="12" max="12" width="21.140625" style="5" bestFit="1" customWidth="1"/>
    <col min="13" max="13" width="21.85546875" style="5" bestFit="1" customWidth="1"/>
    <col min="14" max="14" width="21.28515625" style="5" bestFit="1" customWidth="1"/>
    <col min="15" max="15" width="21.85546875" style="5" bestFit="1" customWidth="1"/>
    <col min="16" max="16" width="21.28515625" style="5" bestFit="1" customWidth="1"/>
    <col min="17" max="16384" width="11.5703125" style="3"/>
  </cols>
  <sheetData>
    <row r="3" spans="1:16" s="2" customFormat="1" x14ac:dyDescent="0.2">
      <c r="A3" s="1"/>
      <c r="B3" s="17" t="s">
        <v>88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s="2" customFormat="1" x14ac:dyDescent="0.2">
      <c r="A4" s="1"/>
      <c r="B4" s="17" t="s">
        <v>90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 s="2" customFormat="1" x14ac:dyDescent="0.2">
      <c r="A5" s="1"/>
      <c r="B5" s="17" t="s">
        <v>86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3"/>
    </row>
    <row r="7" spans="1:16" x14ac:dyDescent="0.2">
      <c r="D7" s="4" t="s">
        <v>87</v>
      </c>
      <c r="E7" s="6" t="s">
        <v>89</v>
      </c>
      <c r="F7" s="6"/>
      <c r="G7" s="6"/>
      <c r="H7" s="6"/>
      <c r="I7" s="6"/>
      <c r="J7" s="6"/>
      <c r="K7" s="6"/>
      <c r="L7" s="6"/>
      <c r="M7" s="6"/>
      <c r="N7" s="6"/>
      <c r="O7" s="6"/>
      <c r="P7" s="3"/>
    </row>
    <row r="10" spans="1:16" x14ac:dyDescent="0.2">
      <c r="B10" s="7"/>
      <c r="C10" s="7"/>
      <c r="D10" s="7" t="s">
        <v>13</v>
      </c>
      <c r="E10" s="7" t="s">
        <v>0</v>
      </c>
      <c r="F10" s="7" t="s">
        <v>1</v>
      </c>
      <c r="G10" s="7" t="s">
        <v>2</v>
      </c>
      <c r="H10" s="7" t="s">
        <v>3</v>
      </c>
      <c r="I10" s="7" t="s">
        <v>4</v>
      </c>
      <c r="J10" s="7" t="s">
        <v>5</v>
      </c>
      <c r="K10" s="7" t="s">
        <v>6</v>
      </c>
      <c r="L10" s="7" t="s">
        <v>7</v>
      </c>
      <c r="M10" s="7" t="s">
        <v>8</v>
      </c>
      <c r="N10" s="7" t="s">
        <v>9</v>
      </c>
      <c r="O10" s="7" t="s">
        <v>10</v>
      </c>
      <c r="P10" s="7" t="s">
        <v>11</v>
      </c>
    </row>
    <row r="11" spans="1:16" x14ac:dyDescent="0.2">
      <c r="B11" s="15" t="s">
        <v>12</v>
      </c>
      <c r="C11" s="15"/>
      <c r="D11" s="8">
        <v>0</v>
      </c>
      <c r="E11" s="8">
        <f t="shared" ref="E11:P11" si="0">+E12+E20+E30+E40+E50+E60+E64+E72+E76</f>
        <v>5344680.18</v>
      </c>
      <c r="F11" s="8">
        <f t="shared" si="0"/>
        <v>15968230.569999997</v>
      </c>
      <c r="G11" s="8">
        <f t="shared" si="0"/>
        <v>36670808.5</v>
      </c>
      <c r="H11" s="8">
        <f t="shared" si="0"/>
        <v>56377604.799999997</v>
      </c>
      <c r="I11" s="8">
        <f t="shared" si="0"/>
        <v>75333280.379999995</v>
      </c>
      <c r="J11" s="8">
        <f t="shared" si="0"/>
        <v>94346915.490000024</v>
      </c>
      <c r="K11" s="8">
        <f t="shared" si="0"/>
        <v>116633430.03</v>
      </c>
      <c r="L11" s="8">
        <f t="shared" si="0"/>
        <v>137927468.75999999</v>
      </c>
      <c r="M11" s="8">
        <f t="shared" si="0"/>
        <v>155017534.50999999</v>
      </c>
      <c r="N11" s="8">
        <f t="shared" si="0"/>
        <v>183291470.11000001</v>
      </c>
      <c r="O11" s="8">
        <f t="shared" si="0"/>
        <v>206679424.41999996</v>
      </c>
      <c r="P11" s="8">
        <f t="shared" si="0"/>
        <v>236334227.81999999</v>
      </c>
    </row>
    <row r="12" spans="1:16" x14ac:dyDescent="0.2">
      <c r="B12" s="18" t="s">
        <v>14</v>
      </c>
      <c r="C12" s="18"/>
      <c r="D12" s="9">
        <v>0</v>
      </c>
      <c r="E12" s="9">
        <f>SUM(E13:E19)</f>
        <v>4871242.49</v>
      </c>
      <c r="F12" s="9">
        <f>SUM(F13:F19)</f>
        <v>13980206.259999998</v>
      </c>
      <c r="G12" s="9">
        <f t="shared" ref="G12:H12" si="1">SUM(G13:G19)</f>
        <v>28647184.369999997</v>
      </c>
      <c r="H12" s="9">
        <f t="shared" si="1"/>
        <v>43361976.530000001</v>
      </c>
      <c r="I12" s="9">
        <f>SUM(I13:I19)</f>
        <v>56653347.439999998</v>
      </c>
      <c r="J12" s="9">
        <f>SUM(J13:J19)</f>
        <v>70588811.970000014</v>
      </c>
      <c r="K12" s="9">
        <f>SUM(K13:K19)</f>
        <v>84419836.230000004</v>
      </c>
      <c r="L12" s="9">
        <f>SUM(L13:L19)</f>
        <v>97455698.190000013</v>
      </c>
      <c r="M12" s="9">
        <f>SUM(M13:M19)</f>
        <v>110645455.63000001</v>
      </c>
      <c r="N12" s="9">
        <f>SUM(N13:N19)</f>
        <v>123735406.52000001</v>
      </c>
      <c r="O12" s="9">
        <f>SUM(O13:O19)</f>
        <v>138358309.26999998</v>
      </c>
      <c r="P12" s="9">
        <f>SUM(P13:P19)</f>
        <v>167859120.72</v>
      </c>
    </row>
    <row r="13" spans="1:16" x14ac:dyDescent="0.2">
      <c r="B13" s="10"/>
      <c r="C13" s="11" t="s">
        <v>15</v>
      </c>
      <c r="D13" s="9">
        <v>0</v>
      </c>
      <c r="E13" s="12">
        <v>1656301.15</v>
      </c>
      <c r="F13" s="12">
        <v>5020043.5</v>
      </c>
      <c r="G13" s="12">
        <v>10313007.279999999</v>
      </c>
      <c r="H13" s="12">
        <v>15129030.51</v>
      </c>
      <c r="I13" s="12">
        <v>19386100.140000001</v>
      </c>
      <c r="J13" s="12">
        <v>24115195.469999999</v>
      </c>
      <c r="K13" s="12">
        <v>29187132.84</v>
      </c>
      <c r="L13" s="12">
        <v>33840555.880000003</v>
      </c>
      <c r="M13" s="12">
        <v>38487589.75</v>
      </c>
      <c r="N13" s="12">
        <v>43153275.079999998</v>
      </c>
      <c r="O13" s="12">
        <v>48053192.859999999</v>
      </c>
      <c r="P13" s="12">
        <v>52562775.509999998</v>
      </c>
    </row>
    <row r="14" spans="1:16" x14ac:dyDescent="0.2">
      <c r="B14" s="10"/>
      <c r="C14" s="11" t="s">
        <v>16</v>
      </c>
      <c r="D14" s="9">
        <v>0</v>
      </c>
      <c r="E14" s="12">
        <v>7000</v>
      </c>
      <c r="F14" s="12">
        <v>7000</v>
      </c>
      <c r="G14" s="12">
        <v>287000</v>
      </c>
      <c r="H14" s="12">
        <v>513000</v>
      </c>
      <c r="I14" s="12">
        <v>1771250</v>
      </c>
      <c r="J14" s="12">
        <v>2763664.06</v>
      </c>
      <c r="K14" s="12">
        <v>4166497.39</v>
      </c>
      <c r="L14" s="12">
        <v>5349697.3899999997</v>
      </c>
      <c r="M14" s="12">
        <v>6291097.3899999997</v>
      </c>
      <c r="N14" s="12">
        <v>7398997.3899999997</v>
      </c>
      <c r="O14" s="12">
        <v>7753997.3899999997</v>
      </c>
      <c r="P14" s="12">
        <v>9273211.2899999991</v>
      </c>
    </row>
    <row r="15" spans="1:16" x14ac:dyDescent="0.2">
      <c r="B15" s="10"/>
      <c r="C15" s="11" t="s">
        <v>17</v>
      </c>
      <c r="D15" s="9">
        <v>0</v>
      </c>
      <c r="E15" s="12">
        <v>983092.44</v>
      </c>
      <c r="F15" s="12">
        <v>2146249.5299999998</v>
      </c>
      <c r="G15" s="12">
        <v>3476300.25</v>
      </c>
      <c r="H15" s="12">
        <v>5898625.6900000004</v>
      </c>
      <c r="I15" s="12">
        <v>7268500.5</v>
      </c>
      <c r="J15" s="12">
        <v>9223067.3399999999</v>
      </c>
      <c r="K15" s="12">
        <v>10673311.689999999</v>
      </c>
      <c r="L15" s="12">
        <v>12063872.23</v>
      </c>
      <c r="M15" s="12">
        <v>13533024.1</v>
      </c>
      <c r="N15" s="12">
        <v>15024765.449999999</v>
      </c>
      <c r="O15" s="12">
        <v>17387039.300000001</v>
      </c>
      <c r="P15" s="12">
        <v>32808573.829999998</v>
      </c>
    </row>
    <row r="16" spans="1:16" x14ac:dyDescent="0.2">
      <c r="B16" s="10"/>
      <c r="C16" s="11" t="s">
        <v>18</v>
      </c>
      <c r="D16" s="9">
        <v>0</v>
      </c>
      <c r="E16" s="12">
        <v>492644.9</v>
      </c>
      <c r="F16" s="12">
        <v>1480453.36</v>
      </c>
      <c r="G16" s="12">
        <v>3011613.97</v>
      </c>
      <c r="H16" s="12">
        <v>4378308.49</v>
      </c>
      <c r="I16" s="12">
        <v>5634308.6799999997</v>
      </c>
      <c r="J16" s="12">
        <v>7317519.4199999999</v>
      </c>
      <c r="K16" s="12">
        <v>8686276.8000000007</v>
      </c>
      <c r="L16" s="12">
        <v>9962715.9700000007</v>
      </c>
      <c r="M16" s="12">
        <v>11276100.130000001</v>
      </c>
      <c r="N16" s="12">
        <v>12513801.279999999</v>
      </c>
      <c r="O16" s="12">
        <v>13796046.710000001</v>
      </c>
      <c r="P16" s="12">
        <v>15052170.949999999</v>
      </c>
    </row>
    <row r="17" spans="2:16" x14ac:dyDescent="0.2">
      <c r="B17" s="10"/>
      <c r="C17" s="11" t="s">
        <v>19</v>
      </c>
      <c r="D17" s="9">
        <v>0</v>
      </c>
      <c r="E17" s="12">
        <v>1732204</v>
      </c>
      <c r="F17" s="12">
        <v>5326459.87</v>
      </c>
      <c r="G17" s="12">
        <v>11559262.869999999</v>
      </c>
      <c r="H17" s="12">
        <v>17443011.84</v>
      </c>
      <c r="I17" s="12">
        <v>22420745</v>
      </c>
      <c r="J17" s="12">
        <v>26993970.920000002</v>
      </c>
      <c r="K17" s="12">
        <v>31531222.75</v>
      </c>
      <c r="L17" s="12">
        <v>36063461.960000001</v>
      </c>
      <c r="M17" s="12">
        <v>40882249.5</v>
      </c>
      <c r="N17" s="12">
        <v>45469172.560000002</v>
      </c>
      <c r="O17" s="12">
        <v>51192638.25</v>
      </c>
      <c r="P17" s="12">
        <v>57514877.880000003</v>
      </c>
    </row>
    <row r="18" spans="2:16" x14ac:dyDescent="0.2">
      <c r="B18" s="10"/>
      <c r="C18" s="11" t="s">
        <v>20</v>
      </c>
      <c r="D18" s="9">
        <v>0</v>
      </c>
      <c r="E18" s="12"/>
      <c r="F18" s="12"/>
      <c r="G18" s="12">
        <v>0</v>
      </c>
      <c r="H18" s="12">
        <v>0</v>
      </c>
      <c r="I18" s="12"/>
      <c r="J18" s="12"/>
      <c r="K18" s="12"/>
      <c r="L18" s="12"/>
      <c r="M18" s="12"/>
      <c r="N18" s="12"/>
      <c r="O18" s="12"/>
    </row>
    <row r="19" spans="2:16" x14ac:dyDescent="0.2">
      <c r="B19" s="10"/>
      <c r="C19" s="11" t="s">
        <v>21</v>
      </c>
      <c r="D19" s="9">
        <v>0</v>
      </c>
      <c r="E19" s="12"/>
      <c r="F19" s="9"/>
      <c r="G19" s="9"/>
      <c r="H19" s="14"/>
      <c r="I19" s="12">
        <v>172443.12</v>
      </c>
      <c r="J19" s="12">
        <v>175394.76</v>
      </c>
      <c r="K19" s="12">
        <v>175394.76</v>
      </c>
      <c r="L19" s="12">
        <v>175394.76</v>
      </c>
      <c r="M19" s="12">
        <v>175394.76</v>
      </c>
      <c r="N19" s="12">
        <v>175394.76</v>
      </c>
      <c r="O19" s="12">
        <v>175394.76</v>
      </c>
      <c r="P19" s="12">
        <v>647511.26</v>
      </c>
    </row>
    <row r="20" spans="2:16" x14ac:dyDescent="0.2">
      <c r="B20" s="18" t="s">
        <v>22</v>
      </c>
      <c r="C20" s="18"/>
      <c r="D20" s="9">
        <v>0</v>
      </c>
      <c r="E20" s="9">
        <f>SUM(E21:E29)</f>
        <v>239335.67999999999</v>
      </c>
      <c r="F20" s="9">
        <f>SUM(F21:F29)</f>
        <v>255405.1</v>
      </c>
      <c r="G20" s="9">
        <f>SUM(G21:G29)</f>
        <v>327388.46999999997</v>
      </c>
      <c r="H20" s="9">
        <f>SUM(H21:H29)</f>
        <v>705247.89999999991</v>
      </c>
      <c r="I20" s="9">
        <f>SUM(I21:I29)</f>
        <v>1321365.1300000001</v>
      </c>
      <c r="J20" s="9">
        <f>SUM(J21:J29)</f>
        <v>2507651.89</v>
      </c>
      <c r="K20" s="9">
        <f>SUM(K21:K29)</f>
        <v>3364950.0600000005</v>
      </c>
      <c r="L20" s="9">
        <f>SUM(L21:L29)</f>
        <v>4153773</v>
      </c>
      <c r="M20" s="9">
        <f>SUM(M21:M29)</f>
        <v>5546831.8900000006</v>
      </c>
      <c r="N20" s="9">
        <f>SUM(N21:N29)</f>
        <v>6296406.5299999993</v>
      </c>
      <c r="O20" s="9">
        <f>SUM(O21:O29)</f>
        <v>7394848.5900000008</v>
      </c>
      <c r="P20" s="9">
        <f>SUM(P21:P29)</f>
        <v>7748035.6200000001</v>
      </c>
    </row>
    <row r="21" spans="2:16" x14ac:dyDescent="0.2">
      <c r="B21" s="10"/>
      <c r="C21" s="11" t="s">
        <v>23</v>
      </c>
      <c r="D21" s="9">
        <v>0</v>
      </c>
      <c r="E21" s="12">
        <v>17.16</v>
      </c>
      <c r="F21" s="12">
        <v>5927.53</v>
      </c>
      <c r="G21" s="12">
        <v>7748.31</v>
      </c>
      <c r="H21" s="12">
        <v>78419.53</v>
      </c>
      <c r="I21" s="12">
        <v>266667.25</v>
      </c>
      <c r="J21" s="12">
        <v>267603.21999999997</v>
      </c>
      <c r="K21" s="12">
        <v>392932.46</v>
      </c>
      <c r="L21" s="12">
        <v>505516.42</v>
      </c>
      <c r="M21" s="12">
        <v>1171581.78</v>
      </c>
      <c r="N21" s="12">
        <v>1294435.2</v>
      </c>
      <c r="O21" s="12">
        <v>1539527.63</v>
      </c>
      <c r="P21" s="12">
        <v>1170599.71</v>
      </c>
    </row>
    <row r="22" spans="2:16" x14ac:dyDescent="0.2">
      <c r="B22" s="10"/>
      <c r="C22" s="11" t="s">
        <v>24</v>
      </c>
      <c r="D22" s="9">
        <v>0</v>
      </c>
      <c r="E22" s="12">
        <v>2124.87</v>
      </c>
      <c r="F22" s="12">
        <v>12183.92</v>
      </c>
      <c r="G22" s="12">
        <v>29005.49</v>
      </c>
      <c r="H22" s="12">
        <v>45518.07</v>
      </c>
      <c r="I22" s="12">
        <v>55028.87</v>
      </c>
      <c r="J22" s="12">
        <v>77537.72</v>
      </c>
      <c r="K22" s="12">
        <v>113438.13</v>
      </c>
      <c r="L22" s="12">
        <v>148216.10999999999</v>
      </c>
      <c r="M22" s="12">
        <v>189441.08</v>
      </c>
      <c r="N22" s="12">
        <v>208614.97</v>
      </c>
      <c r="O22" s="12">
        <v>241696.72</v>
      </c>
      <c r="P22" s="12">
        <v>342268.7</v>
      </c>
    </row>
    <row r="23" spans="2:16" x14ac:dyDescent="0.2">
      <c r="B23" s="10"/>
      <c r="C23" s="11" t="s">
        <v>25</v>
      </c>
      <c r="D23" s="9">
        <v>0</v>
      </c>
      <c r="E23" s="12">
        <v>0</v>
      </c>
      <c r="F23" s="12">
        <v>0</v>
      </c>
      <c r="G23" s="12">
        <v>8653.43</v>
      </c>
      <c r="H23" s="12">
        <v>12192.39</v>
      </c>
      <c r="I23" s="12">
        <v>37088.620000000003</v>
      </c>
      <c r="J23" s="12">
        <v>79452.94</v>
      </c>
      <c r="K23" s="12">
        <v>110044.44</v>
      </c>
      <c r="L23" s="12">
        <v>110203.9</v>
      </c>
      <c r="M23" s="12">
        <v>111464.9</v>
      </c>
      <c r="N23" s="12">
        <v>115227.9</v>
      </c>
      <c r="O23" s="12">
        <v>118720.65</v>
      </c>
      <c r="P23" s="12">
        <v>71532.490000000005</v>
      </c>
    </row>
    <row r="24" spans="2:16" x14ac:dyDescent="0.2">
      <c r="B24" s="10"/>
      <c r="C24" s="11" t="s">
        <v>26</v>
      </c>
      <c r="D24" s="9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</row>
    <row r="25" spans="2:16" x14ac:dyDescent="0.2">
      <c r="B25" s="10"/>
      <c r="C25" s="11" t="s">
        <v>27</v>
      </c>
      <c r="D25" s="9"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>
        <v>4100827.68</v>
      </c>
      <c r="O25" s="12">
        <v>4770044.57</v>
      </c>
      <c r="P25" s="12">
        <v>5365004.17</v>
      </c>
    </row>
    <row r="26" spans="2:16" x14ac:dyDescent="0.2">
      <c r="B26" s="10"/>
      <c r="C26" s="11" t="s">
        <v>28</v>
      </c>
      <c r="D26" s="9">
        <v>0</v>
      </c>
      <c r="E26" s="12">
        <v>237193.65</v>
      </c>
      <c r="F26" s="12">
        <v>237293.65</v>
      </c>
      <c r="G26" s="12">
        <v>278052.14</v>
      </c>
      <c r="H26" s="12">
        <v>561353.07999999996</v>
      </c>
      <c r="I26" s="12">
        <v>949434.27</v>
      </c>
      <c r="J26" s="12">
        <v>1520898.31</v>
      </c>
      <c r="K26" s="12">
        <v>2181730.63</v>
      </c>
      <c r="L26" s="12">
        <v>2822905.17</v>
      </c>
      <c r="M26" s="12">
        <v>3499367.73</v>
      </c>
      <c r="N26" s="12">
        <v>556640.77</v>
      </c>
      <c r="O26" s="12">
        <v>699577.98</v>
      </c>
      <c r="P26" s="12">
        <v>699438.78</v>
      </c>
    </row>
    <row r="27" spans="2:16" x14ac:dyDescent="0.2">
      <c r="B27" s="10"/>
      <c r="C27" s="11" t="s">
        <v>29</v>
      </c>
      <c r="D27" s="9">
        <v>0</v>
      </c>
      <c r="E27" s="12">
        <v>0</v>
      </c>
      <c r="F27" s="12">
        <v>0</v>
      </c>
      <c r="G27" s="12">
        <v>1160</v>
      </c>
      <c r="H27" s="12">
        <v>3276</v>
      </c>
      <c r="I27" s="12">
        <v>3276</v>
      </c>
      <c r="J27" s="12">
        <v>550989.57999999996</v>
      </c>
      <c r="K27" s="12">
        <v>554444.78</v>
      </c>
      <c r="L27" s="12">
        <v>554444.78</v>
      </c>
      <c r="M27" s="12">
        <v>555840.78</v>
      </c>
      <c r="N27" s="12"/>
    </row>
    <row r="28" spans="2:16" x14ac:dyDescent="0.2">
      <c r="B28" s="10"/>
      <c r="C28" s="11" t="s">
        <v>30</v>
      </c>
      <c r="D28" s="9"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9"/>
      <c r="P28" s="9"/>
    </row>
    <row r="29" spans="2:16" x14ac:dyDescent="0.2">
      <c r="B29" s="10"/>
      <c r="C29" s="11" t="s">
        <v>31</v>
      </c>
      <c r="D29" s="9">
        <v>0</v>
      </c>
      <c r="E29" s="12">
        <v>0</v>
      </c>
      <c r="F29" s="12">
        <v>0</v>
      </c>
      <c r="G29" s="12">
        <v>2769.1</v>
      </c>
      <c r="H29" s="12">
        <v>4488.83</v>
      </c>
      <c r="I29" s="12">
        <v>9870.1200000000008</v>
      </c>
      <c r="J29" s="12">
        <v>11170.12</v>
      </c>
      <c r="K29" s="12">
        <v>12359.62</v>
      </c>
      <c r="L29" s="12">
        <v>12486.62</v>
      </c>
      <c r="M29" s="12">
        <v>19135.62</v>
      </c>
      <c r="N29" s="12">
        <v>20660.009999999998</v>
      </c>
      <c r="O29" s="12">
        <v>25281.040000000001</v>
      </c>
      <c r="P29" s="12">
        <v>99191.77</v>
      </c>
    </row>
    <row r="30" spans="2:16" x14ac:dyDescent="0.2">
      <c r="B30" s="18" t="s">
        <v>32</v>
      </c>
      <c r="C30" s="18"/>
      <c r="D30" s="9">
        <v>0</v>
      </c>
      <c r="E30" s="9">
        <f t="shared" ref="E30:P30" si="2">SUM(E31:E39)</f>
        <v>234102.01</v>
      </c>
      <c r="F30" s="9">
        <f t="shared" si="2"/>
        <v>1732619.21</v>
      </c>
      <c r="G30" s="9">
        <f t="shared" si="2"/>
        <v>4358843.66</v>
      </c>
      <c r="H30" s="9">
        <f t="shared" si="2"/>
        <v>6834891.2300000004</v>
      </c>
      <c r="I30" s="9">
        <f t="shared" si="2"/>
        <v>9966579.6699999999</v>
      </c>
      <c r="J30" s="9">
        <f t="shared" si="2"/>
        <v>12448150.59</v>
      </c>
      <c r="K30" s="9">
        <f t="shared" si="2"/>
        <v>15292429.139999997</v>
      </c>
      <c r="L30" s="9">
        <f t="shared" si="2"/>
        <v>19472301.289999999</v>
      </c>
      <c r="M30" s="9">
        <f t="shared" si="2"/>
        <v>21128450.469999999</v>
      </c>
      <c r="N30" s="9">
        <f t="shared" si="2"/>
        <v>24443483.779999997</v>
      </c>
      <c r="O30" s="9">
        <f t="shared" si="2"/>
        <v>26740479.699999999</v>
      </c>
      <c r="P30" s="9">
        <f t="shared" si="2"/>
        <v>30367478.650000002</v>
      </c>
    </row>
    <row r="31" spans="2:16" x14ac:dyDescent="0.2">
      <c r="B31" s="10"/>
      <c r="C31" s="11" t="s">
        <v>33</v>
      </c>
      <c r="D31" s="9">
        <v>0</v>
      </c>
      <c r="E31" s="12">
        <v>140542.88</v>
      </c>
      <c r="F31" s="12">
        <v>274085.5</v>
      </c>
      <c r="G31" s="12">
        <v>413501.53</v>
      </c>
      <c r="H31" s="12">
        <v>551161.06999999995</v>
      </c>
      <c r="I31" s="12">
        <v>675698.76</v>
      </c>
      <c r="J31" s="12">
        <v>838600.96</v>
      </c>
      <c r="K31" s="12">
        <v>970987.81</v>
      </c>
      <c r="L31" s="12">
        <v>1118671.94</v>
      </c>
      <c r="M31" s="12">
        <v>1234260.8999999999</v>
      </c>
      <c r="N31" s="12">
        <v>1440538.9</v>
      </c>
      <c r="O31" s="12">
        <v>1581375.12</v>
      </c>
      <c r="P31" s="12">
        <v>1726088.51</v>
      </c>
    </row>
    <row r="32" spans="2:16" x14ac:dyDescent="0.2">
      <c r="B32" s="10"/>
      <c r="C32" s="11" t="s">
        <v>34</v>
      </c>
      <c r="D32" s="9">
        <v>0</v>
      </c>
      <c r="E32" s="12">
        <v>0</v>
      </c>
      <c r="F32" s="12">
        <v>555667.84</v>
      </c>
      <c r="G32" s="12">
        <v>2251052.2999999998</v>
      </c>
      <c r="H32" s="12">
        <v>2979309.3</v>
      </c>
      <c r="I32" s="12">
        <v>3768799.66</v>
      </c>
      <c r="J32" s="12">
        <v>4523330.5</v>
      </c>
      <c r="K32" s="12">
        <v>5288783.29</v>
      </c>
      <c r="L32" s="12">
        <v>6069889.2300000004</v>
      </c>
      <c r="M32" s="12">
        <v>7088436.96</v>
      </c>
      <c r="N32" s="12">
        <v>8197750.3399999999</v>
      </c>
      <c r="O32" s="12">
        <v>9401007.5500000007</v>
      </c>
      <c r="P32" s="12">
        <v>10834102.73</v>
      </c>
    </row>
    <row r="33" spans="2:16" x14ac:dyDescent="0.2">
      <c r="B33" s="10"/>
      <c r="C33" s="11" t="s">
        <v>35</v>
      </c>
      <c r="D33" s="9">
        <v>0</v>
      </c>
      <c r="E33" s="12">
        <v>0</v>
      </c>
      <c r="F33" s="12">
        <v>71707.5</v>
      </c>
      <c r="G33" s="12">
        <v>278237.01</v>
      </c>
      <c r="H33" s="12">
        <v>563817.14</v>
      </c>
      <c r="I33" s="12">
        <v>730550.58</v>
      </c>
      <c r="J33" s="12">
        <v>922159.27</v>
      </c>
      <c r="K33" s="12">
        <v>1062860.5900000001</v>
      </c>
      <c r="L33" s="12">
        <v>1921618.35</v>
      </c>
      <c r="M33" s="12">
        <v>2087017.77</v>
      </c>
      <c r="N33" s="12">
        <v>2295961.61</v>
      </c>
      <c r="O33" s="12">
        <v>2426459.0299999998</v>
      </c>
      <c r="P33" s="12">
        <v>2808271.84</v>
      </c>
    </row>
    <row r="34" spans="2:16" x14ac:dyDescent="0.2">
      <c r="B34" s="10"/>
      <c r="C34" s="11" t="s">
        <v>36</v>
      </c>
      <c r="D34" s="9">
        <v>0</v>
      </c>
      <c r="E34" s="12">
        <v>11617.8</v>
      </c>
      <c r="F34" s="12">
        <v>21717.22</v>
      </c>
      <c r="G34" s="12">
        <v>37224.17</v>
      </c>
      <c r="H34" s="12">
        <v>49806.35</v>
      </c>
      <c r="I34" s="12">
        <v>679836.89</v>
      </c>
      <c r="J34" s="12">
        <v>688206.43</v>
      </c>
      <c r="K34" s="12">
        <v>759488.35</v>
      </c>
      <c r="L34" s="12">
        <v>784627.19</v>
      </c>
      <c r="M34" s="12">
        <v>811412.24</v>
      </c>
      <c r="N34" s="12">
        <v>852500.34</v>
      </c>
      <c r="O34" s="12">
        <v>879624.96</v>
      </c>
      <c r="P34" s="12">
        <v>891828.11</v>
      </c>
    </row>
    <row r="35" spans="2:16" x14ac:dyDescent="0.2">
      <c r="B35" s="10"/>
      <c r="C35" s="11" t="s">
        <v>37</v>
      </c>
      <c r="D35" s="9">
        <v>0</v>
      </c>
      <c r="E35" s="12">
        <v>0</v>
      </c>
      <c r="F35" s="12">
        <v>39981.42</v>
      </c>
      <c r="G35" s="12">
        <v>169524.79</v>
      </c>
      <c r="H35" s="12">
        <v>387258.55</v>
      </c>
      <c r="I35" s="12">
        <v>1152526.78</v>
      </c>
      <c r="J35" s="12">
        <v>1417812.28</v>
      </c>
      <c r="K35" s="12">
        <v>1968743.45</v>
      </c>
      <c r="L35" s="12">
        <v>2360812.35</v>
      </c>
      <c r="M35" s="12">
        <v>2575231.9700000002</v>
      </c>
      <c r="N35" s="12">
        <v>3015634.35</v>
      </c>
      <c r="O35" s="12">
        <v>3294510.1</v>
      </c>
      <c r="P35" s="12">
        <v>3678387.49</v>
      </c>
    </row>
    <row r="36" spans="2:16" x14ac:dyDescent="0.2">
      <c r="B36" s="10"/>
      <c r="C36" s="11" t="s">
        <v>38</v>
      </c>
      <c r="D36" s="9">
        <v>0</v>
      </c>
      <c r="E36" s="12">
        <v>0</v>
      </c>
      <c r="F36" s="12">
        <v>0</v>
      </c>
      <c r="G36" s="12">
        <v>1809.52</v>
      </c>
      <c r="H36" s="12">
        <v>16786.669999999998</v>
      </c>
      <c r="I36" s="12">
        <v>64134.74</v>
      </c>
      <c r="J36" s="12">
        <v>293647.48</v>
      </c>
      <c r="K36" s="12">
        <v>911295.78</v>
      </c>
      <c r="L36" s="12">
        <v>1236693.8899999999</v>
      </c>
      <c r="M36" s="12">
        <v>953973.83</v>
      </c>
      <c r="N36" s="12">
        <v>1328298.6499999999</v>
      </c>
      <c r="O36" s="12">
        <v>1392129.29</v>
      </c>
      <c r="P36" s="12">
        <v>1344800.64</v>
      </c>
    </row>
    <row r="37" spans="2:16" x14ac:dyDescent="0.2">
      <c r="B37" s="10"/>
      <c r="C37" s="11" t="s">
        <v>39</v>
      </c>
      <c r="D37" s="9">
        <v>0</v>
      </c>
      <c r="E37" s="12">
        <v>798</v>
      </c>
      <c r="F37" s="12">
        <v>202997.44</v>
      </c>
      <c r="G37" s="12">
        <v>339282.77</v>
      </c>
      <c r="H37" s="12">
        <v>483630.69</v>
      </c>
      <c r="I37" s="12">
        <v>653345.21</v>
      </c>
      <c r="J37" s="12">
        <v>788352.57</v>
      </c>
      <c r="K37" s="12">
        <v>951157.1</v>
      </c>
      <c r="L37" s="12">
        <v>1116419.55</v>
      </c>
      <c r="M37" s="12">
        <v>1209318.6200000001</v>
      </c>
      <c r="N37" s="12">
        <v>1434569.45</v>
      </c>
      <c r="O37" s="12">
        <v>1582178.67</v>
      </c>
      <c r="P37" s="12">
        <v>1772984.71</v>
      </c>
    </row>
    <row r="38" spans="2:16" x14ac:dyDescent="0.2">
      <c r="B38" s="10"/>
      <c r="C38" s="11" t="s">
        <v>40</v>
      </c>
      <c r="D38" s="9">
        <v>0</v>
      </c>
      <c r="E38" s="12">
        <v>0</v>
      </c>
      <c r="F38" s="12">
        <v>12103.26</v>
      </c>
      <c r="G38" s="12">
        <v>30822.66</v>
      </c>
      <c r="H38" s="12">
        <v>38074.74</v>
      </c>
      <c r="I38" s="12">
        <v>66362.240000000005</v>
      </c>
      <c r="J38" s="12">
        <v>94774.04</v>
      </c>
      <c r="K38" s="12">
        <v>96963.04</v>
      </c>
      <c r="L38" s="12">
        <v>112155.34</v>
      </c>
      <c r="M38" s="12">
        <v>136737.19</v>
      </c>
      <c r="N38" s="12">
        <v>245270.09</v>
      </c>
      <c r="O38" s="12">
        <v>279390.89</v>
      </c>
      <c r="P38" s="12">
        <v>614022.71</v>
      </c>
    </row>
    <row r="39" spans="2:16" x14ac:dyDescent="0.2">
      <c r="B39" s="10"/>
      <c r="C39" s="11" t="s">
        <v>41</v>
      </c>
      <c r="D39" s="9">
        <v>0</v>
      </c>
      <c r="E39" s="12">
        <v>81143.33</v>
      </c>
      <c r="F39" s="12">
        <v>554359.03</v>
      </c>
      <c r="G39" s="12">
        <v>837388.91</v>
      </c>
      <c r="H39" s="12">
        <v>1765046.72</v>
      </c>
      <c r="I39" s="12">
        <v>2175324.81</v>
      </c>
      <c r="J39" s="12">
        <v>2881267.06</v>
      </c>
      <c r="K39" s="12">
        <v>3282149.73</v>
      </c>
      <c r="L39" s="12">
        <v>4751413.45</v>
      </c>
      <c r="M39" s="12">
        <v>5032060.99</v>
      </c>
      <c r="N39" s="12">
        <v>5632960.0499999998</v>
      </c>
      <c r="O39" s="12">
        <v>5903804.0899999999</v>
      </c>
      <c r="P39" s="12">
        <v>6696991.9100000001</v>
      </c>
    </row>
    <row r="40" spans="2:16" x14ac:dyDescent="0.2">
      <c r="B40" s="18" t="s">
        <v>42</v>
      </c>
      <c r="C40" s="18"/>
      <c r="D40" s="9">
        <v>0</v>
      </c>
      <c r="E40" s="9">
        <f>SUM(E41:E48)</f>
        <v>0</v>
      </c>
      <c r="F40" s="9">
        <f t="shared" ref="F40:P40" si="3">SUM(F41:F48)</f>
        <v>0</v>
      </c>
      <c r="G40" s="9">
        <f t="shared" si="3"/>
        <v>3337392</v>
      </c>
      <c r="H40" s="9">
        <f t="shared" si="3"/>
        <v>5475489.1399999997</v>
      </c>
      <c r="I40" s="9">
        <f t="shared" si="3"/>
        <v>7153498.1399999997</v>
      </c>
      <c r="J40" s="9">
        <f t="shared" si="3"/>
        <v>7175498.1399999997</v>
      </c>
      <c r="K40" s="9">
        <f t="shared" si="3"/>
        <v>11864421.140000001</v>
      </c>
      <c r="L40" s="9">
        <f t="shared" si="3"/>
        <v>14347514.140000001</v>
      </c>
      <c r="M40" s="9">
        <f t="shared" si="3"/>
        <v>16316635.140000001</v>
      </c>
      <c r="N40" s="9">
        <f t="shared" si="3"/>
        <v>25078745.140000001</v>
      </c>
      <c r="O40" s="9">
        <f t="shared" si="3"/>
        <v>30399158.719999999</v>
      </c>
      <c r="P40" s="9">
        <f t="shared" si="3"/>
        <v>25240745.140000001</v>
      </c>
    </row>
    <row r="41" spans="2:16" x14ac:dyDescent="0.2">
      <c r="B41" s="10"/>
      <c r="C41" s="11" t="s">
        <v>43</v>
      </c>
      <c r="D41" s="9">
        <v>0</v>
      </c>
      <c r="E41" s="12"/>
      <c r="F41" s="9"/>
      <c r="G41" s="12">
        <v>3337392</v>
      </c>
      <c r="H41" s="12">
        <v>5475489.1399999997</v>
      </c>
      <c r="I41" s="12">
        <v>7153498.1399999997</v>
      </c>
      <c r="J41" s="12">
        <v>7175498.1399999997</v>
      </c>
      <c r="K41" s="12">
        <v>11864421.140000001</v>
      </c>
      <c r="L41" s="12">
        <v>14347514.140000001</v>
      </c>
      <c r="M41" s="12">
        <v>16316635.140000001</v>
      </c>
      <c r="N41" s="12">
        <v>25078745.140000001</v>
      </c>
      <c r="O41" s="12">
        <v>30399158.719999999</v>
      </c>
      <c r="P41" s="12">
        <v>25240745.140000001</v>
      </c>
    </row>
    <row r="42" spans="2:16" x14ac:dyDescent="0.2">
      <c r="B42" s="10"/>
      <c r="C42" s="11" t="s">
        <v>44</v>
      </c>
      <c r="D42" s="9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2:16" x14ac:dyDescent="0.2">
      <c r="B43" s="10"/>
      <c r="C43" s="11" t="s">
        <v>45</v>
      </c>
      <c r="D43" s="9">
        <v>0</v>
      </c>
      <c r="E43" s="9"/>
      <c r="F43" s="9"/>
      <c r="G43" s="9"/>
      <c r="H43" s="14"/>
      <c r="I43" s="13"/>
      <c r="J43" s="12"/>
      <c r="K43" s="12"/>
      <c r="L43" s="12"/>
      <c r="M43" s="12"/>
      <c r="N43" s="12"/>
      <c r="O43" s="12"/>
      <c r="P43" s="12"/>
    </row>
    <row r="44" spans="2:16" x14ac:dyDescent="0.2">
      <c r="B44" s="10"/>
      <c r="C44" s="11" t="s">
        <v>46</v>
      </c>
      <c r="D44" s="9">
        <v>0</v>
      </c>
      <c r="E44" s="9"/>
      <c r="F44" s="9"/>
      <c r="G44" s="9"/>
      <c r="H44" s="12"/>
      <c r="I44" s="12"/>
      <c r="J44" s="12"/>
      <c r="K44" s="9"/>
      <c r="L44" s="9"/>
      <c r="M44" s="9"/>
      <c r="N44" s="9"/>
      <c r="O44" s="9"/>
      <c r="P44" s="9"/>
    </row>
    <row r="45" spans="2:16" x14ac:dyDescent="0.2">
      <c r="B45" s="10"/>
      <c r="C45" s="11" t="s">
        <v>47</v>
      </c>
      <c r="D45" s="9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2:16" x14ac:dyDescent="0.2">
      <c r="B46" s="10"/>
      <c r="C46" s="11" t="s">
        <v>48</v>
      </c>
      <c r="D46" s="9"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2:16" x14ac:dyDescent="0.2">
      <c r="B47" s="10"/>
      <c r="C47" s="11" t="s">
        <v>49</v>
      </c>
      <c r="D47" s="9"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2:16" x14ac:dyDescent="0.2">
      <c r="B48" s="10"/>
      <c r="C48" s="11" t="s">
        <v>50</v>
      </c>
      <c r="D48" s="9">
        <v>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2:16" x14ac:dyDescent="0.2">
      <c r="B49" s="10"/>
      <c r="C49" s="11" t="s">
        <v>51</v>
      </c>
      <c r="D49" s="9"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2:16" x14ac:dyDescent="0.2">
      <c r="B50" s="18" t="s">
        <v>52</v>
      </c>
      <c r="C50" s="18"/>
      <c r="D50" s="9">
        <v>0</v>
      </c>
      <c r="E50" s="9">
        <f>SUM(D51:E59)</f>
        <v>0</v>
      </c>
      <c r="F50" s="9">
        <f t="shared" ref="F50:L50" si="4">SUM(E51:F59)</f>
        <v>0</v>
      </c>
      <c r="G50" s="9">
        <f t="shared" si="4"/>
        <v>0</v>
      </c>
      <c r="H50" s="9">
        <f t="shared" si="4"/>
        <v>0</v>
      </c>
      <c r="I50" s="9">
        <f>SUM(I51:I59)</f>
        <v>238490</v>
      </c>
      <c r="J50" s="9">
        <f>SUM(J51:J59)</f>
        <v>1626802.9</v>
      </c>
      <c r="K50" s="9">
        <f>SUM(K51:K59)</f>
        <v>1691793.46</v>
      </c>
      <c r="L50" s="9">
        <f>SUM(L51:L59)</f>
        <v>2498182.14</v>
      </c>
      <c r="M50" s="9">
        <f>SUM(M51:M57)</f>
        <v>1380161.3800000001</v>
      </c>
      <c r="N50" s="9">
        <f>SUM(N51:N57)</f>
        <v>3737428.14</v>
      </c>
      <c r="O50" s="9">
        <f>SUM(O51:O57)</f>
        <v>3786628.14</v>
      </c>
      <c r="P50" s="9">
        <f>SUM(P51:P57)</f>
        <v>5118847.6900000004</v>
      </c>
    </row>
    <row r="51" spans="2:16" x14ac:dyDescent="0.2">
      <c r="B51" s="10"/>
      <c r="C51" s="11" t="s">
        <v>53</v>
      </c>
      <c r="D51" s="9">
        <v>0</v>
      </c>
      <c r="E51" s="9"/>
      <c r="F51" s="9"/>
      <c r="G51" s="9"/>
      <c r="H51" s="9"/>
      <c r="I51" s="12">
        <v>238490</v>
      </c>
      <c r="J51" s="12">
        <v>1453839.2</v>
      </c>
      <c r="K51" s="12">
        <v>1518829.76</v>
      </c>
      <c r="L51" s="12">
        <v>1648567.64</v>
      </c>
      <c r="M51" s="19">
        <v>530546.88</v>
      </c>
      <c r="N51" s="12">
        <v>1897277.64</v>
      </c>
      <c r="O51" s="12">
        <v>1946477.64</v>
      </c>
      <c r="P51" s="12">
        <v>3354779.19</v>
      </c>
    </row>
    <row r="52" spans="2:16" x14ac:dyDescent="0.2">
      <c r="B52" s="10"/>
      <c r="C52" s="11" t="s">
        <v>54</v>
      </c>
      <c r="D52" s="9">
        <v>0</v>
      </c>
      <c r="E52" s="9"/>
      <c r="F52" s="9"/>
      <c r="G52" s="9"/>
      <c r="H52" s="9"/>
      <c r="I52" s="9"/>
      <c r="J52" s="9"/>
      <c r="K52" s="9"/>
      <c r="L52" s="9"/>
      <c r="M52" s="9"/>
      <c r="N52" s="12">
        <v>79982</v>
      </c>
      <c r="O52" s="12">
        <v>79982</v>
      </c>
      <c r="P52" s="12">
        <v>3900</v>
      </c>
    </row>
    <row r="53" spans="2:16" x14ac:dyDescent="0.2">
      <c r="B53" s="10"/>
      <c r="C53" s="11" t="s">
        <v>55</v>
      </c>
      <c r="D53" s="9">
        <v>0</v>
      </c>
      <c r="E53" s="9"/>
      <c r="F53" s="9"/>
      <c r="G53" s="9"/>
      <c r="H53" s="9"/>
      <c r="I53" s="9"/>
      <c r="J53" s="9"/>
      <c r="K53" s="9"/>
      <c r="L53" s="9"/>
      <c r="M53" s="9"/>
      <c r="N53" s="12"/>
      <c r="O53" s="12"/>
      <c r="P53" s="12"/>
    </row>
    <row r="54" spans="2:16" x14ac:dyDescent="0.2">
      <c r="B54" s="10"/>
      <c r="C54" s="11" t="s">
        <v>56</v>
      </c>
      <c r="D54" s="9">
        <v>0</v>
      </c>
      <c r="E54" s="9"/>
      <c r="F54" s="9"/>
      <c r="G54" s="9"/>
      <c r="H54" s="14"/>
      <c r="I54" s="9"/>
      <c r="J54" s="9"/>
      <c r="K54" s="9"/>
      <c r="L54" s="12">
        <v>676650.8</v>
      </c>
      <c r="M54" s="12">
        <v>676650.8</v>
      </c>
      <c r="N54" s="12">
        <v>1587204.8</v>
      </c>
      <c r="O54" s="12">
        <v>1587204.8</v>
      </c>
      <c r="P54" s="12">
        <v>1587204.8</v>
      </c>
    </row>
    <row r="55" spans="2:16" x14ac:dyDescent="0.2">
      <c r="B55" s="10"/>
      <c r="C55" s="11" t="s">
        <v>57</v>
      </c>
      <c r="D55" s="9">
        <v>0</v>
      </c>
      <c r="E55" s="9"/>
      <c r="F55" s="9"/>
      <c r="G55" s="9"/>
      <c r="H55" s="9"/>
      <c r="I55" s="9"/>
      <c r="J55" s="9"/>
      <c r="K55" s="9"/>
      <c r="L55" s="9"/>
      <c r="M55" s="9"/>
      <c r="N55" s="12"/>
      <c r="O55" s="12"/>
      <c r="P55" s="12"/>
    </row>
    <row r="56" spans="2:16" x14ac:dyDescent="0.2">
      <c r="B56" s="10"/>
      <c r="C56" s="11" t="s">
        <v>58</v>
      </c>
      <c r="D56" s="9">
        <v>0</v>
      </c>
      <c r="E56" s="12"/>
      <c r="F56" s="9"/>
      <c r="G56" s="9"/>
      <c r="H56" s="9"/>
      <c r="I56" s="19"/>
      <c r="J56" s="12">
        <v>172963.7</v>
      </c>
      <c r="K56" s="12">
        <v>172963.7</v>
      </c>
      <c r="L56" s="12">
        <v>172963.7</v>
      </c>
      <c r="M56" s="12">
        <v>172963.7</v>
      </c>
      <c r="N56" s="12">
        <v>172963.7</v>
      </c>
      <c r="O56" s="12">
        <v>172963.7</v>
      </c>
      <c r="P56" s="12">
        <v>172963.7</v>
      </c>
    </row>
    <row r="57" spans="2:16" x14ac:dyDescent="0.2">
      <c r="B57" s="10"/>
      <c r="C57" s="11" t="s">
        <v>59</v>
      </c>
      <c r="D57" s="9"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2:16" x14ac:dyDescent="0.2">
      <c r="B58" s="10"/>
      <c r="C58" s="11" t="s">
        <v>60</v>
      </c>
      <c r="D58" s="9">
        <v>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2:16" x14ac:dyDescent="0.2">
      <c r="B59" s="10"/>
      <c r="C59" s="11" t="s">
        <v>61</v>
      </c>
      <c r="D59" s="9"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2:16" x14ac:dyDescent="0.2">
      <c r="B60" s="18" t="s">
        <v>62</v>
      </c>
      <c r="C60" s="18"/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</row>
    <row r="61" spans="2:16" x14ac:dyDescent="0.2">
      <c r="B61" s="10"/>
      <c r="C61" s="11" t="s">
        <v>63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</row>
    <row r="62" spans="2:16" x14ac:dyDescent="0.2">
      <c r="B62" s="10"/>
      <c r="C62" s="11" t="s">
        <v>64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2:16" x14ac:dyDescent="0.2">
      <c r="B63" s="10"/>
      <c r="C63" s="11" t="s">
        <v>65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2:16" x14ac:dyDescent="0.2">
      <c r="B64" s="18" t="s">
        <v>66</v>
      </c>
      <c r="C64" s="18"/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</row>
    <row r="65" spans="2:16" x14ac:dyDescent="0.2">
      <c r="B65" s="10"/>
      <c r="C65" s="11" t="s">
        <v>67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2:16" x14ac:dyDescent="0.2">
      <c r="B66" s="10"/>
      <c r="C66" s="11" t="s">
        <v>68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2:16" x14ac:dyDescent="0.2">
      <c r="B67" s="10"/>
      <c r="C67" s="11" t="s">
        <v>69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</row>
    <row r="68" spans="2:16" x14ac:dyDescent="0.2">
      <c r="B68" s="10"/>
      <c r="C68" s="11" t="s">
        <v>70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</row>
    <row r="69" spans="2:16" x14ac:dyDescent="0.2">
      <c r="B69" s="10"/>
      <c r="C69" s="11" t="s">
        <v>71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</row>
    <row r="70" spans="2:16" x14ac:dyDescent="0.2">
      <c r="B70" s="10"/>
      <c r="C70" s="11" t="s">
        <v>72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</row>
    <row r="71" spans="2:16" x14ac:dyDescent="0.2">
      <c r="B71" s="10"/>
      <c r="C71" s="11" t="s">
        <v>73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</row>
    <row r="72" spans="2:16" x14ac:dyDescent="0.2">
      <c r="B72" s="18" t="s">
        <v>74</v>
      </c>
      <c r="C72" s="18"/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</row>
    <row r="73" spans="2:16" x14ac:dyDescent="0.2">
      <c r="B73" s="10"/>
      <c r="C73" s="11" t="s">
        <v>75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</row>
    <row r="74" spans="2:16" x14ac:dyDescent="0.2">
      <c r="B74" s="10"/>
      <c r="C74" s="11" t="s">
        <v>76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</row>
    <row r="75" spans="2:16" x14ac:dyDescent="0.2">
      <c r="B75" s="10"/>
      <c r="C75" s="11" t="s">
        <v>77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</row>
    <row r="76" spans="2:16" x14ac:dyDescent="0.2">
      <c r="B76" s="18" t="s">
        <v>78</v>
      </c>
      <c r="C76" s="18"/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</row>
    <row r="77" spans="2:16" x14ac:dyDescent="0.2">
      <c r="B77" s="10"/>
      <c r="C77" s="11" t="s">
        <v>79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</row>
    <row r="78" spans="2:16" x14ac:dyDescent="0.2">
      <c r="B78" s="10"/>
      <c r="C78" s="11" t="s">
        <v>80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</row>
    <row r="79" spans="2:16" x14ac:dyDescent="0.2">
      <c r="B79" s="10"/>
      <c r="C79" s="11" t="s">
        <v>81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</row>
    <row r="80" spans="2:16" x14ac:dyDescent="0.2">
      <c r="B80" s="10"/>
      <c r="C80" s="11" t="s">
        <v>82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</row>
    <row r="81" spans="2:16" x14ac:dyDescent="0.2">
      <c r="B81" s="10"/>
      <c r="C81" s="11" t="s">
        <v>83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</row>
    <row r="82" spans="2:16" x14ac:dyDescent="0.2">
      <c r="B82" s="10"/>
      <c r="C82" s="11" t="s">
        <v>84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</row>
    <row r="83" spans="2:16" x14ac:dyDescent="0.2">
      <c r="B83" s="10"/>
      <c r="C83" s="11" t="s">
        <v>85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</row>
  </sheetData>
  <mergeCells count="14">
    <mergeCell ref="B60:C60"/>
    <mergeCell ref="B64:C64"/>
    <mergeCell ref="B72:C72"/>
    <mergeCell ref="B76:C76"/>
    <mergeCell ref="B12:C12"/>
    <mergeCell ref="B20:C20"/>
    <mergeCell ref="B30:C30"/>
    <mergeCell ref="B40:C40"/>
    <mergeCell ref="B50:C50"/>
    <mergeCell ref="B11:C11"/>
    <mergeCell ref="B6:O6"/>
    <mergeCell ref="B3:P3"/>
    <mergeCell ref="B4:P4"/>
    <mergeCell ref="B5:P5"/>
  </mergeCells>
  <printOptions horizontalCentered="1"/>
  <pageMargins left="0.70866141732283472" right="0.70866141732283472" top="0.74803149606299213" bottom="0.74803149606299213" header="0.31496062992125984" footer="0.31496062992125984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del Presupuesto de E</vt:lpstr>
      <vt:lpstr>'Calendario del Presupuesto de E'!Área_de_impresión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lanixterminal</cp:lastModifiedBy>
  <cp:lastPrinted>2017-07-31T17:05:22Z</cp:lastPrinted>
  <dcterms:created xsi:type="dcterms:W3CDTF">2014-01-23T15:01:32Z</dcterms:created>
  <dcterms:modified xsi:type="dcterms:W3CDTF">2017-08-10T19:05:09Z</dcterms:modified>
</cp:coreProperties>
</file>