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I48" i="1" l="1"/>
  <c r="I42" i="1"/>
  <c r="I61" i="1" l="1"/>
  <c r="J42" i="1"/>
  <c r="J48" i="1"/>
  <c r="D39" i="1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J56" i="1"/>
  <c r="E105" i="3" s="1"/>
  <c r="I56" i="1"/>
  <c r="E53" i="3" s="1"/>
  <c r="E95" i="3"/>
  <c r="E43" i="3"/>
  <c r="E39" i="1"/>
  <c r="E24" i="3"/>
  <c r="J36" i="1"/>
  <c r="E93" i="3" s="1"/>
  <c r="I36" i="1"/>
  <c r="J25" i="1"/>
  <c r="I25" i="1"/>
  <c r="E34" i="3" s="1"/>
  <c r="E24" i="1"/>
  <c r="E66" i="3" s="1"/>
  <c r="D24" i="1"/>
  <c r="E14" i="3" s="1"/>
  <c r="E145" i="3" l="1"/>
  <c r="E173" i="3"/>
  <c r="E201" i="3"/>
  <c r="E176" i="3"/>
  <c r="E86" i="3"/>
  <c r="J38" i="1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E94" i="3"/>
  <c r="D41" i="1"/>
  <c r="E25" i="3" s="1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J61" i="1"/>
  <c r="J63" i="1" s="1"/>
  <c r="E177" i="3"/>
  <c r="E48" i="3"/>
  <c r="I63" i="1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<sst xmlns="http://schemas.openxmlformats.org/spreadsheetml/2006/main" count="310" uniqueCount="82">
  <si>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</si>
  <si>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</si>
  <si>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</si>
  <si>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</si>
  <si>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</si>
  <si>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</si>
  <si>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</si>
  <si>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</si>
  <si>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</si>
  <si>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</si>
  <si>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</si>
  <si>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</si>
  <si>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</si>
  <si>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</si>
  <si>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</si>
  <si>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</si>
  <si>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</si>
  <si>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</si>
  <si>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</si>
  <si>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</si>
  <si>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</si>
  <si>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</si>
  <si>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</si>
  <si>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</si>
  <si>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</si>
  <si>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</si>
  <si>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</si>
  <si>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</si>
  <si>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</si>
  <si>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</si>
  <si>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</si>
  <si>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</si>
  <si>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</si>
  <si>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</si>
  <si>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</si>
  <si>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</si>
  <si>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</si>
  <si>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</si>
  <si>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</si>
  <si>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</si>
  <si>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</si>
  <si>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</si>
  <si>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</si>
  <si>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</si>
  <si>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</si>
  <si>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</si>
  <si>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</si>
  <si>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</si>
  <si>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</si>
  <si>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</si>
  <si>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</si>
  <si>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</si>
  <si>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</si>
  <si>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</si>
  <si>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</si>
  <si>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</si>
  <si>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</si>
  <si>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</si>
  <si>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</si>
  <si>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</si>
  <si>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</si>
  <si>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</si>
  <si>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</si>
  <si>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</si>
  <si>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</si>
  <si>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</si>
  <si>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</si>
  <si>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</si>
  <si>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</si>
  <si>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</si>
  <si>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</si>
  <si>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</si>
  <si>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</si>
  <si>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</si>
  <si>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</si>
  <si>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</si>
  <si>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</si>
  <si>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</si>
  <si>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</si>
  <si>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</si>
  <si>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</t>
  </si>
  <si>
    <t>Al 31 de Diciembre del 2016 y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</si>
</sst>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Continuous"/>
    </xf>
    <xf numFmtId="0" fontId="1" fillId="7" borderId="7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0" fontId="1" fillId="7" borderId="2" xfId="0" applyFont="1" applyFill="1" applyBorder="1"/>
    <xf numFmtId="0" fontId="4" fillId="4" borderId="1" xfId="1" applyNumberFormat="1" applyFont="1" applyFill="1" applyBorder="1" applyAlignment="1">
      <alignment vertical="center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right" vertical="top"/>
    </xf>
    <xf numFmtId="0" fontId="8" fillId="4" borderId="5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1" fillId="4" borderId="0" xfId="0" applyFont="1" applyFill="1" applyBorder="1" applyAlignment="1">
      <alignment horizontal="justify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8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>
      <selection sqref="A1:A1048576"/>
    </sheetView>
  </sheetViews>
  <sheetFormatPr baseColWidth="10" defaultRowHeight="11.25" x14ac:dyDescent="0.2"/>
  <cols>
    <col min="1" max="1" width="4.85546875" style="24" customWidth="1"/>
    <col min="2" max="2" width="27.5703125" style="23" customWidth="1"/>
    <col min="3" max="3" width="37.85546875" style="24" customWidth="1"/>
    <col min="4" max="5" width="21" style="24" customWidth="1"/>
    <col min="6" max="6" width="11" style="44" customWidth="1"/>
    <col min="7" max="8" width="27.5703125" style="24" customWidth="1"/>
    <col min="9" max="10" width="21" style="24" customWidth="1"/>
    <col min="11" max="11" width="4.85546875" style="16" customWidth="1"/>
    <col min="12" max="12" width="1.7109375" style="26" customWidth="1"/>
    <col min="13" max="16384" width="11.42578125" style="24"/>
  </cols>
  <sheetData>
    <row r="1" spans="1:12" ht="6" customHeight="1" x14ac:dyDescent="0.2">
      <c r="A1" s="20"/>
      <c r="B1" s="21"/>
      <c r="C1" s="20"/>
      <c r="D1" s="20"/>
      <c r="E1" s="20"/>
      <c r="F1" s="22"/>
      <c r="G1" s="20"/>
      <c r="H1" s="20"/>
      <c r="I1" s="20"/>
      <c r="J1" s="20"/>
      <c r="K1" s="20"/>
      <c r="L1" s="23"/>
    </row>
    <row r="2" spans="1:12" ht="14.1" customHeight="1" x14ac:dyDescent="0.2">
      <c r="A2" s="20"/>
      <c r="B2" s="25"/>
      <c r="C2" s="72" t="s">
        <v>79</v>
      </c>
      <c r="D2" s="72"/>
      <c r="E2" s="72"/>
      <c r="F2" s="72"/>
      <c r="G2" s="72"/>
      <c r="H2" s="72"/>
      <c r="I2" s="72"/>
      <c r="J2" s="25"/>
      <c r="K2" s="25"/>
    </row>
    <row r="3" spans="1:12" ht="14.1" customHeight="1" x14ac:dyDescent="0.2">
      <c r="A3" s="20"/>
      <c r="B3" s="25"/>
      <c r="C3" s="72" t="s">
        <v>81</v>
      </c>
      <c r="D3" s="72"/>
      <c r="E3" s="72"/>
      <c r="F3" s="72"/>
      <c r="G3" s="72"/>
      <c r="H3" s="72"/>
      <c r="I3" s="72"/>
      <c r="J3" s="25"/>
      <c r="K3" s="25"/>
    </row>
    <row r="4" spans="1:12" ht="14.1" customHeight="1" x14ac:dyDescent="0.2">
      <c r="A4" s="20"/>
      <c r="B4" s="27"/>
      <c r="C4" s="72" t="s">
        <v>0</v>
      </c>
      <c r="D4" s="72"/>
      <c r="E4" s="72"/>
      <c r="F4" s="72"/>
      <c r="G4" s="72"/>
      <c r="H4" s="72"/>
      <c r="I4" s="72"/>
      <c r="J4" s="27"/>
      <c r="K4" s="27"/>
    </row>
    <row r="5" spans="1:12" ht="26.25" customHeight="1" x14ac:dyDescent="0.2">
      <c r="A5" s="28"/>
      <c r="B5" s="29"/>
      <c r="C5" s="30"/>
      <c r="D5" s="29" t="s">
        <v>3</v>
      </c>
      <c r="E5" s="31" t="s">
        <v>80</v>
      </c>
      <c r="F5" s="31"/>
      <c r="G5" s="31"/>
      <c r="H5" s="30"/>
      <c r="I5" s="30"/>
      <c r="J5" s="30"/>
      <c r="K5" s="24"/>
    </row>
    <row r="6" spans="1:12" ht="3" customHeight="1" x14ac:dyDescent="0.2">
      <c r="A6" s="32"/>
      <c r="B6" s="32"/>
      <c r="C6" s="32"/>
      <c r="D6" s="32"/>
      <c r="E6" s="32"/>
      <c r="F6" s="33"/>
      <c r="G6" s="32"/>
      <c r="H6" s="32"/>
      <c r="I6" s="32"/>
      <c r="J6" s="32"/>
      <c r="K6" s="24"/>
      <c r="L6" s="23"/>
    </row>
    <row r="7" spans="1:12" ht="3" customHeight="1" x14ac:dyDescent="0.2">
      <c r="A7" s="32"/>
      <c r="B7" s="32"/>
      <c r="C7" s="32"/>
      <c r="D7" s="32"/>
      <c r="E7" s="32"/>
      <c r="F7" s="33"/>
      <c r="G7" s="32"/>
      <c r="H7" s="32"/>
      <c r="I7" s="32"/>
      <c r="J7" s="32"/>
    </row>
    <row r="8" spans="1:12" s="37" customFormat="1" ht="15" customHeight="1" x14ac:dyDescent="0.2">
      <c r="A8" s="82"/>
      <c r="B8" s="84" t="s">
        <v>74</v>
      </c>
      <c r="C8" s="84"/>
      <c r="D8" s="34" t="s">
        <v>4</v>
      </c>
      <c r="E8" s="34"/>
      <c r="F8" s="86"/>
      <c r="G8" s="84" t="s">
        <v>74</v>
      </c>
      <c r="H8" s="84"/>
      <c r="I8" s="34" t="s">
        <v>4</v>
      </c>
      <c r="J8" s="34"/>
      <c r="K8" s="35"/>
      <c r="L8" s="36"/>
    </row>
    <row r="9" spans="1:12" s="37" customFormat="1" ht="15" customHeight="1" x14ac:dyDescent="0.2">
      <c r="A9" s="83"/>
      <c r="B9" s="85"/>
      <c r="C9" s="85"/>
      <c r="D9" s="38">
        <v>2016</v>
      </c>
      <c r="E9" s="38">
        <v>2015</v>
      </c>
      <c r="F9" s="87"/>
      <c r="G9" s="85"/>
      <c r="H9" s="85"/>
      <c r="I9" s="38">
        <v>2016</v>
      </c>
      <c r="J9" s="38">
        <v>2015</v>
      </c>
      <c r="K9" s="39"/>
      <c r="L9" s="36"/>
    </row>
    <row r="10" spans="1:12" ht="3" customHeight="1" x14ac:dyDescent="0.2">
      <c r="A10" s="40"/>
      <c r="B10" s="32"/>
      <c r="C10" s="32"/>
      <c r="D10" s="32"/>
      <c r="E10" s="32"/>
      <c r="F10" s="33"/>
      <c r="G10" s="32"/>
      <c r="H10" s="32"/>
      <c r="I10" s="32"/>
      <c r="J10" s="32"/>
      <c r="K10" s="41"/>
      <c r="L10" s="23"/>
    </row>
    <row r="11" spans="1:12" ht="3" customHeight="1" x14ac:dyDescent="0.2">
      <c r="A11" s="40"/>
      <c r="B11" s="32"/>
      <c r="C11" s="32"/>
      <c r="D11" s="32"/>
      <c r="E11" s="32"/>
      <c r="F11" s="33"/>
      <c r="G11" s="32"/>
      <c r="H11" s="32"/>
      <c r="I11" s="32"/>
      <c r="J11" s="32"/>
      <c r="K11" s="41"/>
    </row>
    <row r="12" spans="1:12" x14ac:dyDescent="0.2">
      <c r="A12" s="42"/>
      <c r="B12" s="75" t="s">
        <v>5</v>
      </c>
      <c r="C12" s="75"/>
      <c r="D12" s="43"/>
      <c r="E12" s="17"/>
      <c r="G12" s="75" t="s">
        <v>6</v>
      </c>
      <c r="H12" s="75"/>
      <c r="I12" s="45"/>
      <c r="J12" s="45"/>
      <c r="K12" s="41"/>
    </row>
    <row r="13" spans="1:12" ht="5.0999999999999996" customHeight="1" x14ac:dyDescent="0.2">
      <c r="A13" s="42"/>
      <c r="B13" s="46"/>
      <c r="C13" s="45"/>
      <c r="D13" s="47"/>
      <c r="E13" s="47"/>
      <c r="G13" s="46"/>
      <c r="H13" s="45"/>
      <c r="I13" s="48"/>
      <c r="J13" s="48"/>
      <c r="K13" s="41"/>
    </row>
    <row r="14" spans="1:12" x14ac:dyDescent="0.2">
      <c r="A14" s="42"/>
      <c r="B14" s="74" t="s">
        <v>7</v>
      </c>
      <c r="C14" s="74"/>
      <c r="D14" s="47"/>
      <c r="E14" s="47"/>
      <c r="G14" s="74" t="s">
        <v>8</v>
      </c>
      <c r="H14" s="74"/>
      <c r="I14" s="47"/>
      <c r="J14" s="47"/>
      <c r="K14" s="41"/>
    </row>
    <row r="15" spans="1:12" ht="5.0999999999999996" customHeight="1" x14ac:dyDescent="0.2">
      <c r="A15" s="42"/>
      <c r="B15" s="49"/>
      <c r="C15" s="50"/>
      <c r="D15" s="47"/>
      <c r="E15" s="47"/>
      <c r="G15" s="49"/>
      <c r="H15" s="50"/>
      <c r="I15" s="47"/>
      <c r="J15" s="47"/>
      <c r="K15" s="41"/>
    </row>
    <row r="16" spans="1:12" x14ac:dyDescent="0.2">
      <c r="A16" s="42"/>
      <c r="B16" s="71" t="s">
        <v>9</v>
      </c>
      <c r="C16" s="71"/>
      <c r="D16" s="51">
        <v>98101809.620000005</v>
      </c>
      <c r="E16" s="51">
        <v>86246147</v>
      </c>
      <c r="G16" s="71" t="s">
        <v>10</v>
      </c>
      <c r="H16" s="71"/>
      <c r="I16" s="51">
        <v>83428102.640000001</v>
      </c>
      <c r="J16" s="51">
        <v>82925444</v>
      </c>
      <c r="K16" s="41"/>
    </row>
    <row r="17" spans="1:11" x14ac:dyDescent="0.2">
      <c r="A17" s="42"/>
      <c r="B17" s="71" t="s">
        <v>11</v>
      </c>
      <c r="C17" s="71"/>
      <c r="D17" s="51">
        <v>-2597136.71</v>
      </c>
      <c r="E17" s="51">
        <v>-3668885</v>
      </c>
      <c r="G17" s="71" t="s">
        <v>12</v>
      </c>
      <c r="H17" s="71"/>
      <c r="I17" s="51">
        <v>0</v>
      </c>
      <c r="J17" s="51">
        <v>0</v>
      </c>
      <c r="K17" s="41"/>
    </row>
    <row r="18" spans="1:11" x14ac:dyDescent="0.2">
      <c r="A18" s="42"/>
      <c r="B18" s="71" t="s">
        <v>13</v>
      </c>
      <c r="C18" s="71"/>
      <c r="D18" s="51">
        <v>1499340</v>
      </c>
      <c r="E18" s="51">
        <v>-765</v>
      </c>
      <c r="G18" s="71" t="s">
        <v>14</v>
      </c>
      <c r="H18" s="71"/>
      <c r="I18" s="51">
        <v>0</v>
      </c>
      <c r="J18" s="51">
        <v>0</v>
      </c>
      <c r="K18" s="41"/>
    </row>
    <row r="19" spans="1:11" x14ac:dyDescent="0.2">
      <c r="A19" s="42"/>
      <c r="B19" s="71" t="s">
        <v>15</v>
      </c>
      <c r="C19" s="71"/>
      <c r="D19" s="51">
        <v>0</v>
      </c>
      <c r="E19" s="51">
        <v>0</v>
      </c>
      <c r="G19" s="71" t="s">
        <v>16</v>
      </c>
      <c r="H19" s="71"/>
      <c r="I19" s="51">
        <v>0</v>
      </c>
      <c r="J19" s="51">
        <v>0</v>
      </c>
      <c r="K19" s="41"/>
    </row>
    <row r="20" spans="1:11" x14ac:dyDescent="0.2">
      <c r="A20" s="42"/>
      <c r="B20" s="71" t="s">
        <v>17</v>
      </c>
      <c r="C20" s="71"/>
      <c r="D20" s="51">
        <v>0</v>
      </c>
      <c r="E20" s="51">
        <v>0</v>
      </c>
      <c r="G20" s="71" t="s">
        <v>18</v>
      </c>
      <c r="H20" s="71"/>
      <c r="I20" s="51">
        <v>0</v>
      </c>
      <c r="J20" s="51">
        <v>0</v>
      </c>
      <c r="K20" s="41"/>
    </row>
    <row r="21" spans="1:11" ht="25.5" customHeight="1" x14ac:dyDescent="0.2">
      <c r="A21" s="42"/>
      <c r="B21" s="71" t="s">
        <v>19</v>
      </c>
      <c r="C21" s="71"/>
      <c r="D21" s="51">
        <v>0</v>
      </c>
      <c r="E21" s="51">
        <v>0</v>
      </c>
      <c r="G21" s="73" t="s">
        <v>20</v>
      </c>
      <c r="H21" s="73"/>
      <c r="I21" s="51">
        <v>0</v>
      </c>
      <c r="J21" s="51">
        <v>0</v>
      </c>
      <c r="K21" s="41"/>
    </row>
    <row r="22" spans="1:11" x14ac:dyDescent="0.2">
      <c r="A22" s="42"/>
      <c r="B22" s="71" t="s">
        <v>21</v>
      </c>
      <c r="C22" s="71"/>
      <c r="D22" s="51">
        <v>285430.09999999998</v>
      </c>
      <c r="E22" s="51">
        <v>309026</v>
      </c>
      <c r="G22" s="71" t="s">
        <v>22</v>
      </c>
      <c r="H22" s="71"/>
      <c r="I22" s="51">
        <v>0</v>
      </c>
      <c r="J22" s="51">
        <v>0</v>
      </c>
      <c r="K22" s="41"/>
    </row>
    <row r="23" spans="1:11" x14ac:dyDescent="0.2">
      <c r="A23" s="42"/>
      <c r="B23" s="52"/>
      <c r="C23" s="19"/>
      <c r="D23" s="53"/>
      <c r="E23" s="53"/>
      <c r="G23" s="71" t="s">
        <v>23</v>
      </c>
      <c r="H23" s="71"/>
      <c r="I23" s="51">
        <v>0</v>
      </c>
      <c r="J23" s="51">
        <v>0</v>
      </c>
      <c r="K23" s="41"/>
    </row>
    <row r="24" spans="1:11" x14ac:dyDescent="0.2">
      <c r="A24" s="54"/>
      <c r="B24" s="74" t="s">
        <v>24</v>
      </c>
      <c r="C24" s="74"/>
      <c r="D24" s="55">
        <f>SUM(D16:D22)</f>
        <v>97289443.010000005</v>
      </c>
      <c r="E24" s="55">
        <f>SUM(E16:E22)</f>
        <v>82885523</v>
      </c>
      <c r="F24" s="56"/>
      <c r="G24" s="46"/>
      <c r="H24" s="45"/>
      <c r="I24" s="57"/>
      <c r="J24" s="57"/>
      <c r="K24" s="41"/>
    </row>
    <row r="25" spans="1:11" x14ac:dyDescent="0.2">
      <c r="A25" s="54"/>
      <c r="B25" s="46"/>
      <c r="C25" s="58"/>
      <c r="D25" s="57"/>
      <c r="E25" s="57"/>
      <c r="F25" s="56"/>
      <c r="G25" s="74" t="s">
        <v>25</v>
      </c>
      <c r="H25" s="74"/>
      <c r="I25" s="55">
        <f>SUM(I16:I23)</f>
        <v>83428102.640000001</v>
      </c>
      <c r="J25" s="55">
        <f>SUM(J16:J23)</f>
        <v>82925444</v>
      </c>
      <c r="K25" s="41"/>
    </row>
    <row r="26" spans="1:11" x14ac:dyDescent="0.2">
      <c r="A26" s="42"/>
      <c r="B26" s="52"/>
      <c r="C26" s="52"/>
      <c r="D26" s="53"/>
      <c r="E26" s="53"/>
      <c r="G26" s="59"/>
      <c r="H26" s="19"/>
      <c r="I26" s="53"/>
      <c r="J26" s="53"/>
      <c r="K26" s="41"/>
    </row>
    <row r="27" spans="1:11" x14ac:dyDescent="0.2">
      <c r="A27" s="42"/>
      <c r="B27" s="74" t="s">
        <v>26</v>
      </c>
      <c r="C27" s="74"/>
      <c r="D27" s="47"/>
      <c r="E27" s="47"/>
      <c r="G27" s="74" t="s">
        <v>27</v>
      </c>
      <c r="H27" s="74"/>
      <c r="I27" s="47"/>
      <c r="J27" s="47"/>
      <c r="K27" s="41"/>
    </row>
    <row r="28" spans="1:11" x14ac:dyDescent="0.2">
      <c r="A28" s="42"/>
      <c r="B28" s="52"/>
      <c r="C28" s="52"/>
      <c r="D28" s="53"/>
      <c r="E28" s="53"/>
      <c r="G28" s="52"/>
      <c r="H28" s="19"/>
      <c r="I28" s="53"/>
      <c r="J28" s="53"/>
      <c r="K28" s="41"/>
    </row>
    <row r="29" spans="1:11" x14ac:dyDescent="0.2">
      <c r="A29" s="42"/>
      <c r="B29" s="71" t="s">
        <v>28</v>
      </c>
      <c r="C29" s="71"/>
      <c r="D29" s="51">
        <v>0</v>
      </c>
      <c r="E29" s="51">
        <v>0</v>
      </c>
      <c r="G29" s="71" t="s">
        <v>29</v>
      </c>
      <c r="H29" s="71"/>
      <c r="I29" s="51">
        <v>0</v>
      </c>
      <c r="J29" s="51">
        <v>0</v>
      </c>
      <c r="K29" s="41"/>
    </row>
    <row r="30" spans="1:11" x14ac:dyDescent="0.2">
      <c r="A30" s="42"/>
      <c r="B30" s="71" t="s">
        <v>30</v>
      </c>
      <c r="C30" s="71"/>
      <c r="D30" s="51">
        <v>0</v>
      </c>
      <c r="E30" s="51">
        <v>0</v>
      </c>
      <c r="G30" s="71" t="s">
        <v>31</v>
      </c>
      <c r="H30" s="71"/>
      <c r="I30" s="51">
        <v>0</v>
      </c>
      <c r="J30" s="51">
        <v>0</v>
      </c>
      <c r="K30" s="41"/>
    </row>
    <row r="31" spans="1:11" x14ac:dyDescent="0.2">
      <c r="A31" s="42"/>
      <c r="B31" s="71" t="s">
        <v>32</v>
      </c>
      <c r="C31" s="71"/>
      <c r="D31" s="51">
        <v>0</v>
      </c>
      <c r="E31" s="51">
        <v>0</v>
      </c>
      <c r="G31" s="71" t="s">
        <v>33</v>
      </c>
      <c r="H31" s="71"/>
      <c r="I31" s="51">
        <v>0</v>
      </c>
      <c r="J31" s="51">
        <v>0</v>
      </c>
      <c r="K31" s="41"/>
    </row>
    <row r="32" spans="1:11" x14ac:dyDescent="0.2">
      <c r="A32" s="42"/>
      <c r="B32" s="71" t="s">
        <v>34</v>
      </c>
      <c r="C32" s="71"/>
      <c r="D32" s="51">
        <v>81947874.329999998</v>
      </c>
      <c r="E32" s="51">
        <v>76064391</v>
      </c>
      <c r="G32" s="71" t="s">
        <v>35</v>
      </c>
      <c r="H32" s="71"/>
      <c r="I32" s="51">
        <v>0</v>
      </c>
      <c r="J32" s="51">
        <v>0</v>
      </c>
      <c r="K32" s="41"/>
    </row>
    <row r="33" spans="1:11" ht="26.25" customHeight="1" x14ac:dyDescent="0.2">
      <c r="A33" s="42"/>
      <c r="B33" s="71" t="s">
        <v>36</v>
      </c>
      <c r="C33" s="71"/>
      <c r="D33" s="51">
        <v>0</v>
      </c>
      <c r="E33" s="51">
        <v>0</v>
      </c>
      <c r="G33" s="73" t="s">
        <v>37</v>
      </c>
      <c r="H33" s="73"/>
      <c r="I33" s="51">
        <v>0</v>
      </c>
      <c r="J33" s="51">
        <v>0</v>
      </c>
      <c r="K33" s="41"/>
    </row>
    <row r="34" spans="1:11" x14ac:dyDescent="0.2">
      <c r="A34" s="42"/>
      <c r="B34" s="71" t="s">
        <v>38</v>
      </c>
      <c r="C34" s="71"/>
      <c r="D34" s="51">
        <v>-21631774.329999998</v>
      </c>
      <c r="E34" s="51">
        <v>-17925324</v>
      </c>
      <c r="G34" s="71" t="s">
        <v>39</v>
      </c>
      <c r="H34" s="71"/>
      <c r="I34" s="51">
        <v>0</v>
      </c>
      <c r="J34" s="51">
        <v>0</v>
      </c>
      <c r="K34" s="41"/>
    </row>
    <row r="35" spans="1:11" x14ac:dyDescent="0.2">
      <c r="A35" s="42"/>
      <c r="B35" s="71" t="s">
        <v>40</v>
      </c>
      <c r="C35" s="71"/>
      <c r="D35" s="51">
        <v>0</v>
      </c>
      <c r="E35" s="51">
        <v>0</v>
      </c>
      <c r="G35" s="52"/>
      <c r="H35" s="19"/>
      <c r="I35" s="53"/>
      <c r="J35" s="53"/>
      <c r="K35" s="41"/>
    </row>
    <row r="36" spans="1:11" x14ac:dyDescent="0.2">
      <c r="A36" s="42"/>
      <c r="B36" s="71" t="s">
        <v>41</v>
      </c>
      <c r="C36" s="71"/>
      <c r="D36" s="51">
        <v>0</v>
      </c>
      <c r="E36" s="51">
        <v>0</v>
      </c>
      <c r="G36" s="74" t="s">
        <v>42</v>
      </c>
      <c r="H36" s="74"/>
      <c r="I36" s="55">
        <f>SUM(I29:I34)</f>
        <v>0</v>
      </c>
      <c r="J36" s="55">
        <f>SUM(J29:J34)</f>
        <v>0</v>
      </c>
      <c r="K36" s="41"/>
    </row>
    <row r="37" spans="1:11" x14ac:dyDescent="0.2">
      <c r="A37" s="42"/>
      <c r="B37" s="71" t="s">
        <v>43</v>
      </c>
      <c r="C37" s="71"/>
      <c r="D37" s="51">
        <v>0</v>
      </c>
      <c r="E37" s="51">
        <v>0</v>
      </c>
      <c r="G37" s="46"/>
      <c r="H37" s="58"/>
      <c r="I37" s="57"/>
      <c r="J37" s="57"/>
      <c r="K37" s="41"/>
    </row>
    <row r="38" spans="1:11" x14ac:dyDescent="0.2">
      <c r="A38" s="42"/>
      <c r="B38" s="52"/>
      <c r="C38" s="19"/>
      <c r="D38" s="53"/>
      <c r="E38" s="53"/>
      <c r="G38" s="74" t="s">
        <v>76</v>
      </c>
      <c r="H38" s="74"/>
      <c r="I38" s="55">
        <f>I25+I36</f>
        <v>83428102.640000001</v>
      </c>
      <c r="J38" s="55">
        <f>J25+J36</f>
        <v>82925444</v>
      </c>
      <c r="K38" s="41"/>
    </row>
    <row r="39" spans="1:11" x14ac:dyDescent="0.2">
      <c r="A39" s="54"/>
      <c r="B39" s="74" t="s">
        <v>45</v>
      </c>
      <c r="C39" s="74"/>
      <c r="D39" s="55">
        <f>SUM(D29:D37)</f>
        <v>60316100</v>
      </c>
      <c r="E39" s="55">
        <f>SUM(E29:E37)</f>
        <v>58139067</v>
      </c>
      <c r="F39" s="56"/>
      <c r="G39" s="46"/>
      <c r="H39" s="60"/>
      <c r="I39" s="57"/>
      <c r="J39" s="57"/>
      <c r="K39" s="41"/>
    </row>
    <row r="40" spans="1:11" x14ac:dyDescent="0.2">
      <c r="A40" s="42"/>
      <c r="B40" s="52"/>
      <c r="C40" s="46"/>
      <c r="D40" s="53"/>
      <c r="E40" s="53"/>
      <c r="G40" s="75" t="s">
        <v>46</v>
      </c>
      <c r="H40" s="75"/>
      <c r="I40" s="53"/>
      <c r="J40" s="53"/>
      <c r="K40" s="41"/>
    </row>
    <row r="41" spans="1:11" x14ac:dyDescent="0.2">
      <c r="A41" s="42"/>
      <c r="B41" s="74" t="s">
        <v>77</v>
      </c>
      <c r="C41" s="74"/>
      <c r="D41" s="55">
        <f>D24+D39</f>
        <v>157605543.00999999</v>
      </c>
      <c r="E41" s="55">
        <f>E24+E39</f>
        <v>141024590</v>
      </c>
      <c r="G41" s="46"/>
      <c r="H41" s="60"/>
      <c r="I41" s="53"/>
      <c r="J41" s="53"/>
      <c r="K41" s="41"/>
    </row>
    <row r="42" spans="1:11" x14ac:dyDescent="0.2">
      <c r="A42" s="42"/>
      <c r="B42" s="52"/>
      <c r="C42" s="52"/>
      <c r="D42" s="53"/>
      <c r="E42" s="53"/>
      <c r="G42" s="74" t="s">
        <v>48</v>
      </c>
      <c r="H42" s="74"/>
      <c r="I42" s="55">
        <f>SUM(I44:I46)</f>
        <v>70914791.480000004</v>
      </c>
      <c r="J42" s="55">
        <f>SUM(J44:J46)</f>
        <v>65841038.899999999</v>
      </c>
      <c r="K42" s="41"/>
    </row>
    <row r="43" spans="1:11" x14ac:dyDescent="0.2">
      <c r="A43" s="42"/>
      <c r="B43" s="52"/>
      <c r="C43" s="52"/>
      <c r="D43" s="53"/>
      <c r="E43" s="53"/>
      <c r="G43" s="52"/>
      <c r="H43" s="17"/>
      <c r="I43" s="53"/>
      <c r="J43" s="53"/>
      <c r="K43" s="41"/>
    </row>
    <row r="44" spans="1:11" x14ac:dyDescent="0.2">
      <c r="A44" s="42"/>
      <c r="B44" s="52"/>
      <c r="C44" s="52"/>
      <c r="D44" s="53"/>
      <c r="E44" s="53"/>
      <c r="G44" s="71" t="s">
        <v>49</v>
      </c>
      <c r="H44" s="71"/>
      <c r="I44" s="51">
        <v>70914791.480000004</v>
      </c>
      <c r="J44" s="51">
        <v>65841038.899999999</v>
      </c>
      <c r="K44" s="41"/>
    </row>
    <row r="45" spans="1:11" x14ac:dyDescent="0.2">
      <c r="A45" s="42"/>
      <c r="B45" s="52"/>
      <c r="C45" s="81"/>
      <c r="D45" s="81"/>
      <c r="E45" s="53"/>
      <c r="G45" s="71" t="s">
        <v>50</v>
      </c>
      <c r="H45" s="71"/>
      <c r="I45" s="51">
        <v>0</v>
      </c>
      <c r="J45" s="51">
        <v>0</v>
      </c>
      <c r="K45" s="41"/>
    </row>
    <row r="46" spans="1:11" x14ac:dyDescent="0.2">
      <c r="A46" s="42"/>
      <c r="B46" s="52"/>
      <c r="C46" s="81"/>
      <c r="D46" s="81"/>
      <c r="E46" s="53"/>
      <c r="G46" s="71" t="s">
        <v>51</v>
      </c>
      <c r="H46" s="71"/>
      <c r="I46" s="51">
        <v>0</v>
      </c>
      <c r="J46" s="51">
        <v>0</v>
      </c>
      <c r="K46" s="41"/>
    </row>
    <row r="47" spans="1:11" x14ac:dyDescent="0.2">
      <c r="A47" s="42"/>
      <c r="B47" s="52"/>
      <c r="C47" s="81"/>
      <c r="D47" s="81"/>
      <c r="E47" s="53"/>
      <c r="G47" s="52"/>
      <c r="H47" s="17"/>
      <c r="I47" s="53"/>
      <c r="J47" s="53"/>
      <c r="K47" s="41"/>
    </row>
    <row r="48" spans="1:11" x14ac:dyDescent="0.2">
      <c r="A48" s="42"/>
      <c r="B48" s="52"/>
      <c r="C48" s="81"/>
      <c r="D48" s="81"/>
      <c r="E48" s="53"/>
      <c r="G48" s="74" t="s">
        <v>52</v>
      </c>
      <c r="H48" s="74"/>
      <c r="I48" s="55">
        <f>SUM(I50:I54)</f>
        <v>3262648.89</v>
      </c>
      <c r="J48" s="55">
        <f>SUM(J50:J54)</f>
        <v>-7741892.4700000007</v>
      </c>
      <c r="K48" s="41"/>
    </row>
    <row r="49" spans="1:11" x14ac:dyDescent="0.2">
      <c r="A49" s="42"/>
      <c r="B49" s="52"/>
      <c r="C49" s="81"/>
      <c r="D49" s="81"/>
      <c r="E49" s="53"/>
      <c r="G49" s="46"/>
      <c r="H49" s="17"/>
      <c r="I49" s="61"/>
      <c r="J49" s="61"/>
      <c r="K49" s="41"/>
    </row>
    <row r="50" spans="1:11" x14ac:dyDescent="0.2">
      <c r="A50" s="42"/>
      <c r="B50" s="52"/>
      <c r="C50" s="81"/>
      <c r="D50" s="81"/>
      <c r="E50" s="53"/>
      <c r="G50" s="71" t="s">
        <v>53</v>
      </c>
      <c r="H50" s="71"/>
      <c r="I50" s="51">
        <v>2976458.91</v>
      </c>
      <c r="J50" s="51">
        <v>-4653355.6500000004</v>
      </c>
      <c r="K50" s="41"/>
    </row>
    <row r="51" spans="1:11" x14ac:dyDescent="0.2">
      <c r="A51" s="42"/>
      <c r="B51" s="52"/>
      <c r="C51" s="81"/>
      <c r="D51" s="81"/>
      <c r="E51" s="53"/>
      <c r="G51" s="71" t="s">
        <v>54</v>
      </c>
      <c r="H51" s="71"/>
      <c r="I51" s="51">
        <v>275925.93</v>
      </c>
      <c r="J51" s="51">
        <v>-3088536.82</v>
      </c>
      <c r="K51" s="41"/>
    </row>
    <row r="52" spans="1:11" x14ac:dyDescent="0.2">
      <c r="A52" s="42"/>
      <c r="B52" s="52"/>
      <c r="C52" s="81"/>
      <c r="D52" s="81"/>
      <c r="E52" s="53"/>
      <c r="G52" s="71" t="s">
        <v>55</v>
      </c>
      <c r="H52" s="71"/>
      <c r="I52" s="51">
        <v>0</v>
      </c>
      <c r="J52" s="51">
        <v>0</v>
      </c>
      <c r="K52" s="41"/>
    </row>
    <row r="53" spans="1:11" x14ac:dyDescent="0.2">
      <c r="A53" s="42"/>
      <c r="B53" s="52"/>
      <c r="C53" s="52"/>
      <c r="D53" s="53"/>
      <c r="E53" s="53"/>
      <c r="G53" s="71" t="s">
        <v>56</v>
      </c>
      <c r="H53" s="71"/>
      <c r="I53" s="51">
        <v>0</v>
      </c>
      <c r="J53" s="51">
        <v>0</v>
      </c>
      <c r="K53" s="41"/>
    </row>
    <row r="54" spans="1:11" x14ac:dyDescent="0.2">
      <c r="A54" s="42"/>
      <c r="B54" s="52"/>
      <c r="C54" s="52"/>
      <c r="D54" s="53"/>
      <c r="E54" s="53"/>
      <c r="G54" s="71" t="s">
        <v>57</v>
      </c>
      <c r="H54" s="71"/>
      <c r="I54" s="51">
        <v>10264.049999999999</v>
      </c>
      <c r="J54" s="51">
        <v>0</v>
      </c>
      <c r="K54" s="41"/>
    </row>
    <row r="55" spans="1:11" x14ac:dyDescent="0.2">
      <c r="A55" s="42"/>
      <c r="B55" s="52"/>
      <c r="C55" s="52"/>
      <c r="D55" s="53"/>
      <c r="E55" s="53"/>
      <c r="G55" s="52"/>
      <c r="H55" s="17"/>
      <c r="I55" s="53"/>
      <c r="J55" s="53"/>
      <c r="K55" s="41"/>
    </row>
    <row r="56" spans="1:11" ht="25.5" customHeight="1" x14ac:dyDescent="0.2">
      <c r="A56" s="42"/>
      <c r="B56" s="52"/>
      <c r="C56" s="52"/>
      <c r="D56" s="53"/>
      <c r="E56" s="53"/>
      <c r="G56" s="74" t="s">
        <v>58</v>
      </c>
      <c r="H56" s="74"/>
      <c r="I56" s="55">
        <f>SUM(I58:I59)</f>
        <v>0</v>
      </c>
      <c r="J56" s="55">
        <f>SUM(J58:J59)</f>
        <v>0</v>
      </c>
      <c r="K56" s="41"/>
    </row>
    <row r="57" spans="1:11" x14ac:dyDescent="0.2">
      <c r="A57" s="42"/>
      <c r="B57" s="52"/>
      <c r="C57" s="52"/>
      <c r="D57" s="53"/>
      <c r="E57" s="53"/>
      <c r="G57" s="52"/>
      <c r="H57" s="17"/>
      <c r="I57" s="53"/>
      <c r="J57" s="53"/>
      <c r="K57" s="41"/>
    </row>
    <row r="58" spans="1:11" x14ac:dyDescent="0.2">
      <c r="A58" s="42"/>
      <c r="B58" s="52"/>
      <c r="C58" s="52"/>
      <c r="D58" s="53"/>
      <c r="E58" s="53"/>
      <c r="G58" s="71" t="s">
        <v>59</v>
      </c>
      <c r="H58" s="71"/>
      <c r="I58" s="51">
        <v>0</v>
      </c>
      <c r="J58" s="51">
        <v>0</v>
      </c>
      <c r="K58" s="41"/>
    </row>
    <row r="59" spans="1:11" x14ac:dyDescent="0.2">
      <c r="A59" s="42"/>
      <c r="B59" s="52"/>
      <c r="C59" s="52"/>
      <c r="D59" s="53"/>
      <c r="E59" s="53"/>
      <c r="G59" s="71" t="s">
        <v>60</v>
      </c>
      <c r="H59" s="71"/>
      <c r="I59" s="51">
        <v>0</v>
      </c>
      <c r="J59" s="51">
        <v>0</v>
      </c>
      <c r="K59" s="41"/>
    </row>
    <row r="60" spans="1:11" ht="9.9499999999999993" customHeight="1" x14ac:dyDescent="0.2">
      <c r="A60" s="42"/>
      <c r="B60" s="52"/>
      <c r="C60" s="52"/>
      <c r="D60" s="53"/>
      <c r="E60" s="53"/>
      <c r="G60" s="52"/>
      <c r="H60" s="18"/>
      <c r="I60" s="53"/>
      <c r="J60" s="53"/>
      <c r="K60" s="41"/>
    </row>
    <row r="61" spans="1:11" x14ac:dyDescent="0.2">
      <c r="A61" s="42"/>
      <c r="B61" s="52"/>
      <c r="C61" s="52"/>
      <c r="D61" s="53"/>
      <c r="E61" s="53"/>
      <c r="G61" s="74" t="s">
        <v>61</v>
      </c>
      <c r="H61" s="74"/>
      <c r="I61" s="55">
        <f>I42+I48+I56</f>
        <v>74177440.370000005</v>
      </c>
      <c r="J61" s="55">
        <f>J42+J48+J56</f>
        <v>58099146.43</v>
      </c>
      <c r="K61" s="41"/>
    </row>
    <row r="62" spans="1:11" ht="9.9499999999999993" customHeight="1" x14ac:dyDescent="0.2">
      <c r="A62" s="42"/>
      <c r="B62" s="52"/>
      <c r="C62" s="52"/>
      <c r="D62" s="53"/>
      <c r="E62" s="53"/>
      <c r="G62" s="52"/>
      <c r="H62" s="17"/>
      <c r="I62" s="53"/>
      <c r="J62" s="53"/>
      <c r="K62" s="41"/>
    </row>
    <row r="63" spans="1:11" x14ac:dyDescent="0.2">
      <c r="A63" s="42"/>
      <c r="B63" s="52"/>
      <c r="C63" s="52"/>
      <c r="D63" s="53"/>
      <c r="E63" s="53"/>
      <c r="G63" s="74" t="s">
        <v>78</v>
      </c>
      <c r="H63" s="74"/>
      <c r="I63" s="55">
        <f>I38+I61</f>
        <v>157605543.00999999</v>
      </c>
      <c r="J63" s="55">
        <f>J38+J61</f>
        <v>141024590.43000001</v>
      </c>
      <c r="K63" s="41"/>
    </row>
    <row r="64" spans="1:11" ht="6" customHeight="1" x14ac:dyDescent="0.2">
      <c r="A64" s="62"/>
      <c r="B64" s="63"/>
      <c r="C64" s="63"/>
      <c r="D64" s="63"/>
      <c r="E64" s="63"/>
      <c r="F64" s="64"/>
      <c r="G64" s="63"/>
      <c r="H64" s="63"/>
      <c r="I64" s="63"/>
      <c r="J64" s="63"/>
      <c r="K64" s="65"/>
    </row>
    <row r="65" spans="2:10" ht="6" customHeight="1" x14ac:dyDescent="0.2">
      <c r="B65" s="17"/>
      <c r="C65" s="66"/>
      <c r="D65" s="67"/>
      <c r="E65" s="67"/>
      <c r="G65" s="68"/>
      <c r="H65" s="66"/>
      <c r="I65" s="67"/>
      <c r="J65" s="67"/>
    </row>
    <row r="66" spans="2:10" ht="6" customHeight="1" x14ac:dyDescent="0.2">
      <c r="B66" s="17"/>
      <c r="C66" s="66"/>
      <c r="D66" s="67"/>
      <c r="E66" s="67"/>
      <c r="G66" s="68"/>
      <c r="H66" s="66"/>
      <c r="I66" s="67"/>
      <c r="J66" s="67"/>
    </row>
    <row r="67" spans="2:10" ht="6" customHeight="1" x14ac:dyDescent="0.2">
      <c r="B67" s="17"/>
      <c r="C67" s="66"/>
      <c r="D67" s="67"/>
      <c r="E67" s="67"/>
      <c r="G67" s="68"/>
      <c r="H67" s="66"/>
      <c r="I67" s="67"/>
      <c r="J67" s="67"/>
    </row>
    <row r="68" spans="2:10" ht="15" customHeight="1" x14ac:dyDescent="0.2">
      <c r="B68" s="80" t="s">
        <v>75</v>
      </c>
      <c r="C68" s="80"/>
      <c r="D68" s="80"/>
      <c r="E68" s="80"/>
      <c r="F68" s="80"/>
      <c r="G68" s="80"/>
      <c r="H68" s="80"/>
      <c r="I68" s="80"/>
      <c r="J68" s="80"/>
    </row>
    <row r="69" spans="2:10" ht="9.75" customHeight="1" x14ac:dyDescent="0.2">
      <c r="B69" s="17"/>
      <c r="C69" s="66"/>
      <c r="D69" s="67"/>
      <c r="E69" s="67"/>
      <c r="G69" s="68"/>
      <c r="H69" s="66"/>
      <c r="I69" s="67"/>
      <c r="J69" s="67"/>
    </row>
    <row r="70" spans="2:10" ht="50.1" customHeight="1" x14ac:dyDescent="0.2">
      <c r="B70" s="17"/>
      <c r="C70" s="79"/>
      <c r="D70" s="79"/>
      <c r="E70" s="67"/>
      <c r="G70" s="78"/>
      <c r="H70" s="78"/>
      <c r="I70" s="67"/>
      <c r="J70" s="67"/>
    </row>
    <row r="71" spans="2:10" ht="14.1" customHeight="1" x14ac:dyDescent="0.2">
      <c r="B71" s="69"/>
      <c r="C71" s="77"/>
      <c r="D71" s="77"/>
      <c r="E71" s="67"/>
      <c r="F71" s="67"/>
      <c r="G71" s="77"/>
      <c r="H71" s="77"/>
      <c r="I71" s="45"/>
      <c r="J71" s="67"/>
    </row>
    <row r="72" spans="2:10" ht="14.1" customHeight="1" x14ac:dyDescent="0.2">
      <c r="B72" s="5"/>
      <c r="C72" s="76"/>
      <c r="D72" s="76"/>
      <c r="E72" s="70"/>
      <c r="F72" s="70"/>
      <c r="G72" s="76"/>
      <c r="H72" s="76"/>
      <c r="I72" s="45"/>
      <c r="J72" s="67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7" t="s">
        <v>1</v>
      </c>
      <c r="B2" s="97"/>
      <c r="C2" s="97"/>
      <c r="D2" s="97"/>
      <c r="E2" s="13" t="e">
        <f>ESF!#REF!</f>
        <v>#REF!</v>
      </c>
    </row>
    <row r="3" spans="1:5" x14ac:dyDescent="0.25">
      <c r="A3" s="97" t="s">
        <v>3</v>
      </c>
      <c r="B3" s="97"/>
      <c r="C3" s="97"/>
      <c r="D3" s="97"/>
      <c r="E3" s="13">
        <f>ESF!C5</f>
        <v>0</v>
      </c>
    </row>
    <row r="4" spans="1:5" x14ac:dyDescent="0.25">
      <c r="A4" s="97" t="s">
        <v>2</v>
      </c>
      <c r="B4" s="97"/>
      <c r="C4" s="97"/>
      <c r="D4" s="97"/>
      <c r="E4" s="14"/>
    </row>
    <row r="5" spans="1:5" x14ac:dyDescent="0.25">
      <c r="A5" s="97" t="s">
        <v>71</v>
      </c>
      <c r="B5" s="97"/>
      <c r="C5" s="97"/>
      <c r="D5" s="97"/>
      <c r="E5" t="s">
        <v>69</v>
      </c>
    </row>
    <row r="6" spans="1:5" x14ac:dyDescent="0.25">
      <c r="A6" s="6"/>
      <c r="B6" s="6"/>
      <c r="C6" s="92" t="s">
        <v>4</v>
      </c>
      <c r="D6" s="92"/>
      <c r="E6" s="1">
        <v>2013</v>
      </c>
    </row>
    <row r="7" spans="1:5" x14ac:dyDescent="0.25">
      <c r="A7" s="88" t="s">
        <v>67</v>
      </c>
      <c r="B7" s="89" t="s">
        <v>7</v>
      </c>
      <c r="C7" s="90" t="s">
        <v>9</v>
      </c>
      <c r="D7" s="90"/>
      <c r="E7" s="8">
        <f>ESF!D16</f>
        <v>98101809.620000005</v>
      </c>
    </row>
    <row r="8" spans="1:5" x14ac:dyDescent="0.25">
      <c r="A8" s="88"/>
      <c r="B8" s="89"/>
      <c r="C8" s="90" t="s">
        <v>11</v>
      </c>
      <c r="D8" s="90"/>
      <c r="E8" s="8">
        <f>ESF!D17</f>
        <v>-2597136.71</v>
      </c>
    </row>
    <row r="9" spans="1:5" x14ac:dyDescent="0.25">
      <c r="A9" s="88"/>
      <c r="B9" s="89"/>
      <c r="C9" s="90" t="s">
        <v>13</v>
      </c>
      <c r="D9" s="90"/>
      <c r="E9" s="8">
        <f>ESF!D18</f>
        <v>1499340</v>
      </c>
    </row>
    <row r="10" spans="1:5" x14ac:dyDescent="0.25">
      <c r="A10" s="88"/>
      <c r="B10" s="89"/>
      <c r="C10" s="90" t="s">
        <v>15</v>
      </c>
      <c r="D10" s="90"/>
      <c r="E10" s="8">
        <f>ESF!D19</f>
        <v>0</v>
      </c>
    </row>
    <row r="11" spans="1:5" x14ac:dyDescent="0.25">
      <c r="A11" s="88"/>
      <c r="B11" s="89"/>
      <c r="C11" s="90" t="s">
        <v>17</v>
      </c>
      <c r="D11" s="90"/>
      <c r="E11" s="8">
        <f>ESF!D20</f>
        <v>0</v>
      </c>
    </row>
    <row r="12" spans="1:5" x14ac:dyDescent="0.25">
      <c r="A12" s="88"/>
      <c r="B12" s="89"/>
      <c r="C12" s="90" t="s">
        <v>19</v>
      </c>
      <c r="D12" s="90"/>
      <c r="E12" s="8">
        <f>ESF!D21</f>
        <v>0</v>
      </c>
    </row>
    <row r="13" spans="1:5" x14ac:dyDescent="0.25">
      <c r="A13" s="88"/>
      <c r="B13" s="89"/>
      <c r="C13" s="90" t="s">
        <v>21</v>
      </c>
      <c r="D13" s="90"/>
      <c r="E13" s="8">
        <f>ESF!D22</f>
        <v>285430.09999999998</v>
      </c>
    </row>
    <row r="14" spans="1:5" ht="15.75" thickBot="1" x14ac:dyDescent="0.3">
      <c r="A14" s="88"/>
      <c r="B14" s="4"/>
      <c r="C14" s="91" t="s">
        <v>24</v>
      </c>
      <c r="D14" s="91"/>
      <c r="E14" s="9">
        <f>ESF!D24</f>
        <v>97289443.010000005</v>
      </c>
    </row>
    <row r="15" spans="1:5" x14ac:dyDescent="0.25">
      <c r="A15" s="88"/>
      <c r="B15" s="89" t="s">
        <v>26</v>
      </c>
      <c r="C15" s="90" t="s">
        <v>28</v>
      </c>
      <c r="D15" s="90"/>
      <c r="E15" s="8">
        <f>ESF!D29</f>
        <v>0</v>
      </c>
    </row>
    <row r="16" spans="1:5" x14ac:dyDescent="0.25">
      <c r="A16" s="88"/>
      <c r="B16" s="89"/>
      <c r="C16" s="90" t="s">
        <v>30</v>
      </c>
      <c r="D16" s="90"/>
      <c r="E16" s="8">
        <f>ESF!D30</f>
        <v>0</v>
      </c>
    </row>
    <row r="17" spans="1:5" x14ac:dyDescent="0.25">
      <c r="A17" s="88"/>
      <c r="B17" s="89"/>
      <c r="C17" s="90" t="s">
        <v>32</v>
      </c>
      <c r="D17" s="90"/>
      <c r="E17" s="8">
        <f>ESF!D31</f>
        <v>0</v>
      </c>
    </row>
    <row r="18" spans="1:5" x14ac:dyDescent="0.25">
      <c r="A18" s="88"/>
      <c r="B18" s="89"/>
      <c r="C18" s="90" t="s">
        <v>34</v>
      </c>
      <c r="D18" s="90"/>
      <c r="E18" s="8">
        <f>ESF!D32</f>
        <v>81947874.329999998</v>
      </c>
    </row>
    <row r="19" spans="1:5" x14ac:dyDescent="0.25">
      <c r="A19" s="88"/>
      <c r="B19" s="89"/>
      <c r="C19" s="90" t="s">
        <v>36</v>
      </c>
      <c r="D19" s="90"/>
      <c r="E19" s="8">
        <f>ESF!D33</f>
        <v>0</v>
      </c>
    </row>
    <row r="20" spans="1:5" x14ac:dyDescent="0.25">
      <c r="A20" s="88"/>
      <c r="B20" s="89"/>
      <c r="C20" s="90" t="s">
        <v>38</v>
      </c>
      <c r="D20" s="90"/>
      <c r="E20" s="8">
        <f>ESF!D34</f>
        <v>-21631774.329999998</v>
      </c>
    </row>
    <row r="21" spans="1:5" x14ac:dyDescent="0.25">
      <c r="A21" s="88"/>
      <c r="B21" s="89"/>
      <c r="C21" s="90" t="s">
        <v>40</v>
      </c>
      <c r="D21" s="90"/>
      <c r="E21" s="8">
        <f>ESF!D35</f>
        <v>0</v>
      </c>
    </row>
    <row r="22" spans="1:5" x14ac:dyDescent="0.25">
      <c r="A22" s="88"/>
      <c r="B22" s="89"/>
      <c r="C22" s="90" t="s">
        <v>41</v>
      </c>
      <c r="D22" s="90"/>
      <c r="E22" s="8">
        <f>ESF!D36</f>
        <v>0</v>
      </c>
    </row>
    <row r="23" spans="1:5" x14ac:dyDescent="0.25">
      <c r="A23" s="88"/>
      <c r="B23" s="89"/>
      <c r="C23" s="90" t="s">
        <v>43</v>
      </c>
      <c r="D23" s="90"/>
      <c r="E23" s="8">
        <f>ESF!D37</f>
        <v>0</v>
      </c>
    </row>
    <row r="24" spans="1:5" ht="15.75" thickBot="1" x14ac:dyDescent="0.3">
      <c r="A24" s="88"/>
      <c r="B24" s="4"/>
      <c r="C24" s="91" t="s">
        <v>45</v>
      </c>
      <c r="D24" s="91"/>
      <c r="E24" s="9">
        <f>ESF!D39</f>
        <v>60316100</v>
      </c>
    </row>
    <row r="25" spans="1:5" ht="15.75" thickBot="1" x14ac:dyDescent="0.3">
      <c r="A25" s="88"/>
      <c r="B25" s="2"/>
      <c r="C25" s="91" t="s">
        <v>47</v>
      </c>
      <c r="D25" s="91"/>
      <c r="E25" s="9">
        <f>ESF!D41</f>
        <v>157605543.00999999</v>
      </c>
    </row>
    <row r="26" spans="1:5" x14ac:dyDescent="0.25">
      <c r="A26" s="88" t="s">
        <v>68</v>
      </c>
      <c r="B26" s="89" t="s">
        <v>8</v>
      </c>
      <c r="C26" s="90" t="s">
        <v>10</v>
      </c>
      <c r="D26" s="90"/>
      <c r="E26" s="8">
        <f>ESF!I16</f>
        <v>83428102.640000001</v>
      </c>
    </row>
    <row r="27" spans="1:5" x14ac:dyDescent="0.25">
      <c r="A27" s="88"/>
      <c r="B27" s="89"/>
      <c r="C27" s="90" t="s">
        <v>12</v>
      </c>
      <c r="D27" s="90"/>
      <c r="E27" s="8">
        <f>ESF!I17</f>
        <v>0</v>
      </c>
    </row>
    <row r="28" spans="1:5" x14ac:dyDescent="0.25">
      <c r="A28" s="88"/>
      <c r="B28" s="89"/>
      <c r="C28" s="90" t="s">
        <v>14</v>
      </c>
      <c r="D28" s="90"/>
      <c r="E28" s="8">
        <f>ESF!I18</f>
        <v>0</v>
      </c>
    </row>
    <row r="29" spans="1:5" x14ac:dyDescent="0.25">
      <c r="A29" s="88"/>
      <c r="B29" s="89"/>
      <c r="C29" s="90" t="s">
        <v>16</v>
      </c>
      <c r="D29" s="90"/>
      <c r="E29" s="8">
        <f>ESF!I19</f>
        <v>0</v>
      </c>
    </row>
    <row r="30" spans="1:5" x14ac:dyDescent="0.25">
      <c r="A30" s="88"/>
      <c r="B30" s="89"/>
      <c r="C30" s="90" t="s">
        <v>18</v>
      </c>
      <c r="D30" s="90"/>
      <c r="E30" s="8">
        <f>ESF!I20</f>
        <v>0</v>
      </c>
    </row>
    <row r="31" spans="1:5" x14ac:dyDescent="0.25">
      <c r="A31" s="88"/>
      <c r="B31" s="89"/>
      <c r="C31" s="90" t="s">
        <v>20</v>
      </c>
      <c r="D31" s="90"/>
      <c r="E31" s="8">
        <f>ESF!I21</f>
        <v>0</v>
      </c>
    </row>
    <row r="32" spans="1:5" x14ac:dyDescent="0.25">
      <c r="A32" s="88"/>
      <c r="B32" s="89"/>
      <c r="C32" s="90" t="s">
        <v>22</v>
      </c>
      <c r="D32" s="90"/>
      <c r="E32" s="8">
        <f>ESF!I22</f>
        <v>0</v>
      </c>
    </row>
    <row r="33" spans="1:5" x14ac:dyDescent="0.25">
      <c r="A33" s="88"/>
      <c r="B33" s="89"/>
      <c r="C33" s="90" t="s">
        <v>23</v>
      </c>
      <c r="D33" s="90"/>
      <c r="E33" s="8">
        <f>ESF!I23</f>
        <v>0</v>
      </c>
    </row>
    <row r="34" spans="1:5" ht="15.75" thickBot="1" x14ac:dyDescent="0.3">
      <c r="A34" s="88"/>
      <c r="B34" s="4"/>
      <c r="C34" s="91" t="s">
        <v>25</v>
      </c>
      <c r="D34" s="91"/>
      <c r="E34" s="9">
        <f>ESF!I25</f>
        <v>83428102.640000001</v>
      </c>
    </row>
    <row r="35" spans="1:5" x14ac:dyDescent="0.25">
      <c r="A35" s="88"/>
      <c r="B35" s="89" t="s">
        <v>27</v>
      </c>
      <c r="C35" s="90" t="s">
        <v>29</v>
      </c>
      <c r="D35" s="90"/>
      <c r="E35" s="8">
        <f>ESF!I29</f>
        <v>0</v>
      </c>
    </row>
    <row r="36" spans="1:5" x14ac:dyDescent="0.25">
      <c r="A36" s="88"/>
      <c r="B36" s="89"/>
      <c r="C36" s="90" t="s">
        <v>31</v>
      </c>
      <c r="D36" s="90"/>
      <c r="E36" s="8">
        <f>ESF!I30</f>
        <v>0</v>
      </c>
    </row>
    <row r="37" spans="1:5" x14ac:dyDescent="0.25">
      <c r="A37" s="88"/>
      <c r="B37" s="89"/>
      <c r="C37" s="90" t="s">
        <v>33</v>
      </c>
      <c r="D37" s="90"/>
      <c r="E37" s="8">
        <f>ESF!I31</f>
        <v>0</v>
      </c>
    </row>
    <row r="38" spans="1:5" x14ac:dyDescent="0.25">
      <c r="A38" s="88"/>
      <c r="B38" s="89"/>
      <c r="C38" s="90" t="s">
        <v>35</v>
      </c>
      <c r="D38" s="90"/>
      <c r="E38" s="8">
        <f>ESF!I32</f>
        <v>0</v>
      </c>
    </row>
    <row r="39" spans="1:5" x14ac:dyDescent="0.25">
      <c r="A39" s="88"/>
      <c r="B39" s="89"/>
      <c r="C39" s="90" t="s">
        <v>37</v>
      </c>
      <c r="D39" s="90"/>
      <c r="E39" s="8">
        <f>ESF!I33</f>
        <v>0</v>
      </c>
    </row>
    <row r="40" spans="1:5" x14ac:dyDescent="0.25">
      <c r="A40" s="88"/>
      <c r="B40" s="89"/>
      <c r="C40" s="90" t="s">
        <v>39</v>
      </c>
      <c r="D40" s="90"/>
      <c r="E40" s="8">
        <f>ESF!I34</f>
        <v>0</v>
      </c>
    </row>
    <row r="41" spans="1:5" ht="15.75" thickBot="1" x14ac:dyDescent="0.3">
      <c r="A41" s="88"/>
      <c r="B41" s="2"/>
      <c r="C41" s="91" t="s">
        <v>42</v>
      </c>
      <c r="D41" s="91"/>
      <c r="E41" s="9">
        <f>ESF!I36</f>
        <v>0</v>
      </c>
    </row>
    <row r="42" spans="1:5" ht="15.75" thickBot="1" x14ac:dyDescent="0.3">
      <c r="A42" s="88"/>
      <c r="B42" s="2"/>
      <c r="C42" s="91" t="s">
        <v>44</v>
      </c>
      <c r="D42" s="91"/>
      <c r="E42" s="9">
        <f>ESF!I38</f>
        <v>83428102.640000001</v>
      </c>
    </row>
    <row r="43" spans="1:5" x14ac:dyDescent="0.25">
      <c r="A43" s="3"/>
      <c r="B43" s="89" t="s">
        <v>46</v>
      </c>
      <c r="C43" s="93" t="s">
        <v>48</v>
      </c>
      <c r="D43" s="93"/>
      <c r="E43" s="10">
        <f>ESF!I42</f>
        <v>70914791.480000004</v>
      </c>
    </row>
    <row r="44" spans="1:5" x14ac:dyDescent="0.25">
      <c r="A44" s="3"/>
      <c r="B44" s="89"/>
      <c r="C44" s="90" t="s">
        <v>49</v>
      </c>
      <c r="D44" s="90"/>
      <c r="E44" s="8">
        <f>ESF!I44</f>
        <v>70914791.480000004</v>
      </c>
    </row>
    <row r="45" spans="1:5" x14ac:dyDescent="0.25">
      <c r="A45" s="3"/>
      <c r="B45" s="89"/>
      <c r="C45" s="90" t="s">
        <v>50</v>
      </c>
      <c r="D45" s="90"/>
      <c r="E45" s="8">
        <f>ESF!I45</f>
        <v>0</v>
      </c>
    </row>
    <row r="46" spans="1:5" x14ac:dyDescent="0.25">
      <c r="A46" s="3"/>
      <c r="B46" s="89"/>
      <c r="C46" s="90" t="s">
        <v>51</v>
      </c>
      <c r="D46" s="90"/>
      <c r="E46" s="8">
        <f>ESF!I46</f>
        <v>0</v>
      </c>
    </row>
    <row r="47" spans="1:5" x14ac:dyDescent="0.25">
      <c r="A47" s="3"/>
      <c r="B47" s="89"/>
      <c r="C47" s="93" t="s">
        <v>52</v>
      </c>
      <c r="D47" s="93"/>
      <c r="E47" s="10">
        <f>ESF!I48</f>
        <v>3262648.89</v>
      </c>
    </row>
    <row r="48" spans="1:5" x14ac:dyDescent="0.25">
      <c r="A48" s="3"/>
      <c r="B48" s="89"/>
      <c r="C48" s="90" t="s">
        <v>53</v>
      </c>
      <c r="D48" s="90"/>
      <c r="E48" s="8">
        <f>ESF!I50</f>
        <v>2976458.91</v>
      </c>
    </row>
    <row r="49" spans="1:5" x14ac:dyDescent="0.25">
      <c r="A49" s="3"/>
      <c r="B49" s="89"/>
      <c r="C49" s="90" t="s">
        <v>54</v>
      </c>
      <c r="D49" s="90"/>
      <c r="E49" s="8">
        <f>ESF!I51</f>
        <v>275925.93</v>
      </c>
    </row>
    <row r="50" spans="1:5" x14ac:dyDescent="0.25">
      <c r="A50" s="3"/>
      <c r="B50" s="89"/>
      <c r="C50" s="90" t="s">
        <v>55</v>
      </c>
      <c r="D50" s="90"/>
      <c r="E50" s="8">
        <f>ESF!I52</f>
        <v>0</v>
      </c>
    </row>
    <row r="51" spans="1:5" x14ac:dyDescent="0.25">
      <c r="A51" s="3"/>
      <c r="B51" s="89"/>
      <c r="C51" s="90" t="s">
        <v>56</v>
      </c>
      <c r="D51" s="90"/>
      <c r="E51" s="8">
        <f>ESF!I53</f>
        <v>0</v>
      </c>
    </row>
    <row r="52" spans="1:5" x14ac:dyDescent="0.25">
      <c r="A52" s="3"/>
      <c r="B52" s="89"/>
      <c r="C52" s="90" t="s">
        <v>57</v>
      </c>
      <c r="D52" s="90"/>
      <c r="E52" s="8">
        <f>ESF!I54</f>
        <v>10264.049999999999</v>
      </c>
    </row>
    <row r="53" spans="1:5" x14ac:dyDescent="0.25">
      <c r="A53" s="3"/>
      <c r="B53" s="89"/>
      <c r="C53" s="93" t="s">
        <v>58</v>
      </c>
      <c r="D53" s="93"/>
      <c r="E53" s="10">
        <f>ESF!I56</f>
        <v>0</v>
      </c>
    </row>
    <row r="54" spans="1:5" x14ac:dyDescent="0.25">
      <c r="A54" s="3"/>
      <c r="B54" s="89"/>
      <c r="C54" s="90" t="s">
        <v>59</v>
      </c>
      <c r="D54" s="90"/>
      <c r="E54" s="8">
        <f>ESF!I58</f>
        <v>0</v>
      </c>
    </row>
    <row r="55" spans="1:5" x14ac:dyDescent="0.25">
      <c r="A55" s="3"/>
      <c r="B55" s="89"/>
      <c r="C55" s="90" t="s">
        <v>60</v>
      </c>
      <c r="D55" s="90"/>
      <c r="E55" s="8">
        <f>ESF!I59</f>
        <v>0</v>
      </c>
    </row>
    <row r="56" spans="1:5" ht="15.75" thickBot="1" x14ac:dyDescent="0.3">
      <c r="A56" s="3"/>
      <c r="B56" s="89"/>
      <c r="C56" s="91" t="s">
        <v>61</v>
      </c>
      <c r="D56" s="91"/>
      <c r="E56" s="9">
        <f>ESF!I61</f>
        <v>74177440.370000005</v>
      </c>
    </row>
    <row r="57" spans="1:5" ht="15.75" thickBot="1" x14ac:dyDescent="0.3">
      <c r="A57" s="3"/>
      <c r="B57" s="2"/>
      <c r="C57" s="91" t="s">
        <v>62</v>
      </c>
      <c r="D57" s="91"/>
      <c r="E57" s="9">
        <f>ESF!I63</f>
        <v>157605543.00999999</v>
      </c>
    </row>
    <row r="58" spans="1:5" x14ac:dyDescent="0.25">
      <c r="A58" s="3"/>
      <c r="B58" s="2"/>
      <c r="C58" s="92" t="s">
        <v>4</v>
      </c>
      <c r="D58" s="92"/>
      <c r="E58" s="1">
        <v>2012</v>
      </c>
    </row>
    <row r="59" spans="1:5" x14ac:dyDescent="0.25">
      <c r="A59" s="88" t="s">
        <v>67</v>
      </c>
      <c r="B59" s="89" t="s">
        <v>7</v>
      </c>
      <c r="C59" s="90" t="s">
        <v>9</v>
      </c>
      <c r="D59" s="90"/>
      <c r="E59" s="8">
        <f>ESF!E16</f>
        <v>86246147</v>
      </c>
    </row>
    <row r="60" spans="1:5" x14ac:dyDescent="0.25">
      <c r="A60" s="88"/>
      <c r="B60" s="89"/>
      <c r="C60" s="90" t="s">
        <v>11</v>
      </c>
      <c r="D60" s="90"/>
      <c r="E60" s="8">
        <f>ESF!E17</f>
        <v>-3668885</v>
      </c>
    </row>
    <row r="61" spans="1:5" x14ac:dyDescent="0.25">
      <c r="A61" s="88"/>
      <c r="B61" s="89"/>
      <c r="C61" s="90" t="s">
        <v>13</v>
      </c>
      <c r="D61" s="90"/>
      <c r="E61" s="8">
        <f>ESF!E18</f>
        <v>-765</v>
      </c>
    </row>
    <row r="62" spans="1:5" x14ac:dyDescent="0.25">
      <c r="A62" s="88"/>
      <c r="B62" s="89"/>
      <c r="C62" s="90" t="s">
        <v>15</v>
      </c>
      <c r="D62" s="90"/>
      <c r="E62" s="8">
        <f>ESF!E19</f>
        <v>0</v>
      </c>
    </row>
    <row r="63" spans="1:5" x14ac:dyDescent="0.25">
      <c r="A63" s="88"/>
      <c r="B63" s="89"/>
      <c r="C63" s="90" t="s">
        <v>17</v>
      </c>
      <c r="D63" s="90"/>
      <c r="E63" s="8">
        <f>ESF!E20</f>
        <v>0</v>
      </c>
    </row>
    <row r="64" spans="1:5" x14ac:dyDescent="0.25">
      <c r="A64" s="88"/>
      <c r="B64" s="89"/>
      <c r="C64" s="90" t="s">
        <v>19</v>
      </c>
      <c r="D64" s="90"/>
      <c r="E64" s="8">
        <f>ESF!E21</f>
        <v>0</v>
      </c>
    </row>
    <row r="65" spans="1:5" x14ac:dyDescent="0.25">
      <c r="A65" s="88"/>
      <c r="B65" s="89"/>
      <c r="C65" s="90" t="s">
        <v>21</v>
      </c>
      <c r="D65" s="90"/>
      <c r="E65" s="8">
        <f>ESF!E22</f>
        <v>309026</v>
      </c>
    </row>
    <row r="66" spans="1:5" ht="15.75" thickBot="1" x14ac:dyDescent="0.3">
      <c r="A66" s="88"/>
      <c r="B66" s="4"/>
      <c r="C66" s="91" t="s">
        <v>24</v>
      </c>
      <c r="D66" s="91"/>
      <c r="E66" s="9">
        <f>ESF!E24</f>
        <v>82885523</v>
      </c>
    </row>
    <row r="67" spans="1:5" x14ac:dyDescent="0.25">
      <c r="A67" s="88"/>
      <c r="B67" s="89" t="s">
        <v>26</v>
      </c>
      <c r="C67" s="90" t="s">
        <v>28</v>
      </c>
      <c r="D67" s="90"/>
      <c r="E67" s="8">
        <f>ESF!E29</f>
        <v>0</v>
      </c>
    </row>
    <row r="68" spans="1:5" x14ac:dyDescent="0.25">
      <c r="A68" s="88"/>
      <c r="B68" s="89"/>
      <c r="C68" s="90" t="s">
        <v>30</v>
      </c>
      <c r="D68" s="90"/>
      <c r="E68" s="8">
        <f>ESF!E30</f>
        <v>0</v>
      </c>
    </row>
    <row r="69" spans="1:5" x14ac:dyDescent="0.25">
      <c r="A69" s="88"/>
      <c r="B69" s="89"/>
      <c r="C69" s="90" t="s">
        <v>32</v>
      </c>
      <c r="D69" s="90"/>
      <c r="E69" s="8">
        <f>ESF!E31</f>
        <v>0</v>
      </c>
    </row>
    <row r="70" spans="1:5" x14ac:dyDescent="0.25">
      <c r="A70" s="88"/>
      <c r="B70" s="89"/>
      <c r="C70" s="90" t="s">
        <v>34</v>
      </c>
      <c r="D70" s="90"/>
      <c r="E70" s="8">
        <f>ESF!E32</f>
        <v>76064391</v>
      </c>
    </row>
    <row r="71" spans="1:5" x14ac:dyDescent="0.25">
      <c r="A71" s="88"/>
      <c r="B71" s="89"/>
      <c r="C71" s="90" t="s">
        <v>36</v>
      </c>
      <c r="D71" s="90"/>
      <c r="E71" s="8">
        <f>ESF!E33</f>
        <v>0</v>
      </c>
    </row>
    <row r="72" spans="1:5" x14ac:dyDescent="0.25">
      <c r="A72" s="88"/>
      <c r="B72" s="89"/>
      <c r="C72" s="90" t="s">
        <v>38</v>
      </c>
      <c r="D72" s="90"/>
      <c r="E72" s="8">
        <f>ESF!E34</f>
        <v>-17925324</v>
      </c>
    </row>
    <row r="73" spans="1:5" x14ac:dyDescent="0.25">
      <c r="A73" s="88"/>
      <c r="B73" s="89"/>
      <c r="C73" s="90" t="s">
        <v>40</v>
      </c>
      <c r="D73" s="90"/>
      <c r="E73" s="8">
        <f>ESF!E35</f>
        <v>0</v>
      </c>
    </row>
    <row r="74" spans="1:5" x14ac:dyDescent="0.25">
      <c r="A74" s="88"/>
      <c r="B74" s="89"/>
      <c r="C74" s="90" t="s">
        <v>41</v>
      </c>
      <c r="D74" s="90"/>
      <c r="E74" s="8">
        <f>ESF!E36</f>
        <v>0</v>
      </c>
    </row>
    <row r="75" spans="1:5" x14ac:dyDescent="0.25">
      <c r="A75" s="88"/>
      <c r="B75" s="89"/>
      <c r="C75" s="90" t="s">
        <v>43</v>
      </c>
      <c r="D75" s="90"/>
      <c r="E75" s="8">
        <f>ESF!E37</f>
        <v>0</v>
      </c>
    </row>
    <row r="76" spans="1:5" ht="15.75" thickBot="1" x14ac:dyDescent="0.3">
      <c r="A76" s="88"/>
      <c r="B76" s="4"/>
      <c r="C76" s="91" t="s">
        <v>45</v>
      </c>
      <c r="D76" s="91"/>
      <c r="E76" s="9">
        <f>ESF!E39</f>
        <v>58139067</v>
      </c>
    </row>
    <row r="77" spans="1:5" ht="15.75" thickBot="1" x14ac:dyDescent="0.3">
      <c r="A77" s="88"/>
      <c r="B77" s="2"/>
      <c r="C77" s="91" t="s">
        <v>47</v>
      </c>
      <c r="D77" s="91"/>
      <c r="E77" s="9">
        <f>ESF!E41</f>
        <v>141024590</v>
      </c>
    </row>
    <row r="78" spans="1:5" x14ac:dyDescent="0.25">
      <c r="A78" s="88" t="s">
        <v>68</v>
      </c>
      <c r="B78" s="89" t="s">
        <v>8</v>
      </c>
      <c r="C78" s="90" t="s">
        <v>10</v>
      </c>
      <c r="D78" s="90"/>
      <c r="E78" s="8">
        <f>ESF!J16</f>
        <v>82925444</v>
      </c>
    </row>
    <row r="79" spans="1:5" x14ac:dyDescent="0.25">
      <c r="A79" s="88"/>
      <c r="B79" s="89"/>
      <c r="C79" s="90" t="s">
        <v>12</v>
      </c>
      <c r="D79" s="90"/>
      <c r="E79" s="8">
        <f>ESF!J17</f>
        <v>0</v>
      </c>
    </row>
    <row r="80" spans="1:5" x14ac:dyDescent="0.25">
      <c r="A80" s="88"/>
      <c r="B80" s="89"/>
      <c r="C80" s="90" t="s">
        <v>14</v>
      </c>
      <c r="D80" s="90"/>
      <c r="E80" s="8">
        <f>ESF!J18</f>
        <v>0</v>
      </c>
    </row>
    <row r="81" spans="1:5" x14ac:dyDescent="0.25">
      <c r="A81" s="88"/>
      <c r="B81" s="89"/>
      <c r="C81" s="90" t="s">
        <v>16</v>
      </c>
      <c r="D81" s="90"/>
      <c r="E81" s="8">
        <f>ESF!J19</f>
        <v>0</v>
      </c>
    </row>
    <row r="82" spans="1:5" x14ac:dyDescent="0.25">
      <c r="A82" s="88"/>
      <c r="B82" s="89"/>
      <c r="C82" s="90" t="s">
        <v>18</v>
      </c>
      <c r="D82" s="90"/>
      <c r="E82" s="8">
        <f>ESF!J20</f>
        <v>0</v>
      </c>
    </row>
    <row r="83" spans="1:5" x14ac:dyDescent="0.25">
      <c r="A83" s="88"/>
      <c r="B83" s="89"/>
      <c r="C83" s="90" t="s">
        <v>20</v>
      </c>
      <c r="D83" s="90"/>
      <c r="E83" s="8">
        <f>ESF!J21</f>
        <v>0</v>
      </c>
    </row>
    <row r="84" spans="1:5" x14ac:dyDescent="0.25">
      <c r="A84" s="88"/>
      <c r="B84" s="89"/>
      <c r="C84" s="90" t="s">
        <v>22</v>
      </c>
      <c r="D84" s="90"/>
      <c r="E84" s="8">
        <f>ESF!J22</f>
        <v>0</v>
      </c>
    </row>
    <row r="85" spans="1:5" x14ac:dyDescent="0.25">
      <c r="A85" s="88"/>
      <c r="B85" s="89"/>
      <c r="C85" s="90" t="s">
        <v>23</v>
      </c>
      <c r="D85" s="90"/>
      <c r="E85" s="8">
        <f>ESF!J23</f>
        <v>0</v>
      </c>
    </row>
    <row r="86" spans="1:5" ht="15.75" thickBot="1" x14ac:dyDescent="0.3">
      <c r="A86" s="88"/>
      <c r="B86" s="4"/>
      <c r="C86" s="91" t="s">
        <v>25</v>
      </c>
      <c r="D86" s="91"/>
      <c r="E86" s="9">
        <f>ESF!J25</f>
        <v>82925444</v>
      </c>
    </row>
    <row r="87" spans="1:5" x14ac:dyDescent="0.25">
      <c r="A87" s="88"/>
      <c r="B87" s="89" t="s">
        <v>27</v>
      </c>
      <c r="C87" s="90" t="s">
        <v>29</v>
      </c>
      <c r="D87" s="90"/>
      <c r="E87" s="8">
        <f>ESF!J29</f>
        <v>0</v>
      </c>
    </row>
    <row r="88" spans="1:5" x14ac:dyDescent="0.25">
      <c r="A88" s="88"/>
      <c r="B88" s="89"/>
      <c r="C88" s="90" t="s">
        <v>31</v>
      </c>
      <c r="D88" s="90"/>
      <c r="E88" s="8">
        <f>ESF!J30</f>
        <v>0</v>
      </c>
    </row>
    <row r="89" spans="1:5" x14ac:dyDescent="0.25">
      <c r="A89" s="88"/>
      <c r="B89" s="89"/>
      <c r="C89" s="90" t="s">
        <v>33</v>
      </c>
      <c r="D89" s="90"/>
      <c r="E89" s="8">
        <f>ESF!J31</f>
        <v>0</v>
      </c>
    </row>
    <row r="90" spans="1:5" x14ac:dyDescent="0.25">
      <c r="A90" s="88"/>
      <c r="B90" s="89"/>
      <c r="C90" s="90" t="s">
        <v>35</v>
      </c>
      <c r="D90" s="90"/>
      <c r="E90" s="8">
        <f>ESF!J32</f>
        <v>0</v>
      </c>
    </row>
    <row r="91" spans="1:5" x14ac:dyDescent="0.25">
      <c r="A91" s="88"/>
      <c r="B91" s="89"/>
      <c r="C91" s="90" t="s">
        <v>37</v>
      </c>
      <c r="D91" s="90"/>
      <c r="E91" s="8">
        <f>ESF!J33</f>
        <v>0</v>
      </c>
    </row>
    <row r="92" spans="1:5" x14ac:dyDescent="0.25">
      <c r="A92" s="88"/>
      <c r="B92" s="89"/>
      <c r="C92" s="90" t="s">
        <v>39</v>
      </c>
      <c r="D92" s="90"/>
      <c r="E92" s="8">
        <f>ESF!J34</f>
        <v>0</v>
      </c>
    </row>
    <row r="93" spans="1:5" ht="15.75" thickBot="1" x14ac:dyDescent="0.3">
      <c r="A93" s="88"/>
      <c r="B93" s="2"/>
      <c r="C93" s="91" t="s">
        <v>42</v>
      </c>
      <c r="D93" s="91"/>
      <c r="E93" s="9">
        <f>ESF!J36</f>
        <v>0</v>
      </c>
    </row>
    <row r="94" spans="1:5" ht="15.75" thickBot="1" x14ac:dyDescent="0.3">
      <c r="A94" s="88"/>
      <c r="B94" s="2"/>
      <c r="C94" s="91" t="s">
        <v>44</v>
      </c>
      <c r="D94" s="91"/>
      <c r="E94" s="9">
        <f>ESF!J38</f>
        <v>82925444</v>
      </c>
    </row>
    <row r="95" spans="1:5" x14ac:dyDescent="0.25">
      <c r="A95" s="3"/>
      <c r="B95" s="89" t="s">
        <v>46</v>
      </c>
      <c r="C95" s="93" t="s">
        <v>48</v>
      </c>
      <c r="D95" s="93"/>
      <c r="E95" s="10">
        <f>ESF!J42</f>
        <v>65841038.899999999</v>
      </c>
    </row>
    <row r="96" spans="1:5" x14ac:dyDescent="0.25">
      <c r="A96" s="3"/>
      <c r="B96" s="89"/>
      <c r="C96" s="90" t="s">
        <v>49</v>
      </c>
      <c r="D96" s="90"/>
      <c r="E96" s="8">
        <f>ESF!J44</f>
        <v>65841038.899999999</v>
      </c>
    </row>
    <row r="97" spans="1:5" x14ac:dyDescent="0.25">
      <c r="A97" s="3"/>
      <c r="B97" s="89"/>
      <c r="C97" s="90" t="s">
        <v>50</v>
      </c>
      <c r="D97" s="90"/>
      <c r="E97" s="8">
        <f>ESF!J45</f>
        <v>0</v>
      </c>
    </row>
    <row r="98" spans="1:5" x14ac:dyDescent="0.25">
      <c r="A98" s="3"/>
      <c r="B98" s="89"/>
      <c r="C98" s="90" t="s">
        <v>51</v>
      </c>
      <c r="D98" s="90"/>
      <c r="E98" s="8">
        <f>ESF!J46</f>
        <v>0</v>
      </c>
    </row>
    <row r="99" spans="1:5" x14ac:dyDescent="0.25">
      <c r="A99" s="3"/>
      <c r="B99" s="89"/>
      <c r="C99" s="93" t="s">
        <v>52</v>
      </c>
      <c r="D99" s="93"/>
      <c r="E99" s="10">
        <f>ESF!J48</f>
        <v>-7741892.4700000007</v>
      </c>
    </row>
    <row r="100" spans="1:5" x14ac:dyDescent="0.25">
      <c r="A100" s="3"/>
      <c r="B100" s="89"/>
      <c r="C100" s="90" t="s">
        <v>53</v>
      </c>
      <c r="D100" s="90"/>
      <c r="E100" s="8">
        <f>ESF!J50</f>
        <v>-4653355.6500000004</v>
      </c>
    </row>
    <row r="101" spans="1:5" x14ac:dyDescent="0.25">
      <c r="A101" s="3"/>
      <c r="B101" s="89"/>
      <c r="C101" s="90" t="s">
        <v>54</v>
      </c>
      <c r="D101" s="90"/>
      <c r="E101" s="8">
        <f>ESF!J51</f>
        <v>-3088536.82</v>
      </c>
    </row>
    <row r="102" spans="1:5" x14ac:dyDescent="0.25">
      <c r="A102" s="3"/>
      <c r="B102" s="89"/>
      <c r="C102" s="90" t="s">
        <v>55</v>
      </c>
      <c r="D102" s="90"/>
      <c r="E102" s="8">
        <f>ESF!J52</f>
        <v>0</v>
      </c>
    </row>
    <row r="103" spans="1:5" x14ac:dyDescent="0.25">
      <c r="A103" s="3"/>
      <c r="B103" s="89"/>
      <c r="C103" s="90" t="s">
        <v>56</v>
      </c>
      <c r="D103" s="90"/>
      <c r="E103" s="8">
        <f>ESF!J53</f>
        <v>0</v>
      </c>
    </row>
    <row r="104" spans="1:5" x14ac:dyDescent="0.25">
      <c r="A104" s="3"/>
      <c r="B104" s="89"/>
      <c r="C104" s="90" t="s">
        <v>57</v>
      </c>
      <c r="D104" s="90"/>
      <c r="E104" s="8">
        <f>ESF!J54</f>
        <v>0</v>
      </c>
    </row>
    <row r="105" spans="1:5" x14ac:dyDescent="0.25">
      <c r="A105" s="3"/>
      <c r="B105" s="89"/>
      <c r="C105" s="93" t="s">
        <v>58</v>
      </c>
      <c r="D105" s="93"/>
      <c r="E105" s="10">
        <f>ESF!J56</f>
        <v>0</v>
      </c>
    </row>
    <row r="106" spans="1:5" x14ac:dyDescent="0.25">
      <c r="A106" s="3"/>
      <c r="B106" s="89"/>
      <c r="C106" s="90" t="s">
        <v>59</v>
      </c>
      <c r="D106" s="90"/>
      <c r="E106" s="8">
        <f>ESF!J58</f>
        <v>0</v>
      </c>
    </row>
    <row r="107" spans="1:5" x14ac:dyDescent="0.25">
      <c r="A107" s="3"/>
      <c r="B107" s="89"/>
      <c r="C107" s="90" t="s">
        <v>60</v>
      </c>
      <c r="D107" s="90"/>
      <c r="E107" s="8">
        <f>ESF!J59</f>
        <v>0</v>
      </c>
    </row>
    <row r="108" spans="1:5" ht="15.75" thickBot="1" x14ac:dyDescent="0.3">
      <c r="A108" s="3"/>
      <c r="B108" s="89"/>
      <c r="C108" s="91" t="s">
        <v>61</v>
      </c>
      <c r="D108" s="91"/>
      <c r="E108" s="9">
        <f>ESF!J61</f>
        <v>58099146.43</v>
      </c>
    </row>
    <row r="109" spans="1:5" ht="15.75" thickBot="1" x14ac:dyDescent="0.3">
      <c r="A109" s="3"/>
      <c r="B109" s="2"/>
      <c r="C109" s="91" t="s">
        <v>62</v>
      </c>
      <c r="D109" s="91"/>
      <c r="E109" s="9">
        <f>ESF!J63</f>
        <v>141024590.43000001</v>
      </c>
    </row>
    <row r="110" spans="1:5" x14ac:dyDescent="0.25">
      <c r="A110" s="3"/>
      <c r="B110" s="2"/>
      <c r="C110" s="98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99"/>
      <c r="D111" s="5" t="s">
        <v>64</v>
      </c>
      <c r="E111" s="10">
        <f>ESF!C72</f>
        <v>0</v>
      </c>
    </row>
    <row r="112" spans="1:5" x14ac:dyDescent="0.25">
      <c r="A112" s="3"/>
      <c r="B112" s="2"/>
      <c r="C112" s="99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99"/>
      <c r="D113" s="5" t="s">
        <v>64</v>
      </c>
      <c r="E113" s="10">
        <f>ESF!G72</f>
        <v>0</v>
      </c>
    </row>
    <row r="114" spans="1:5" x14ac:dyDescent="0.25">
      <c r="A114" s="97" t="s">
        <v>1</v>
      </c>
      <c r="B114" s="97"/>
      <c r="C114" s="97"/>
      <c r="D114" s="97"/>
      <c r="E114" s="13" t="e">
        <f>#REF!</f>
        <v>#REF!</v>
      </c>
    </row>
    <row r="115" spans="1:5" x14ac:dyDescent="0.25">
      <c r="A115" s="97" t="s">
        <v>3</v>
      </c>
      <c r="B115" s="97"/>
      <c r="C115" s="97"/>
      <c r="D115" s="97"/>
      <c r="E115" s="13" t="e">
        <f>#REF!</f>
        <v>#REF!</v>
      </c>
    </row>
    <row r="116" spans="1:5" x14ac:dyDescent="0.25">
      <c r="A116" s="97" t="s">
        <v>2</v>
      </c>
      <c r="B116" s="97"/>
      <c r="C116" s="97"/>
      <c r="D116" s="97"/>
      <c r="E116" s="14"/>
    </row>
    <row r="117" spans="1:5" x14ac:dyDescent="0.25">
      <c r="A117" s="97" t="s">
        <v>71</v>
      </c>
      <c r="B117" s="97"/>
      <c r="C117" s="97"/>
      <c r="D117" s="97"/>
      <c r="E117" t="s">
        <v>70</v>
      </c>
    </row>
    <row r="118" spans="1:5" x14ac:dyDescent="0.25">
      <c r="B118" s="94" t="s">
        <v>65</v>
      </c>
      <c r="C118" s="93" t="s">
        <v>5</v>
      </c>
      <c r="D118" s="93"/>
      <c r="E118" s="11" t="e">
        <f>#REF!</f>
        <v>#REF!</v>
      </c>
    </row>
    <row r="119" spans="1:5" x14ac:dyDescent="0.25">
      <c r="B119" s="94"/>
      <c r="C119" s="93" t="s">
        <v>7</v>
      </c>
      <c r="D119" s="93"/>
      <c r="E119" s="11" t="e">
        <f>#REF!</f>
        <v>#REF!</v>
      </c>
    </row>
    <row r="120" spans="1:5" x14ac:dyDescent="0.25">
      <c r="B120" s="94"/>
      <c r="C120" s="90" t="s">
        <v>9</v>
      </c>
      <c r="D120" s="90"/>
      <c r="E120" s="12" t="e">
        <f>#REF!</f>
        <v>#REF!</v>
      </c>
    </row>
    <row r="121" spans="1:5" x14ac:dyDescent="0.25">
      <c r="B121" s="94"/>
      <c r="C121" s="90" t="s">
        <v>11</v>
      </c>
      <c r="D121" s="90"/>
      <c r="E121" s="12" t="e">
        <f>#REF!</f>
        <v>#REF!</v>
      </c>
    </row>
    <row r="122" spans="1:5" x14ac:dyDescent="0.25">
      <c r="B122" s="94"/>
      <c r="C122" s="90" t="s">
        <v>13</v>
      </c>
      <c r="D122" s="90"/>
      <c r="E122" s="12" t="e">
        <f>#REF!</f>
        <v>#REF!</v>
      </c>
    </row>
    <row r="123" spans="1:5" x14ac:dyDescent="0.25">
      <c r="B123" s="94"/>
      <c r="C123" s="90" t="s">
        <v>15</v>
      </c>
      <c r="D123" s="90"/>
      <c r="E123" s="12" t="e">
        <f>#REF!</f>
        <v>#REF!</v>
      </c>
    </row>
    <row r="124" spans="1:5" x14ac:dyDescent="0.25">
      <c r="B124" s="94"/>
      <c r="C124" s="90" t="s">
        <v>17</v>
      </c>
      <c r="D124" s="90"/>
      <c r="E124" s="12" t="e">
        <f>#REF!</f>
        <v>#REF!</v>
      </c>
    </row>
    <row r="125" spans="1:5" x14ac:dyDescent="0.25">
      <c r="B125" s="94"/>
      <c r="C125" s="90" t="s">
        <v>19</v>
      </c>
      <c r="D125" s="90"/>
      <c r="E125" s="12" t="e">
        <f>#REF!</f>
        <v>#REF!</v>
      </c>
    </row>
    <row r="126" spans="1:5" x14ac:dyDescent="0.25">
      <c r="B126" s="94"/>
      <c r="C126" s="90" t="s">
        <v>21</v>
      </c>
      <c r="D126" s="90"/>
      <c r="E126" s="12" t="e">
        <f>#REF!</f>
        <v>#REF!</v>
      </c>
    </row>
    <row r="127" spans="1:5" x14ac:dyDescent="0.25">
      <c r="B127" s="94"/>
      <c r="C127" s="93" t="s">
        <v>26</v>
      </c>
      <c r="D127" s="93"/>
      <c r="E127" s="11" t="e">
        <f>#REF!</f>
        <v>#REF!</v>
      </c>
    </row>
    <row r="128" spans="1:5" x14ac:dyDescent="0.25">
      <c r="B128" s="94"/>
      <c r="C128" s="90" t="s">
        <v>28</v>
      </c>
      <c r="D128" s="90"/>
      <c r="E128" s="12" t="e">
        <f>#REF!</f>
        <v>#REF!</v>
      </c>
    </row>
    <row r="129" spans="2:5" x14ac:dyDescent="0.25">
      <c r="B129" s="94"/>
      <c r="C129" s="90" t="s">
        <v>30</v>
      </c>
      <c r="D129" s="90"/>
      <c r="E129" s="12" t="e">
        <f>#REF!</f>
        <v>#REF!</v>
      </c>
    </row>
    <row r="130" spans="2:5" x14ac:dyDescent="0.25">
      <c r="B130" s="94"/>
      <c r="C130" s="90" t="s">
        <v>32</v>
      </c>
      <c r="D130" s="90"/>
      <c r="E130" s="12" t="e">
        <f>#REF!</f>
        <v>#REF!</v>
      </c>
    </row>
    <row r="131" spans="2:5" x14ac:dyDescent="0.25">
      <c r="B131" s="94"/>
      <c r="C131" s="90" t="s">
        <v>34</v>
      </c>
      <c r="D131" s="90"/>
      <c r="E131" s="12" t="e">
        <f>#REF!</f>
        <v>#REF!</v>
      </c>
    </row>
    <row r="132" spans="2:5" x14ac:dyDescent="0.25">
      <c r="B132" s="94"/>
      <c r="C132" s="90" t="s">
        <v>36</v>
      </c>
      <c r="D132" s="90"/>
      <c r="E132" s="12" t="e">
        <f>#REF!</f>
        <v>#REF!</v>
      </c>
    </row>
    <row r="133" spans="2:5" x14ac:dyDescent="0.25">
      <c r="B133" s="94"/>
      <c r="C133" s="90" t="s">
        <v>38</v>
      </c>
      <c r="D133" s="90"/>
      <c r="E133" s="12" t="e">
        <f>#REF!</f>
        <v>#REF!</v>
      </c>
    </row>
    <row r="134" spans="2:5" x14ac:dyDescent="0.25">
      <c r="B134" s="94"/>
      <c r="C134" s="90" t="s">
        <v>40</v>
      </c>
      <c r="D134" s="90"/>
      <c r="E134" s="12" t="e">
        <f>#REF!</f>
        <v>#REF!</v>
      </c>
    </row>
    <row r="135" spans="2:5" x14ac:dyDescent="0.25">
      <c r="B135" s="94"/>
      <c r="C135" s="90" t="s">
        <v>41</v>
      </c>
      <c r="D135" s="90"/>
      <c r="E135" s="12" t="e">
        <f>#REF!</f>
        <v>#REF!</v>
      </c>
    </row>
    <row r="136" spans="2:5" x14ac:dyDescent="0.25">
      <c r="B136" s="94"/>
      <c r="C136" s="90" t="s">
        <v>43</v>
      </c>
      <c r="D136" s="90"/>
      <c r="E136" s="12" t="e">
        <f>#REF!</f>
        <v>#REF!</v>
      </c>
    </row>
    <row r="137" spans="2:5" x14ac:dyDescent="0.25">
      <c r="B137" s="94"/>
      <c r="C137" s="93" t="s">
        <v>6</v>
      </c>
      <c r="D137" s="93"/>
      <c r="E137" s="11" t="e">
        <f>#REF!</f>
        <v>#REF!</v>
      </c>
    </row>
    <row r="138" spans="2:5" x14ac:dyDescent="0.25">
      <c r="B138" s="94"/>
      <c r="C138" s="93" t="s">
        <v>8</v>
      </c>
      <c r="D138" s="93"/>
      <c r="E138" s="11" t="e">
        <f>#REF!</f>
        <v>#REF!</v>
      </c>
    </row>
    <row r="139" spans="2:5" x14ac:dyDescent="0.25">
      <c r="B139" s="94"/>
      <c r="C139" s="90" t="s">
        <v>10</v>
      </c>
      <c r="D139" s="90"/>
      <c r="E139" s="12" t="e">
        <f>#REF!</f>
        <v>#REF!</v>
      </c>
    </row>
    <row r="140" spans="2:5" x14ac:dyDescent="0.25">
      <c r="B140" s="94"/>
      <c r="C140" s="90" t="s">
        <v>12</v>
      </c>
      <c r="D140" s="90"/>
      <c r="E140" s="12" t="e">
        <f>#REF!</f>
        <v>#REF!</v>
      </c>
    </row>
    <row r="141" spans="2:5" x14ac:dyDescent="0.25">
      <c r="B141" s="94"/>
      <c r="C141" s="90" t="s">
        <v>14</v>
      </c>
      <c r="D141" s="90"/>
      <c r="E141" s="12" t="e">
        <f>#REF!</f>
        <v>#REF!</v>
      </c>
    </row>
    <row r="142" spans="2:5" x14ac:dyDescent="0.25">
      <c r="B142" s="94"/>
      <c r="C142" s="90" t="s">
        <v>16</v>
      </c>
      <c r="D142" s="90"/>
      <c r="E142" s="12" t="e">
        <f>#REF!</f>
        <v>#REF!</v>
      </c>
    </row>
    <row r="143" spans="2:5" x14ac:dyDescent="0.25">
      <c r="B143" s="94"/>
      <c r="C143" s="90" t="s">
        <v>18</v>
      </c>
      <c r="D143" s="90"/>
      <c r="E143" s="12" t="e">
        <f>#REF!</f>
        <v>#REF!</v>
      </c>
    </row>
    <row r="144" spans="2:5" x14ac:dyDescent="0.25">
      <c r="B144" s="94"/>
      <c r="C144" s="90" t="s">
        <v>20</v>
      </c>
      <c r="D144" s="90"/>
      <c r="E144" s="12" t="e">
        <f>#REF!</f>
        <v>#REF!</v>
      </c>
    </row>
    <row r="145" spans="2:5" x14ac:dyDescent="0.25">
      <c r="B145" s="94"/>
      <c r="C145" s="90" t="s">
        <v>22</v>
      </c>
      <c r="D145" s="90"/>
      <c r="E145" s="12" t="e">
        <f>#REF!</f>
        <v>#REF!</v>
      </c>
    </row>
    <row r="146" spans="2:5" x14ac:dyDescent="0.25">
      <c r="B146" s="94"/>
      <c r="C146" s="90" t="s">
        <v>23</v>
      </c>
      <c r="D146" s="90"/>
      <c r="E146" s="12" t="e">
        <f>#REF!</f>
        <v>#REF!</v>
      </c>
    </row>
    <row r="147" spans="2:5" x14ac:dyDescent="0.25">
      <c r="B147" s="94"/>
      <c r="C147" s="96" t="s">
        <v>27</v>
      </c>
      <c r="D147" s="96"/>
      <c r="E147" s="11" t="e">
        <f>#REF!</f>
        <v>#REF!</v>
      </c>
    </row>
    <row r="148" spans="2:5" x14ac:dyDescent="0.25">
      <c r="B148" s="94"/>
      <c r="C148" s="90" t="s">
        <v>29</v>
      </c>
      <c r="D148" s="90"/>
      <c r="E148" s="12" t="e">
        <f>#REF!</f>
        <v>#REF!</v>
      </c>
    </row>
    <row r="149" spans="2:5" x14ac:dyDescent="0.25">
      <c r="B149" s="94"/>
      <c r="C149" s="90" t="s">
        <v>31</v>
      </c>
      <c r="D149" s="90"/>
      <c r="E149" s="12" t="e">
        <f>#REF!</f>
        <v>#REF!</v>
      </c>
    </row>
    <row r="150" spans="2:5" x14ac:dyDescent="0.25">
      <c r="B150" s="94"/>
      <c r="C150" s="90" t="s">
        <v>33</v>
      </c>
      <c r="D150" s="90"/>
      <c r="E150" s="12" t="e">
        <f>#REF!</f>
        <v>#REF!</v>
      </c>
    </row>
    <row r="151" spans="2:5" x14ac:dyDescent="0.25">
      <c r="B151" s="94"/>
      <c r="C151" s="90" t="s">
        <v>35</v>
      </c>
      <c r="D151" s="90"/>
      <c r="E151" s="12" t="e">
        <f>#REF!</f>
        <v>#REF!</v>
      </c>
    </row>
    <row r="152" spans="2:5" x14ac:dyDescent="0.25">
      <c r="B152" s="94"/>
      <c r="C152" s="90" t="s">
        <v>37</v>
      </c>
      <c r="D152" s="90"/>
      <c r="E152" s="12" t="e">
        <f>#REF!</f>
        <v>#REF!</v>
      </c>
    </row>
    <row r="153" spans="2:5" x14ac:dyDescent="0.25">
      <c r="B153" s="94"/>
      <c r="C153" s="90" t="s">
        <v>39</v>
      </c>
      <c r="D153" s="90"/>
      <c r="E153" s="12" t="e">
        <f>#REF!</f>
        <v>#REF!</v>
      </c>
    </row>
    <row r="154" spans="2:5" x14ac:dyDescent="0.25">
      <c r="B154" s="94"/>
      <c r="C154" s="93" t="s">
        <v>46</v>
      </c>
      <c r="D154" s="93"/>
      <c r="E154" s="11" t="e">
        <f>#REF!</f>
        <v>#REF!</v>
      </c>
    </row>
    <row r="155" spans="2:5" x14ac:dyDescent="0.25">
      <c r="B155" s="94"/>
      <c r="C155" s="93" t="s">
        <v>48</v>
      </c>
      <c r="D155" s="93"/>
      <c r="E155" s="11" t="e">
        <f>#REF!</f>
        <v>#REF!</v>
      </c>
    </row>
    <row r="156" spans="2:5" x14ac:dyDescent="0.25">
      <c r="B156" s="94"/>
      <c r="C156" s="90" t="s">
        <v>49</v>
      </c>
      <c r="D156" s="90"/>
      <c r="E156" s="12" t="e">
        <f>#REF!</f>
        <v>#REF!</v>
      </c>
    </row>
    <row r="157" spans="2:5" x14ac:dyDescent="0.25">
      <c r="B157" s="94"/>
      <c r="C157" s="90" t="s">
        <v>50</v>
      </c>
      <c r="D157" s="90"/>
      <c r="E157" s="12" t="e">
        <f>#REF!</f>
        <v>#REF!</v>
      </c>
    </row>
    <row r="158" spans="2:5" x14ac:dyDescent="0.25">
      <c r="B158" s="94"/>
      <c r="C158" s="90" t="s">
        <v>51</v>
      </c>
      <c r="D158" s="90"/>
      <c r="E158" s="12" t="e">
        <f>#REF!</f>
        <v>#REF!</v>
      </c>
    </row>
    <row r="159" spans="2:5" x14ac:dyDescent="0.25">
      <c r="B159" s="94"/>
      <c r="C159" s="93" t="s">
        <v>52</v>
      </c>
      <c r="D159" s="93"/>
      <c r="E159" s="11" t="e">
        <f>#REF!</f>
        <v>#REF!</v>
      </c>
    </row>
    <row r="160" spans="2:5" x14ac:dyDescent="0.25">
      <c r="B160" s="94"/>
      <c r="C160" s="90" t="s">
        <v>53</v>
      </c>
      <c r="D160" s="90"/>
      <c r="E160" s="12" t="e">
        <f>#REF!</f>
        <v>#REF!</v>
      </c>
    </row>
    <row r="161" spans="2:5" x14ac:dyDescent="0.25">
      <c r="B161" s="94"/>
      <c r="C161" s="90" t="s">
        <v>54</v>
      </c>
      <c r="D161" s="90"/>
      <c r="E161" s="12" t="e">
        <f>#REF!</f>
        <v>#REF!</v>
      </c>
    </row>
    <row r="162" spans="2:5" x14ac:dyDescent="0.25">
      <c r="B162" s="94"/>
      <c r="C162" s="90" t="s">
        <v>55</v>
      </c>
      <c r="D162" s="90"/>
      <c r="E162" s="12" t="e">
        <f>#REF!</f>
        <v>#REF!</v>
      </c>
    </row>
    <row r="163" spans="2:5" x14ac:dyDescent="0.25">
      <c r="B163" s="94"/>
      <c r="C163" s="90" t="s">
        <v>56</v>
      </c>
      <c r="D163" s="90"/>
      <c r="E163" s="12" t="e">
        <f>#REF!</f>
        <v>#REF!</v>
      </c>
    </row>
    <row r="164" spans="2:5" x14ac:dyDescent="0.25">
      <c r="B164" s="94"/>
      <c r="C164" s="90" t="s">
        <v>57</v>
      </c>
      <c r="D164" s="90"/>
      <c r="E164" s="12" t="e">
        <f>#REF!</f>
        <v>#REF!</v>
      </c>
    </row>
    <row r="165" spans="2:5" x14ac:dyDescent="0.25">
      <c r="B165" s="94"/>
      <c r="C165" s="93" t="s">
        <v>58</v>
      </c>
      <c r="D165" s="93"/>
      <c r="E165" s="11" t="e">
        <f>#REF!</f>
        <v>#REF!</v>
      </c>
    </row>
    <row r="166" spans="2:5" x14ac:dyDescent="0.25">
      <c r="B166" s="94"/>
      <c r="C166" s="90" t="s">
        <v>59</v>
      </c>
      <c r="D166" s="90"/>
      <c r="E166" s="12" t="e">
        <f>#REF!</f>
        <v>#REF!</v>
      </c>
    </row>
    <row r="167" spans="2:5" ht="15" customHeight="1" thickBot="1" x14ac:dyDescent="0.3">
      <c r="B167" s="95"/>
      <c r="C167" s="90" t="s">
        <v>60</v>
      </c>
      <c r="D167" s="90"/>
      <c r="E167" s="12" t="e">
        <f>#REF!</f>
        <v>#REF!</v>
      </c>
    </row>
    <row r="168" spans="2:5" x14ac:dyDescent="0.25">
      <c r="B168" s="94" t="s">
        <v>66</v>
      </c>
      <c r="C168" s="93" t="s">
        <v>5</v>
      </c>
      <c r="D168" s="93"/>
      <c r="E168" s="11" t="e">
        <f>#REF!</f>
        <v>#REF!</v>
      </c>
    </row>
    <row r="169" spans="2:5" ht="15" customHeight="1" x14ac:dyDescent="0.25">
      <c r="B169" s="94"/>
      <c r="C169" s="93" t="s">
        <v>7</v>
      </c>
      <c r="D169" s="93"/>
      <c r="E169" s="11" t="e">
        <f>#REF!</f>
        <v>#REF!</v>
      </c>
    </row>
    <row r="170" spans="2:5" ht="15" customHeight="1" x14ac:dyDescent="0.25">
      <c r="B170" s="94"/>
      <c r="C170" s="90" t="s">
        <v>9</v>
      </c>
      <c r="D170" s="90"/>
      <c r="E170" s="12" t="e">
        <f>#REF!</f>
        <v>#REF!</v>
      </c>
    </row>
    <row r="171" spans="2:5" ht="15" customHeight="1" x14ac:dyDescent="0.25">
      <c r="B171" s="94"/>
      <c r="C171" s="90" t="s">
        <v>11</v>
      </c>
      <c r="D171" s="90"/>
      <c r="E171" s="12" t="e">
        <f>#REF!</f>
        <v>#REF!</v>
      </c>
    </row>
    <row r="172" spans="2:5" x14ac:dyDescent="0.25">
      <c r="B172" s="94"/>
      <c r="C172" s="90" t="s">
        <v>13</v>
      </c>
      <c r="D172" s="90"/>
      <c r="E172" s="12" t="e">
        <f>#REF!</f>
        <v>#REF!</v>
      </c>
    </row>
    <row r="173" spans="2:5" x14ac:dyDescent="0.25">
      <c r="B173" s="94"/>
      <c r="C173" s="90" t="s">
        <v>15</v>
      </c>
      <c r="D173" s="90"/>
      <c r="E173" s="12" t="e">
        <f>#REF!</f>
        <v>#REF!</v>
      </c>
    </row>
    <row r="174" spans="2:5" ht="15" customHeight="1" x14ac:dyDescent="0.25">
      <c r="B174" s="94"/>
      <c r="C174" s="90" t="s">
        <v>17</v>
      </c>
      <c r="D174" s="90"/>
      <c r="E174" s="12" t="e">
        <f>#REF!</f>
        <v>#REF!</v>
      </c>
    </row>
    <row r="175" spans="2:5" ht="15" customHeight="1" x14ac:dyDescent="0.25">
      <c r="B175" s="94"/>
      <c r="C175" s="90" t="s">
        <v>19</v>
      </c>
      <c r="D175" s="90"/>
      <c r="E175" s="12" t="e">
        <f>#REF!</f>
        <v>#REF!</v>
      </c>
    </row>
    <row r="176" spans="2:5" x14ac:dyDescent="0.25">
      <c r="B176" s="94"/>
      <c r="C176" s="90" t="s">
        <v>21</v>
      </c>
      <c r="D176" s="90"/>
      <c r="E176" s="12" t="e">
        <f>#REF!</f>
        <v>#REF!</v>
      </c>
    </row>
    <row r="177" spans="2:5" ht="15" customHeight="1" x14ac:dyDescent="0.25">
      <c r="B177" s="94"/>
      <c r="C177" s="93" t="s">
        <v>26</v>
      </c>
      <c r="D177" s="93"/>
      <c r="E177" s="11" t="e">
        <f>#REF!</f>
        <v>#REF!</v>
      </c>
    </row>
    <row r="178" spans="2:5" x14ac:dyDescent="0.25">
      <c r="B178" s="94"/>
      <c r="C178" s="90" t="s">
        <v>28</v>
      </c>
      <c r="D178" s="90"/>
      <c r="E178" s="12" t="e">
        <f>#REF!</f>
        <v>#REF!</v>
      </c>
    </row>
    <row r="179" spans="2:5" ht="15" customHeight="1" x14ac:dyDescent="0.25">
      <c r="B179" s="94"/>
      <c r="C179" s="90" t="s">
        <v>30</v>
      </c>
      <c r="D179" s="90"/>
      <c r="E179" s="12" t="e">
        <f>#REF!</f>
        <v>#REF!</v>
      </c>
    </row>
    <row r="180" spans="2:5" ht="15" customHeight="1" x14ac:dyDescent="0.25">
      <c r="B180" s="94"/>
      <c r="C180" s="90" t="s">
        <v>32</v>
      </c>
      <c r="D180" s="90"/>
      <c r="E180" s="12" t="e">
        <f>#REF!</f>
        <v>#REF!</v>
      </c>
    </row>
    <row r="181" spans="2:5" ht="15" customHeight="1" x14ac:dyDescent="0.25">
      <c r="B181" s="94"/>
      <c r="C181" s="90" t="s">
        <v>34</v>
      </c>
      <c r="D181" s="90"/>
      <c r="E181" s="12" t="e">
        <f>#REF!</f>
        <v>#REF!</v>
      </c>
    </row>
    <row r="182" spans="2:5" ht="15" customHeight="1" x14ac:dyDescent="0.25">
      <c r="B182" s="94"/>
      <c r="C182" s="90" t="s">
        <v>36</v>
      </c>
      <c r="D182" s="90"/>
      <c r="E182" s="12" t="e">
        <f>#REF!</f>
        <v>#REF!</v>
      </c>
    </row>
    <row r="183" spans="2:5" ht="15" customHeight="1" x14ac:dyDescent="0.25">
      <c r="B183" s="94"/>
      <c r="C183" s="90" t="s">
        <v>38</v>
      </c>
      <c r="D183" s="90"/>
      <c r="E183" s="12" t="e">
        <f>#REF!</f>
        <v>#REF!</v>
      </c>
    </row>
    <row r="184" spans="2:5" ht="15" customHeight="1" x14ac:dyDescent="0.25">
      <c r="B184" s="94"/>
      <c r="C184" s="90" t="s">
        <v>40</v>
      </c>
      <c r="D184" s="90"/>
      <c r="E184" s="12" t="e">
        <f>#REF!</f>
        <v>#REF!</v>
      </c>
    </row>
    <row r="185" spans="2:5" ht="15" customHeight="1" x14ac:dyDescent="0.25">
      <c r="B185" s="94"/>
      <c r="C185" s="90" t="s">
        <v>41</v>
      </c>
      <c r="D185" s="90"/>
      <c r="E185" s="12" t="e">
        <f>#REF!</f>
        <v>#REF!</v>
      </c>
    </row>
    <row r="186" spans="2:5" ht="15" customHeight="1" x14ac:dyDescent="0.25">
      <c r="B186" s="94"/>
      <c r="C186" s="90" t="s">
        <v>43</v>
      </c>
      <c r="D186" s="90"/>
      <c r="E186" s="12" t="e">
        <f>#REF!</f>
        <v>#REF!</v>
      </c>
    </row>
    <row r="187" spans="2:5" ht="15" customHeight="1" x14ac:dyDescent="0.25">
      <c r="B187" s="94"/>
      <c r="C187" s="93" t="s">
        <v>6</v>
      </c>
      <c r="D187" s="93"/>
      <c r="E187" s="11" t="e">
        <f>#REF!</f>
        <v>#REF!</v>
      </c>
    </row>
    <row r="188" spans="2:5" x14ac:dyDescent="0.25">
      <c r="B188" s="94"/>
      <c r="C188" s="93" t="s">
        <v>8</v>
      </c>
      <c r="D188" s="93"/>
      <c r="E188" s="11" t="e">
        <f>#REF!</f>
        <v>#REF!</v>
      </c>
    </row>
    <row r="189" spans="2:5" x14ac:dyDescent="0.25">
      <c r="B189" s="94"/>
      <c r="C189" s="90" t="s">
        <v>10</v>
      </c>
      <c r="D189" s="90"/>
      <c r="E189" s="12" t="e">
        <f>#REF!</f>
        <v>#REF!</v>
      </c>
    </row>
    <row r="190" spans="2:5" x14ac:dyDescent="0.25">
      <c r="B190" s="94"/>
      <c r="C190" s="90" t="s">
        <v>12</v>
      </c>
      <c r="D190" s="90"/>
      <c r="E190" s="12" t="e">
        <f>#REF!</f>
        <v>#REF!</v>
      </c>
    </row>
    <row r="191" spans="2:5" ht="15" customHeight="1" x14ac:dyDescent="0.25">
      <c r="B191" s="94"/>
      <c r="C191" s="90" t="s">
        <v>14</v>
      </c>
      <c r="D191" s="90"/>
      <c r="E191" s="12" t="e">
        <f>#REF!</f>
        <v>#REF!</v>
      </c>
    </row>
    <row r="192" spans="2:5" x14ac:dyDescent="0.25">
      <c r="B192" s="94"/>
      <c r="C192" s="90" t="s">
        <v>16</v>
      </c>
      <c r="D192" s="90"/>
      <c r="E192" s="12" t="e">
        <f>#REF!</f>
        <v>#REF!</v>
      </c>
    </row>
    <row r="193" spans="2:5" ht="15" customHeight="1" x14ac:dyDescent="0.25">
      <c r="B193" s="94"/>
      <c r="C193" s="90" t="s">
        <v>18</v>
      </c>
      <c r="D193" s="90"/>
      <c r="E193" s="12" t="e">
        <f>#REF!</f>
        <v>#REF!</v>
      </c>
    </row>
    <row r="194" spans="2:5" ht="15" customHeight="1" x14ac:dyDescent="0.25">
      <c r="B194" s="94"/>
      <c r="C194" s="90" t="s">
        <v>20</v>
      </c>
      <c r="D194" s="90"/>
      <c r="E194" s="12" t="e">
        <f>#REF!</f>
        <v>#REF!</v>
      </c>
    </row>
    <row r="195" spans="2:5" ht="15" customHeight="1" x14ac:dyDescent="0.25">
      <c r="B195" s="94"/>
      <c r="C195" s="90" t="s">
        <v>22</v>
      </c>
      <c r="D195" s="90"/>
      <c r="E195" s="12" t="e">
        <f>#REF!</f>
        <v>#REF!</v>
      </c>
    </row>
    <row r="196" spans="2:5" ht="15" customHeight="1" x14ac:dyDescent="0.25">
      <c r="B196" s="94"/>
      <c r="C196" s="90" t="s">
        <v>23</v>
      </c>
      <c r="D196" s="90"/>
      <c r="E196" s="12" t="e">
        <f>#REF!</f>
        <v>#REF!</v>
      </c>
    </row>
    <row r="197" spans="2:5" ht="15" customHeight="1" x14ac:dyDescent="0.25">
      <c r="B197" s="94"/>
      <c r="C197" s="96" t="s">
        <v>27</v>
      </c>
      <c r="D197" s="96"/>
      <c r="E197" s="11" t="e">
        <f>#REF!</f>
        <v>#REF!</v>
      </c>
    </row>
    <row r="198" spans="2:5" ht="15" customHeight="1" x14ac:dyDescent="0.25">
      <c r="B198" s="94"/>
      <c r="C198" s="90" t="s">
        <v>29</v>
      </c>
      <c r="D198" s="90"/>
      <c r="E198" s="12" t="e">
        <f>#REF!</f>
        <v>#REF!</v>
      </c>
    </row>
    <row r="199" spans="2:5" ht="15" customHeight="1" x14ac:dyDescent="0.25">
      <c r="B199" s="94"/>
      <c r="C199" s="90" t="s">
        <v>31</v>
      </c>
      <c r="D199" s="90"/>
      <c r="E199" s="12" t="e">
        <f>#REF!</f>
        <v>#REF!</v>
      </c>
    </row>
    <row r="200" spans="2:5" ht="15" customHeight="1" x14ac:dyDescent="0.25">
      <c r="B200" s="94"/>
      <c r="C200" s="90" t="s">
        <v>33</v>
      </c>
      <c r="D200" s="90"/>
      <c r="E200" s="12" t="e">
        <f>#REF!</f>
        <v>#REF!</v>
      </c>
    </row>
    <row r="201" spans="2:5" x14ac:dyDescent="0.25">
      <c r="B201" s="94"/>
      <c r="C201" s="90" t="s">
        <v>35</v>
      </c>
      <c r="D201" s="90"/>
      <c r="E201" s="12" t="e">
        <f>#REF!</f>
        <v>#REF!</v>
      </c>
    </row>
    <row r="202" spans="2:5" ht="15" customHeight="1" x14ac:dyDescent="0.25">
      <c r="B202" s="94"/>
      <c r="C202" s="90" t="s">
        <v>37</v>
      </c>
      <c r="D202" s="90"/>
      <c r="E202" s="12" t="e">
        <f>#REF!</f>
        <v>#REF!</v>
      </c>
    </row>
    <row r="203" spans="2:5" x14ac:dyDescent="0.25">
      <c r="B203" s="94"/>
      <c r="C203" s="90" t="s">
        <v>39</v>
      </c>
      <c r="D203" s="90"/>
      <c r="E203" s="12" t="e">
        <f>#REF!</f>
        <v>#REF!</v>
      </c>
    </row>
    <row r="204" spans="2:5" ht="15" customHeight="1" x14ac:dyDescent="0.25">
      <c r="B204" s="94"/>
      <c r="C204" s="93" t="s">
        <v>46</v>
      </c>
      <c r="D204" s="93"/>
      <c r="E204" s="11" t="e">
        <f>#REF!</f>
        <v>#REF!</v>
      </c>
    </row>
    <row r="205" spans="2:5" ht="15" customHeight="1" x14ac:dyDescent="0.25">
      <c r="B205" s="94"/>
      <c r="C205" s="93" t="s">
        <v>48</v>
      </c>
      <c r="D205" s="93"/>
      <c r="E205" s="11" t="e">
        <f>#REF!</f>
        <v>#REF!</v>
      </c>
    </row>
    <row r="206" spans="2:5" ht="15" customHeight="1" x14ac:dyDescent="0.25">
      <c r="B206" s="94"/>
      <c r="C206" s="90" t="s">
        <v>49</v>
      </c>
      <c r="D206" s="90"/>
      <c r="E206" s="12" t="e">
        <f>#REF!</f>
        <v>#REF!</v>
      </c>
    </row>
    <row r="207" spans="2:5" ht="15" customHeight="1" x14ac:dyDescent="0.25">
      <c r="B207" s="94"/>
      <c r="C207" s="90" t="s">
        <v>50</v>
      </c>
      <c r="D207" s="90"/>
      <c r="E207" s="12" t="e">
        <f>#REF!</f>
        <v>#REF!</v>
      </c>
    </row>
    <row r="208" spans="2:5" ht="15" customHeight="1" x14ac:dyDescent="0.25">
      <c r="B208" s="94"/>
      <c r="C208" s="90" t="s">
        <v>51</v>
      </c>
      <c r="D208" s="90"/>
      <c r="E208" s="12" t="e">
        <f>#REF!</f>
        <v>#REF!</v>
      </c>
    </row>
    <row r="209" spans="2:5" ht="15" customHeight="1" x14ac:dyDescent="0.25">
      <c r="B209" s="94"/>
      <c r="C209" s="93" t="s">
        <v>52</v>
      </c>
      <c r="D209" s="93"/>
      <c r="E209" s="11" t="e">
        <f>#REF!</f>
        <v>#REF!</v>
      </c>
    </row>
    <row r="210" spans="2:5" x14ac:dyDescent="0.25">
      <c r="B210" s="94"/>
      <c r="C210" s="90" t="s">
        <v>53</v>
      </c>
      <c r="D210" s="90"/>
      <c r="E210" s="12" t="e">
        <f>#REF!</f>
        <v>#REF!</v>
      </c>
    </row>
    <row r="211" spans="2:5" ht="15" customHeight="1" x14ac:dyDescent="0.25">
      <c r="B211" s="94"/>
      <c r="C211" s="90" t="s">
        <v>54</v>
      </c>
      <c r="D211" s="90"/>
      <c r="E211" s="12" t="e">
        <f>#REF!</f>
        <v>#REF!</v>
      </c>
    </row>
    <row r="212" spans="2:5" x14ac:dyDescent="0.25">
      <c r="B212" s="94"/>
      <c r="C212" s="90" t="s">
        <v>55</v>
      </c>
      <c r="D212" s="90"/>
      <c r="E212" s="12" t="e">
        <f>#REF!</f>
        <v>#REF!</v>
      </c>
    </row>
    <row r="213" spans="2:5" ht="15" customHeight="1" x14ac:dyDescent="0.25">
      <c r="B213" s="94"/>
      <c r="C213" s="90" t="s">
        <v>56</v>
      </c>
      <c r="D213" s="90"/>
      <c r="E213" s="12" t="e">
        <f>#REF!</f>
        <v>#REF!</v>
      </c>
    </row>
    <row r="214" spans="2:5" x14ac:dyDescent="0.25">
      <c r="B214" s="94"/>
      <c r="C214" s="90" t="s">
        <v>57</v>
      </c>
      <c r="D214" s="90"/>
      <c r="E214" s="12" t="e">
        <f>#REF!</f>
        <v>#REF!</v>
      </c>
    </row>
    <row r="215" spans="2:5" x14ac:dyDescent="0.25">
      <c r="B215" s="94"/>
      <c r="C215" s="93" t="s">
        <v>58</v>
      </c>
      <c r="D215" s="93"/>
      <c r="E215" s="11" t="e">
        <f>#REF!</f>
        <v>#REF!</v>
      </c>
    </row>
    <row r="216" spans="2:5" x14ac:dyDescent="0.25">
      <c r="B216" s="94"/>
      <c r="C216" s="90" t="s">
        <v>59</v>
      </c>
      <c r="D216" s="90"/>
      <c r="E216" s="12" t="e">
        <f>#REF!</f>
        <v>#REF!</v>
      </c>
    </row>
    <row r="217" spans="2:5" ht="15.75" thickBot="1" x14ac:dyDescent="0.3">
      <c r="B217" s="95"/>
      <c r="C217" s="90" t="s">
        <v>60</v>
      </c>
      <c r="D217" s="90"/>
      <c r="E217" s="12" t="e">
        <f>#REF!</f>
        <v>#REF!</v>
      </c>
    </row>
    <row r="218" spans="2:5" x14ac:dyDescent="0.25">
      <c r="C218" s="98" t="s">
        <v>73</v>
      </c>
      <c r="D218" s="5" t="s">
        <v>63</v>
      </c>
      <c r="E218" s="15" t="e">
        <f>#REF!</f>
        <v>#REF!</v>
      </c>
    </row>
    <row r="219" spans="2:5" x14ac:dyDescent="0.25">
      <c r="C219" s="99"/>
      <c r="D219" s="5" t="s">
        <v>64</v>
      </c>
      <c r="E219" s="15" t="e">
        <f>#REF!</f>
        <v>#REF!</v>
      </c>
    </row>
    <row r="220" spans="2:5" x14ac:dyDescent="0.25">
      <c r="C220" s="99" t="s">
        <v>72</v>
      </c>
      <c r="D220" s="5" t="s">
        <v>63</v>
      </c>
      <c r="E220" s="15" t="e">
        <f>#REF!</f>
        <v>#REF!</v>
      </c>
    </row>
    <row r="221" spans="2:5" x14ac:dyDescent="0.25">
      <c r="C221" s="99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2017-08-11T16:54:05Z</cp:lastPrinted>
  <dcterms:created xsi:type="dcterms:W3CDTF">2014-01-27T16:27:43Z</dcterms:created>
  <dcterms:modified xsi:type="dcterms:W3CDTF">2017-08-11T16:54:08Z</dcterms:modified>
</cp:coreProperties>
</file>