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EG\Egresos\"/>
    </mc:Choice>
  </mc:AlternateContent>
  <bookViews>
    <workbookView xWindow="360" yWindow="330" windowWidth="18675" windowHeight="11010"/>
  </bookViews>
  <sheets>
    <sheet name="Calendario del Presupuesto de E" sheetId="1" r:id="rId1"/>
  </sheets>
  <externalReferences>
    <externalReference r:id="rId2"/>
  </externalReferences>
  <definedNames>
    <definedName name="_xlnm.Print_Area" localSheetId="0">'Calendario del Presupuesto de E'!$A$1:$P$83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P30" i="1" l="1"/>
  <c r="O30" i="1" l="1"/>
  <c r="N30" i="1" l="1"/>
  <c r="M30" i="1" l="1"/>
  <c r="L30" i="1" l="1"/>
  <c r="L12" i="1"/>
  <c r="K30" i="1" l="1"/>
  <c r="K11" i="1"/>
  <c r="K20" i="1" l="1"/>
  <c r="L20" i="1"/>
  <c r="M20" i="1"/>
  <c r="N20" i="1"/>
  <c r="O20" i="1"/>
  <c r="P20" i="1"/>
  <c r="P40" i="1" l="1"/>
  <c r="O12" i="1" l="1"/>
  <c r="O40" i="1"/>
  <c r="N40" i="1" l="1"/>
  <c r="M40" i="1" l="1"/>
  <c r="L50" i="1" l="1"/>
  <c r="L40" i="1"/>
  <c r="K40" i="1" l="1"/>
  <c r="K50" i="1" l="1"/>
  <c r="F12" i="1" l="1"/>
  <c r="E30" i="1" l="1"/>
  <c r="E20" i="1"/>
  <c r="E12" i="1"/>
  <c r="P50" i="1" l="1"/>
  <c r="O50" i="1" l="1"/>
  <c r="N50" i="1"/>
  <c r="M50" i="1" l="1"/>
  <c r="J40" i="1" l="1"/>
  <c r="J50" i="1" l="1"/>
  <c r="I50" i="1"/>
  <c r="I40" i="1"/>
  <c r="H12" i="1" l="1"/>
  <c r="H50" i="1" l="1"/>
  <c r="G50" i="1"/>
  <c r="F50" i="1"/>
  <c r="H40" i="1"/>
  <c r="G40" i="1"/>
  <c r="F40" i="1"/>
  <c r="E40" i="1" l="1"/>
  <c r="E11" i="1" s="1"/>
  <c r="E50" i="1"/>
  <c r="I12" i="1" l="1"/>
  <c r="J30" i="1"/>
  <c r="I30" i="1"/>
  <c r="H30" i="1"/>
  <c r="G30" i="1"/>
  <c r="F30" i="1"/>
  <c r="O11" i="1"/>
  <c r="J20" i="1"/>
  <c r="I20" i="1"/>
  <c r="H20" i="1"/>
  <c r="G20" i="1"/>
  <c r="F20" i="1"/>
  <c r="P12" i="1"/>
  <c r="P11" i="1" s="1"/>
  <c r="N12" i="1"/>
  <c r="M12" i="1"/>
  <c r="K12" i="1"/>
  <c r="J12" i="1"/>
  <c r="G12" i="1"/>
  <c r="H11" i="1" l="1"/>
  <c r="F11" i="1"/>
  <c r="I11" i="1"/>
  <c r="N11" i="1"/>
  <c r="J11" i="1"/>
  <c r="L11" i="1"/>
  <c r="M11" i="1"/>
  <c r="G11" i="1"/>
</calcChain>
</file>

<file path=xl/sharedStrings.xml><?xml version="1.0" encoding="utf-8"?>
<sst xmlns="http://schemas.openxmlformats.org/spreadsheetml/2006/main" count="91" uniqueCount="91">
  <si>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</si>
  <si>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</si>
  <si>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</si>
  <si>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</si>
  <si>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</si>
  <si>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</si>
  <si>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</si>
  <si>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</si>
  <si>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</si>
  <si>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</si>
  <si>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</si>
  <si>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</si>
  <si>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</si>
  <si>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</si>
  <si>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</si>
  <si>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</si>
  <si>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</si>
  <si>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</si>
  <si>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</si>
  <si>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</si>
  <si>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</si>
  <si>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</si>
  <si>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</si>
  <si>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</si>
  <si>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</si>
  <si>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</si>
  <si>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</si>
  <si>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</si>
  <si>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</si>
  <si>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</si>
  <si>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</si>
  <si>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</si>
  <si>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</si>
  <si>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</si>
  <si>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</si>
  <si>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</si>
  <si>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</si>
  <si>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</si>
  <si>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</si>
  <si>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</si>
  <si>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</si>
  <si>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</si>
  <si>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</si>
  <si>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</si>
  <si>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</si>
  <si>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</si>
  <si>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</si>
  <si>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</si>
  <si>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</si>
  <si>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</si>
  <si>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</si>
  <si>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</si>
  <si>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</si>
  <si>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</si>
  <si>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</si>
  <si>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</si>
  <si>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</si>
  <si>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</si>
  <si>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</si>
  <si>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</si>
  <si>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</si>
  <si>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</si>
  <si>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</si>
  <si>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</si>
  <si>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</si>
  <si>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</si>
  <si>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</si>
  <si>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</si>
  <si>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</si>
  <si>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</si>
  <si>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</si>
  <si>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</si>
  <si>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</si>
  <si>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</si>
  <si>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</si>
  <si>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</si>
  <si>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</si>
  <si>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</si>
  <si>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</si>
  <si>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</si>
  <si>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</si>
  <si>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</si>
  <si>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</si>
  <si>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</si>
  <si>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</si>
  <si>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</si>
  <si>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</si>
  <si>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</si>
  <si>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</si>
  <si>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INSTITUTO DE ALFABETIZACIÓN Y EDUCACIÓN BÁSICA PARA EL ESTADO DE GTO.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</si>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</sst>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3">
    <xf numFmtId="0" fontId="0" fillId="0" borderId="0" xfId="0"/>
    <xf numFmtId="0" fontId="16" fillId="23" borderId="0" xfId="0" applyFont="1" applyFill="1"/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4" fontId="16" fillId="0" borderId="0" xfId="0" applyNumberFormat="1" applyFont="1"/>
    <xf numFmtId="0" fontId="17" fillId="21" borderId="0" xfId="0" applyNumberFormat="1" applyFont="1" applyFill="1" applyBorder="1" applyAlignment="1" applyProtection="1">
      <protection locked="0"/>
    </xf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4" fontId="16" fillId="0" borderId="6" xfId="0" applyNumberFormat="1" applyFont="1" applyBorder="1"/>
    <xf numFmtId="43" fontId="16" fillId="21" borderId="6" xfId="34" applyFont="1" applyFill="1" applyBorder="1" applyAlignment="1">
      <alignment horizontal="right" vertical="center" wrapText="1"/>
    </xf>
    <xf numFmtId="164" fontId="16" fillId="0" borderId="6" xfId="0" applyNumberFormat="1" applyFont="1" applyBorder="1" applyProtection="1">
      <protection locked="0"/>
    </xf>
    <xf numFmtId="4" fontId="16" fillId="21" borderId="6" xfId="34" applyNumberFormat="1" applyFont="1" applyFill="1" applyBorder="1" applyAlignment="1">
      <alignment horizontal="right" vertical="center" wrapText="1"/>
    </xf>
    <xf numFmtId="4" fontId="0" fillId="0" borderId="6" xfId="0" applyNumberFormat="1" applyBorder="1"/>
    <xf numFmtId="164" fontId="0" fillId="0" borderId="6" xfId="0" applyNumberFormat="1" applyFont="1" applyBorder="1" applyProtection="1">
      <protection locked="0"/>
    </xf>
    <xf numFmtId="0" fontId="0" fillId="0" borderId="6" xfId="0" applyBorder="1"/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0" borderId="6" xfId="0" applyFont="1" applyBorder="1" applyAlignment="1">
      <alignment horizontal="left" vertical="top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83"/>
  <sheetViews>
    <sheetView showGridLines="0" tabSelected="1" zoomScale="90" zoomScaleNormal="90" workbookViewId="0">
      <selection activeCell="H15" sqref="H15"/>
    </sheetView>
  </sheetViews>
  <sheetFormatPr baseColWidth="10" defaultColWidth="11.5703125" defaultRowHeight="12.75" x14ac:dyDescent="0.2"/>
  <cols>
    <col min="1" max="1" width="11.5703125" style="3"/>
    <col min="2" max="2" width="3.7109375" style="3" customWidth="1"/>
    <col min="3" max="3" width="67.7109375" style="3" bestFit="1" customWidth="1"/>
    <col min="4" max="4" width="22.7109375" style="5" hidden="1" customWidth="1"/>
    <col min="5" max="5" width="21.28515625" style="5" bestFit="1" customWidth="1"/>
    <col min="6" max="7" width="21.5703125" style="5" bestFit="1" customWidth="1"/>
    <col min="8" max="9" width="21.140625" style="5" bestFit="1" customWidth="1"/>
    <col min="10" max="10" width="20.5703125" style="5" bestFit="1" customWidth="1"/>
    <col min="11" max="11" width="21.85546875" style="5" bestFit="1" customWidth="1"/>
    <col min="12" max="12" width="21.140625" style="5" bestFit="1" customWidth="1"/>
    <col min="13" max="13" width="21.85546875" style="5" bestFit="1" customWidth="1"/>
    <col min="14" max="14" width="21.28515625" style="5" bestFit="1" customWidth="1"/>
    <col min="15" max="15" width="21.85546875" style="5" bestFit="1" customWidth="1"/>
    <col min="16" max="16" width="21.28515625" style="5" bestFit="1" customWidth="1"/>
    <col min="17" max="16384" width="11.5703125" style="3"/>
  </cols>
  <sheetData>
    <row r="3" spans="1:16" s="2" customFormat="1" x14ac:dyDescent="0.2">
      <c r="A3" s="1"/>
      <c r="B3" s="21" t="s">
        <v>88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s="2" customFormat="1" x14ac:dyDescent="0.2">
      <c r="A4" s="1"/>
      <c r="B4" s="21" t="s">
        <v>90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s="2" customFormat="1" x14ac:dyDescent="0.2">
      <c r="A5" s="1"/>
      <c r="B5" s="21" t="s">
        <v>86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3"/>
    </row>
    <row r="7" spans="1:16" x14ac:dyDescent="0.2">
      <c r="D7" s="4" t="s">
        <v>87</v>
      </c>
      <c r="E7" s="6" t="s">
        <v>89</v>
      </c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10" spans="1:16" x14ac:dyDescent="0.2">
      <c r="B10" s="7"/>
      <c r="C10" s="7"/>
      <c r="D10" s="7" t="s">
        <v>13</v>
      </c>
      <c r="E10" s="7" t="s">
        <v>0</v>
      </c>
      <c r="F10" s="7" t="s">
        <v>1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6</v>
      </c>
      <c r="L10" s="7" t="s">
        <v>7</v>
      </c>
      <c r="M10" s="7" t="s">
        <v>8</v>
      </c>
      <c r="N10" s="7" t="s">
        <v>9</v>
      </c>
      <c r="O10" s="7" t="s">
        <v>10</v>
      </c>
      <c r="P10" s="7" t="s">
        <v>11</v>
      </c>
    </row>
    <row r="11" spans="1:16" x14ac:dyDescent="0.2">
      <c r="B11" s="19" t="s">
        <v>12</v>
      </c>
      <c r="C11" s="19"/>
      <c r="D11" s="8">
        <v>0</v>
      </c>
      <c r="E11" s="8">
        <f t="shared" ref="E11:P11" si="0">+E12+E20+E30+E40+E50+E60+E64+E72+E76</f>
        <v>9841108.8500000015</v>
      </c>
      <c r="F11" s="8">
        <f t="shared" si="0"/>
        <v>27251745.98</v>
      </c>
      <c r="G11" s="8">
        <f t="shared" si="0"/>
        <v>47013818.359999999</v>
      </c>
      <c r="H11" s="8">
        <f t="shared" si="0"/>
        <v>69850362.449999988</v>
      </c>
      <c r="I11" s="8">
        <f t="shared" si="0"/>
        <v>90392677.010000005</v>
      </c>
      <c r="J11" s="8">
        <f t="shared" si="0"/>
        <v>109108758.10000001</v>
      </c>
      <c r="K11" s="8">
        <f t="shared" si="0"/>
        <v>128427517.78999999</v>
      </c>
      <c r="L11" s="8">
        <f t="shared" si="0"/>
        <v>154596075.47999999</v>
      </c>
      <c r="M11" s="8">
        <f t="shared" si="0"/>
        <v>176820740.94</v>
      </c>
      <c r="N11" s="8">
        <f t="shared" si="0"/>
        <v>200924086.92000005</v>
      </c>
      <c r="O11" s="8">
        <f t="shared" si="0"/>
        <v>223116222.26999998</v>
      </c>
      <c r="P11" s="8">
        <f t="shared" si="0"/>
        <v>273803923.97999996</v>
      </c>
    </row>
    <row r="12" spans="1:16" x14ac:dyDescent="0.2">
      <c r="B12" s="22" t="s">
        <v>14</v>
      </c>
      <c r="C12" s="22"/>
      <c r="D12" s="9">
        <v>0</v>
      </c>
      <c r="E12" s="9">
        <f>SUM(E13:E19)</f>
        <v>9281147.3000000007</v>
      </c>
      <c r="F12" s="9">
        <f>SUM(F13:F19)</f>
        <v>24047698.41</v>
      </c>
      <c r="G12" s="9">
        <f t="shared" ref="G12:H12" si="1">SUM(G13:G19)</f>
        <v>38069512.5</v>
      </c>
      <c r="H12" s="9">
        <f t="shared" si="1"/>
        <v>51885216.359999999</v>
      </c>
      <c r="I12" s="9">
        <f t="shared" ref="I12:P12" si="2">SUM(I13:I19)</f>
        <v>67228731.890000001</v>
      </c>
      <c r="J12" s="9">
        <f t="shared" si="2"/>
        <v>81044986.670000002</v>
      </c>
      <c r="K12" s="9">
        <f t="shared" si="2"/>
        <v>95117163.079999998</v>
      </c>
      <c r="L12" s="9">
        <f t="shared" si="2"/>
        <v>108923489.21999998</v>
      </c>
      <c r="M12" s="9">
        <f t="shared" si="2"/>
        <v>122998130.45999999</v>
      </c>
      <c r="N12" s="9">
        <f t="shared" si="2"/>
        <v>137106694.22000003</v>
      </c>
      <c r="O12" s="9">
        <f t="shared" si="2"/>
        <v>152202709.81999999</v>
      </c>
      <c r="P12" s="9">
        <f t="shared" si="2"/>
        <v>187131994.69999999</v>
      </c>
    </row>
    <row r="13" spans="1:16" ht="15" x14ac:dyDescent="0.25">
      <c r="B13" s="10"/>
      <c r="C13" s="11" t="s">
        <v>15</v>
      </c>
      <c r="D13" s="9">
        <v>0</v>
      </c>
      <c r="E13" s="16">
        <v>3422761.07</v>
      </c>
      <c r="F13" s="16">
        <v>8938399.75</v>
      </c>
      <c r="G13" s="17">
        <v>13186688.9</v>
      </c>
      <c r="H13" s="17">
        <v>17673533.359999999</v>
      </c>
      <c r="I13" s="17">
        <v>22247019.710000001</v>
      </c>
      <c r="J13" s="16">
        <v>26825822.649999999</v>
      </c>
      <c r="K13" s="16">
        <v>31741146.5</v>
      </c>
      <c r="L13" s="16">
        <v>36315152.079999998</v>
      </c>
      <c r="M13" s="16">
        <v>40862530.850000001</v>
      </c>
      <c r="N13" s="16">
        <v>45335215.579999998</v>
      </c>
      <c r="O13" s="16">
        <v>49903818.560000002</v>
      </c>
      <c r="P13" s="16">
        <v>54767069.399999999</v>
      </c>
    </row>
    <row r="14" spans="1:16" ht="15" x14ac:dyDescent="0.25">
      <c r="B14" s="10"/>
      <c r="C14" s="11" t="s">
        <v>16</v>
      </c>
      <c r="D14" s="9">
        <v>0</v>
      </c>
      <c r="E14" s="18">
        <v>0</v>
      </c>
      <c r="F14" s="16">
        <v>256200.02</v>
      </c>
      <c r="G14" s="17">
        <v>1568100.03</v>
      </c>
      <c r="H14" s="17">
        <v>2349000.0299999998</v>
      </c>
      <c r="I14" s="17">
        <v>3363316.69</v>
      </c>
      <c r="J14" s="16">
        <v>4347316.66</v>
      </c>
      <c r="K14" s="16">
        <v>5294766.67</v>
      </c>
      <c r="L14" s="16">
        <v>6497750.0099999998</v>
      </c>
      <c r="M14" s="16">
        <v>7806600.0099999998</v>
      </c>
      <c r="N14" s="16">
        <v>9009616.6799999997</v>
      </c>
      <c r="O14" s="16">
        <v>10421666.68</v>
      </c>
      <c r="P14" s="16">
        <v>11558150</v>
      </c>
    </row>
    <row r="15" spans="1:16" ht="15" x14ac:dyDescent="0.25">
      <c r="B15" s="10"/>
      <c r="C15" s="11" t="s">
        <v>17</v>
      </c>
      <c r="D15" s="9">
        <v>0</v>
      </c>
      <c r="E15" s="16">
        <v>1573908.78</v>
      </c>
      <c r="F15" s="16">
        <v>3234525.82</v>
      </c>
      <c r="G15" s="17">
        <v>4697501.91</v>
      </c>
      <c r="H15" s="17">
        <v>7058102.2199999997</v>
      </c>
      <c r="I15" s="17">
        <v>9193128.7400000002</v>
      </c>
      <c r="J15" s="16">
        <v>10687764.35</v>
      </c>
      <c r="K15" s="16">
        <v>12186666.85</v>
      </c>
      <c r="L15" s="16">
        <v>13574791.449999999</v>
      </c>
      <c r="M15" s="16">
        <v>15043874.17</v>
      </c>
      <c r="N15" s="16">
        <v>16547198.49</v>
      </c>
      <c r="O15" s="16">
        <v>18776202.449999999</v>
      </c>
      <c r="P15" s="16">
        <v>34554780.100000001</v>
      </c>
    </row>
    <row r="16" spans="1:16" ht="15" x14ac:dyDescent="0.25">
      <c r="B16" s="10"/>
      <c r="C16" s="11" t="s">
        <v>18</v>
      </c>
      <c r="D16" s="9">
        <v>0</v>
      </c>
      <c r="E16" s="16">
        <v>995198.12</v>
      </c>
      <c r="F16" s="16">
        <v>2577475.34</v>
      </c>
      <c r="G16" s="17">
        <v>3617073.89</v>
      </c>
      <c r="H16" s="17">
        <v>4936859.43</v>
      </c>
      <c r="I16" s="17">
        <v>6611362.3700000001</v>
      </c>
      <c r="J16" s="16">
        <v>7982390.0999999996</v>
      </c>
      <c r="K16" s="16">
        <v>9399375.0800000001</v>
      </c>
      <c r="L16" s="16">
        <v>10746041.25</v>
      </c>
      <c r="M16" s="16">
        <v>12079112.77</v>
      </c>
      <c r="N16" s="16">
        <v>13453775.68</v>
      </c>
      <c r="O16" s="16">
        <v>14806408.380000001</v>
      </c>
      <c r="P16" s="16">
        <v>16200584.6</v>
      </c>
    </row>
    <row r="17" spans="2:16" ht="15" x14ac:dyDescent="0.25">
      <c r="B17" s="10"/>
      <c r="C17" s="11" t="s">
        <v>19</v>
      </c>
      <c r="D17" s="9">
        <v>0</v>
      </c>
      <c r="E17" s="16">
        <v>3289279.33</v>
      </c>
      <c r="F17" s="16">
        <v>9041097.4800000004</v>
      </c>
      <c r="G17" s="17">
        <v>15000147.77</v>
      </c>
      <c r="H17" s="17">
        <v>19867721.32</v>
      </c>
      <c r="I17" s="17">
        <v>25548254.260000002</v>
      </c>
      <c r="J17" s="16">
        <v>30937977.550000001</v>
      </c>
      <c r="K17" s="16">
        <v>36231492.619999997</v>
      </c>
      <c r="L17" s="16">
        <v>41526039.07</v>
      </c>
      <c r="M17" s="16">
        <v>46942297.299999997</v>
      </c>
      <c r="N17" s="16">
        <v>52497172.43</v>
      </c>
      <c r="O17" s="16">
        <v>58030898.390000001</v>
      </c>
      <c r="P17" s="16">
        <v>68051633.099999994</v>
      </c>
    </row>
    <row r="18" spans="2:16" x14ac:dyDescent="0.2">
      <c r="B18" s="10"/>
      <c r="C18" s="11" t="s">
        <v>20</v>
      </c>
      <c r="D18" s="9">
        <v>0</v>
      </c>
      <c r="E18" s="12"/>
      <c r="F18" s="12"/>
      <c r="G18" s="12">
        <v>0</v>
      </c>
      <c r="H18" s="12">
        <v>0</v>
      </c>
      <c r="I18" s="10"/>
      <c r="J18" s="12"/>
      <c r="K18" s="10"/>
      <c r="L18" s="10"/>
      <c r="M18" s="10"/>
      <c r="N18" s="10">
        <v>0</v>
      </c>
      <c r="O18" s="10"/>
      <c r="P18" s="10"/>
    </row>
    <row r="19" spans="2:16" ht="15" x14ac:dyDescent="0.25">
      <c r="B19" s="10"/>
      <c r="C19" s="11" t="s">
        <v>21</v>
      </c>
      <c r="D19" s="9">
        <v>0</v>
      </c>
      <c r="E19" s="12"/>
      <c r="F19" s="9"/>
      <c r="G19" s="9"/>
      <c r="H19" s="14"/>
      <c r="I19" s="17">
        <v>265650.12</v>
      </c>
      <c r="J19" s="16">
        <v>263715.36</v>
      </c>
      <c r="K19" s="16">
        <v>263715.36</v>
      </c>
      <c r="L19" s="16">
        <v>263715.36</v>
      </c>
      <c r="M19" s="12">
        <v>263715.36</v>
      </c>
      <c r="N19" s="12">
        <v>263715.36</v>
      </c>
      <c r="O19" s="12">
        <v>263715.36</v>
      </c>
      <c r="P19" s="12">
        <v>1999777.5</v>
      </c>
    </row>
    <row r="20" spans="2:16" x14ac:dyDescent="0.2">
      <c r="B20" s="22" t="s">
        <v>22</v>
      </c>
      <c r="C20" s="22"/>
      <c r="D20" s="9">
        <v>0</v>
      </c>
      <c r="E20" s="9">
        <f t="shared" ref="E20:P20" si="3">SUM(E21:E29)</f>
        <v>8170.9</v>
      </c>
      <c r="F20" s="9">
        <f t="shared" si="3"/>
        <v>343980.66000000003</v>
      </c>
      <c r="G20" s="9">
        <f t="shared" si="3"/>
        <v>1516304.52</v>
      </c>
      <c r="H20" s="9">
        <f t="shared" si="3"/>
        <v>2402558.48</v>
      </c>
      <c r="I20" s="9">
        <f t="shared" si="3"/>
        <v>3113774.3699999996</v>
      </c>
      <c r="J20" s="9">
        <f t="shared" si="3"/>
        <v>4064670.6999999997</v>
      </c>
      <c r="K20" s="9">
        <f t="shared" si="3"/>
        <v>5038154.5799999991</v>
      </c>
      <c r="L20" s="9">
        <f t="shared" si="3"/>
        <v>6115532.6099999994</v>
      </c>
      <c r="M20" s="9">
        <f t="shared" si="3"/>
        <v>6985858.3799999999</v>
      </c>
      <c r="N20" s="9">
        <f t="shared" si="3"/>
        <v>7576403.7999999998</v>
      </c>
      <c r="O20" s="9">
        <f t="shared" si="3"/>
        <v>8241163.8199999994</v>
      </c>
      <c r="P20" s="9">
        <f t="shared" si="3"/>
        <v>9595358.0899999999</v>
      </c>
    </row>
    <row r="21" spans="2:16" ht="15" x14ac:dyDescent="0.25">
      <c r="B21" s="10"/>
      <c r="C21" s="11" t="s">
        <v>23</v>
      </c>
      <c r="D21" s="9">
        <v>0</v>
      </c>
      <c r="E21" s="12"/>
      <c r="F21" s="12"/>
      <c r="G21" s="17">
        <v>117597.07</v>
      </c>
      <c r="H21" s="17">
        <v>322044.46999999997</v>
      </c>
      <c r="I21" s="17">
        <v>479679.02</v>
      </c>
      <c r="J21" s="16">
        <v>481920.62</v>
      </c>
      <c r="K21" s="16">
        <v>554209.68999999994</v>
      </c>
      <c r="L21" s="16">
        <v>952981.14</v>
      </c>
      <c r="M21" s="16">
        <v>953145.34</v>
      </c>
      <c r="N21" s="16">
        <v>954573.54</v>
      </c>
      <c r="O21" s="16">
        <v>1014710.22</v>
      </c>
      <c r="P21" s="16">
        <v>1275940.3500000001</v>
      </c>
    </row>
    <row r="22" spans="2:16" ht="15" x14ac:dyDescent="0.25">
      <c r="B22" s="10"/>
      <c r="C22" s="11" t="s">
        <v>24</v>
      </c>
      <c r="D22" s="9">
        <v>0</v>
      </c>
      <c r="E22" s="16">
        <v>4369</v>
      </c>
      <c r="F22" s="18">
        <v>49.33</v>
      </c>
      <c r="G22" s="17">
        <v>46048.38</v>
      </c>
      <c r="H22" s="17">
        <v>65580.759999999995</v>
      </c>
      <c r="I22" s="17">
        <v>96825.26</v>
      </c>
      <c r="J22" s="16">
        <v>119021.46</v>
      </c>
      <c r="K22" s="16">
        <v>139692.14000000001</v>
      </c>
      <c r="L22" s="16">
        <v>164183.01</v>
      </c>
      <c r="M22" s="16">
        <v>185527.25</v>
      </c>
      <c r="N22" s="16">
        <v>220097.55</v>
      </c>
      <c r="O22" s="16">
        <v>241838.65</v>
      </c>
      <c r="P22" s="16">
        <v>305612.46999999997</v>
      </c>
    </row>
    <row r="23" spans="2:16" ht="15" x14ac:dyDescent="0.25">
      <c r="B23" s="10"/>
      <c r="C23" s="11" t="s">
        <v>25</v>
      </c>
      <c r="D23" s="9">
        <v>0</v>
      </c>
      <c r="E23" s="12"/>
      <c r="F23" s="16">
        <v>28358.37</v>
      </c>
      <c r="G23" s="17">
        <v>0</v>
      </c>
      <c r="H23" s="17">
        <v>0</v>
      </c>
      <c r="I23" s="17">
        <v>0</v>
      </c>
      <c r="J23" s="17">
        <v>0</v>
      </c>
      <c r="K23" s="12"/>
      <c r="L23" s="17">
        <v>0</v>
      </c>
      <c r="M23" s="10"/>
      <c r="N23" s="10"/>
      <c r="O23" s="10"/>
      <c r="P23" s="10"/>
    </row>
    <row r="24" spans="2:16" ht="15" x14ac:dyDescent="0.25">
      <c r="B24" s="10"/>
      <c r="C24" s="11" t="s">
        <v>26</v>
      </c>
      <c r="D24" s="9">
        <v>0</v>
      </c>
      <c r="E24" s="12"/>
      <c r="F24" s="18">
        <v>370</v>
      </c>
      <c r="G24" s="17">
        <v>1108</v>
      </c>
      <c r="H24" s="17">
        <v>22056.98</v>
      </c>
      <c r="I24" s="17">
        <v>32232.89</v>
      </c>
      <c r="J24" s="16">
        <v>307007.89</v>
      </c>
      <c r="K24" s="17">
        <v>513101.04</v>
      </c>
      <c r="L24" s="16">
        <v>514544.68</v>
      </c>
      <c r="M24" s="17">
        <v>527703.59</v>
      </c>
      <c r="N24" s="12">
        <v>527703.59</v>
      </c>
      <c r="O24" s="12">
        <v>527703.59</v>
      </c>
      <c r="P24" s="12">
        <v>527703.59</v>
      </c>
    </row>
    <row r="25" spans="2:16" ht="15" x14ac:dyDescent="0.25">
      <c r="B25" s="10"/>
      <c r="C25" s="11" t="s">
        <v>27</v>
      </c>
      <c r="D25" s="9">
        <v>0</v>
      </c>
      <c r="E25" s="12"/>
      <c r="F25" s="18">
        <v>0</v>
      </c>
      <c r="G25" s="17">
        <v>0</v>
      </c>
      <c r="H25" s="17">
        <v>0</v>
      </c>
      <c r="I25" s="17">
        <v>0</v>
      </c>
      <c r="J25" s="18">
        <v>0</v>
      </c>
      <c r="K25" s="10"/>
      <c r="L25" s="18">
        <v>0</v>
      </c>
      <c r="M25" s="16">
        <v>3997.5</v>
      </c>
      <c r="N25" s="17">
        <v>3997.5</v>
      </c>
      <c r="O25" s="12">
        <v>3997.5</v>
      </c>
      <c r="P25" s="12">
        <v>3997.5</v>
      </c>
    </row>
    <row r="26" spans="2:16" ht="15" x14ac:dyDescent="0.25">
      <c r="B26" s="10"/>
      <c r="C26" s="11" t="s">
        <v>28</v>
      </c>
      <c r="D26" s="9">
        <v>0</v>
      </c>
      <c r="E26" s="16">
        <v>3801.9</v>
      </c>
      <c r="F26" s="16">
        <v>315202.96000000002</v>
      </c>
      <c r="G26" s="17">
        <v>1343947.29</v>
      </c>
      <c r="H26" s="17">
        <v>1980664.1</v>
      </c>
      <c r="I26" s="17">
        <v>2479749.87</v>
      </c>
      <c r="J26" s="16">
        <v>3128483.29</v>
      </c>
      <c r="K26" s="16">
        <v>3801628.52</v>
      </c>
      <c r="L26" s="16">
        <v>4452924.75</v>
      </c>
      <c r="M26" s="16">
        <v>5143317.9000000004</v>
      </c>
      <c r="N26" s="16">
        <v>5697226.8200000003</v>
      </c>
      <c r="O26" s="17">
        <v>6279370.0599999996</v>
      </c>
      <c r="P26" s="12">
        <v>7252039.8899999997</v>
      </c>
    </row>
    <row r="27" spans="2:16" ht="15" x14ac:dyDescent="0.25">
      <c r="B27" s="10"/>
      <c r="C27" s="11" t="s">
        <v>29</v>
      </c>
      <c r="D27" s="9">
        <v>0</v>
      </c>
      <c r="E27" s="12"/>
      <c r="F27" s="12"/>
      <c r="G27" s="17">
        <v>5916</v>
      </c>
      <c r="H27" s="17">
        <v>6326.01</v>
      </c>
      <c r="I27" s="17">
        <v>6826.01</v>
      </c>
      <c r="J27" s="16">
        <v>6826.01</v>
      </c>
      <c r="K27" s="16">
        <v>6826.01</v>
      </c>
      <c r="L27" s="16">
        <v>6826.01</v>
      </c>
      <c r="M27" s="16">
        <v>6826.01</v>
      </c>
      <c r="N27" s="16">
        <v>6826.01</v>
      </c>
      <c r="O27" s="16">
        <v>6826.01</v>
      </c>
      <c r="P27" s="17">
        <v>62748.5</v>
      </c>
    </row>
    <row r="28" spans="2:16" ht="15" x14ac:dyDescent="0.25">
      <c r="B28" s="10"/>
      <c r="C28" s="11" t="s">
        <v>30</v>
      </c>
      <c r="D28" s="9">
        <v>0</v>
      </c>
      <c r="E28" s="12"/>
      <c r="F28" s="12"/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0"/>
      <c r="N28" s="10"/>
      <c r="O28" s="10"/>
      <c r="P28" s="10"/>
    </row>
    <row r="29" spans="2:16" ht="15" x14ac:dyDescent="0.25">
      <c r="B29" s="10"/>
      <c r="C29" s="11" t="s">
        <v>31</v>
      </c>
      <c r="D29" s="9">
        <v>0</v>
      </c>
      <c r="E29" s="12">
        <v>0</v>
      </c>
      <c r="F29" s="12">
        <v>0</v>
      </c>
      <c r="G29" s="17">
        <v>1687.78</v>
      </c>
      <c r="H29" s="17">
        <v>5886.16</v>
      </c>
      <c r="I29" s="17">
        <v>18461.32</v>
      </c>
      <c r="J29" s="17">
        <v>21411.43</v>
      </c>
      <c r="K29" s="16">
        <v>22697.18</v>
      </c>
      <c r="L29" s="17">
        <v>24073.02</v>
      </c>
      <c r="M29" s="16">
        <v>165340.79</v>
      </c>
      <c r="N29" s="16">
        <v>165978.79</v>
      </c>
      <c r="O29" s="16">
        <v>166717.79</v>
      </c>
      <c r="P29" s="16">
        <v>167315.79</v>
      </c>
    </row>
    <row r="30" spans="2:16" x14ac:dyDescent="0.2">
      <c r="B30" s="22" t="s">
        <v>32</v>
      </c>
      <c r="C30" s="22"/>
      <c r="D30" s="9">
        <v>0</v>
      </c>
      <c r="E30" s="9">
        <f t="shared" ref="E30:P30" si="4">SUM(E31:E39)</f>
        <v>551790.65</v>
      </c>
      <c r="F30" s="9">
        <f t="shared" si="4"/>
        <v>2860066.91</v>
      </c>
      <c r="G30" s="9">
        <f t="shared" si="4"/>
        <v>7428001.339999998</v>
      </c>
      <c r="H30" s="9">
        <f t="shared" si="4"/>
        <v>10768842.609999999</v>
      </c>
      <c r="I30" s="9">
        <f t="shared" si="4"/>
        <v>14480490.310000001</v>
      </c>
      <c r="J30" s="9">
        <f t="shared" si="4"/>
        <v>16709256.290000001</v>
      </c>
      <c r="K30" s="9">
        <f t="shared" si="4"/>
        <v>19081045.689999998</v>
      </c>
      <c r="L30" s="9">
        <f t="shared" si="4"/>
        <v>22604872.210000005</v>
      </c>
      <c r="M30" s="9">
        <f t="shared" si="4"/>
        <v>25766943.659999996</v>
      </c>
      <c r="N30" s="9">
        <f t="shared" si="4"/>
        <v>28666385.779999994</v>
      </c>
      <c r="O30" s="9">
        <f t="shared" si="4"/>
        <v>31184158.430000003</v>
      </c>
      <c r="P30" s="9">
        <f t="shared" si="4"/>
        <v>36757970.609999999</v>
      </c>
    </row>
    <row r="31" spans="2:16" ht="15" x14ac:dyDescent="0.25">
      <c r="B31" s="10"/>
      <c r="C31" s="11" t="s">
        <v>33</v>
      </c>
      <c r="D31" s="9">
        <v>0</v>
      </c>
      <c r="E31" s="16">
        <v>104279.67</v>
      </c>
      <c r="F31" s="16">
        <v>229301.83</v>
      </c>
      <c r="G31" s="17">
        <v>341378.68</v>
      </c>
      <c r="H31" s="17">
        <v>489431.99</v>
      </c>
      <c r="I31" s="17">
        <v>617579.26</v>
      </c>
      <c r="J31" s="16">
        <v>752441.72</v>
      </c>
      <c r="K31" s="16">
        <v>832202.11</v>
      </c>
      <c r="L31" s="16">
        <v>971227.48</v>
      </c>
      <c r="M31" s="16">
        <v>1045325.05</v>
      </c>
      <c r="N31" s="16">
        <v>1335903.49</v>
      </c>
      <c r="O31" s="16">
        <v>1415510.35</v>
      </c>
      <c r="P31" s="16">
        <v>1687150.61</v>
      </c>
    </row>
    <row r="32" spans="2:16" ht="15" x14ac:dyDescent="0.25">
      <c r="B32" s="10"/>
      <c r="C32" s="11" t="s">
        <v>34</v>
      </c>
      <c r="D32" s="9">
        <v>0</v>
      </c>
      <c r="E32" s="16">
        <v>257533.92</v>
      </c>
      <c r="F32" s="16">
        <v>1555043.5</v>
      </c>
      <c r="G32" s="17">
        <v>4916605.5199999996</v>
      </c>
      <c r="H32" s="17">
        <v>6212067.6699999999</v>
      </c>
      <c r="I32" s="17">
        <v>8537548.1999999993</v>
      </c>
      <c r="J32" s="16">
        <v>9246015.8399999999</v>
      </c>
      <c r="K32" s="16">
        <v>9945919.3599999994</v>
      </c>
      <c r="L32" s="16">
        <v>10662062.880000001</v>
      </c>
      <c r="M32" s="16">
        <v>11389145.199999999</v>
      </c>
      <c r="N32" s="16">
        <v>12129698.789999999</v>
      </c>
      <c r="O32" s="16">
        <v>13020719.470000001</v>
      </c>
      <c r="P32" s="16">
        <v>14257427.609999999</v>
      </c>
    </row>
    <row r="33" spans="2:16" ht="15" x14ac:dyDescent="0.25">
      <c r="B33" s="10"/>
      <c r="C33" s="11" t="s">
        <v>35</v>
      </c>
      <c r="D33" s="9">
        <v>0</v>
      </c>
      <c r="E33" s="18">
        <v>0</v>
      </c>
      <c r="F33" s="16">
        <v>143972.23000000001</v>
      </c>
      <c r="G33" s="17">
        <v>267909.96000000002</v>
      </c>
      <c r="H33" s="17">
        <v>817362.19</v>
      </c>
      <c r="I33" s="17">
        <v>948326.40000000002</v>
      </c>
      <c r="J33" s="16">
        <v>1108395.04</v>
      </c>
      <c r="K33" s="16">
        <v>1257812.6599999999</v>
      </c>
      <c r="L33" s="16">
        <v>1454560.43</v>
      </c>
      <c r="M33" s="16">
        <v>1800754.5</v>
      </c>
      <c r="N33" s="16">
        <v>1974842.72</v>
      </c>
      <c r="O33" s="16">
        <v>2378245.79</v>
      </c>
      <c r="P33" s="16">
        <v>3303680.42</v>
      </c>
    </row>
    <row r="34" spans="2:16" ht="15" x14ac:dyDescent="0.25">
      <c r="B34" s="10"/>
      <c r="C34" s="11" t="s">
        <v>36</v>
      </c>
      <c r="D34" s="9">
        <v>0</v>
      </c>
      <c r="E34" s="16">
        <v>35437.14</v>
      </c>
      <c r="F34" s="16">
        <v>38335.980000000003</v>
      </c>
      <c r="G34" s="17">
        <v>89731.27</v>
      </c>
      <c r="H34" s="17">
        <v>137655.69</v>
      </c>
      <c r="I34" s="17">
        <v>199836.64</v>
      </c>
      <c r="J34" s="16">
        <v>225515.34</v>
      </c>
      <c r="K34" s="16">
        <v>305041.05</v>
      </c>
      <c r="L34" s="16">
        <v>490451.33</v>
      </c>
      <c r="M34" s="16">
        <v>1674157.38</v>
      </c>
      <c r="N34" s="16">
        <v>1738566.74</v>
      </c>
      <c r="O34" s="16">
        <v>1806154.54</v>
      </c>
      <c r="P34" s="16">
        <v>1847410.61</v>
      </c>
    </row>
    <row r="35" spans="2:16" ht="15" x14ac:dyDescent="0.25">
      <c r="B35" s="10"/>
      <c r="C35" s="11" t="s">
        <v>37</v>
      </c>
      <c r="D35" s="9">
        <v>0</v>
      </c>
      <c r="E35" s="18">
        <v>0</v>
      </c>
      <c r="F35" s="16">
        <v>321351.99</v>
      </c>
      <c r="G35" s="17">
        <v>706320.89</v>
      </c>
      <c r="H35" s="17">
        <v>1554293.69</v>
      </c>
      <c r="I35" s="17">
        <v>2279842.98</v>
      </c>
      <c r="J35" s="16">
        <v>2811904.91</v>
      </c>
      <c r="K35" s="16">
        <v>3548352.28</v>
      </c>
      <c r="L35" s="16">
        <v>5136316.41</v>
      </c>
      <c r="M35" s="16">
        <v>5530350.7800000003</v>
      </c>
      <c r="N35" s="16">
        <v>5962649.8499999996</v>
      </c>
      <c r="O35" s="16">
        <v>6290965.7400000002</v>
      </c>
      <c r="P35" s="16">
        <v>7462719.3499999996</v>
      </c>
    </row>
    <row r="36" spans="2:16" ht="15" x14ac:dyDescent="0.25">
      <c r="B36" s="10"/>
      <c r="C36" s="11" t="s">
        <v>38</v>
      </c>
      <c r="D36" s="9">
        <v>0</v>
      </c>
      <c r="E36" s="18">
        <v>95.67</v>
      </c>
      <c r="F36" s="18">
        <v>95.67</v>
      </c>
      <c r="G36" s="17">
        <v>30255.67</v>
      </c>
      <c r="H36" s="17">
        <v>202877.54</v>
      </c>
      <c r="I36" s="17">
        <v>217377.54</v>
      </c>
      <c r="J36" s="16">
        <v>448657.53</v>
      </c>
      <c r="K36" s="16">
        <v>762090.48</v>
      </c>
      <c r="L36" s="16">
        <v>1159330.3500000001</v>
      </c>
      <c r="M36" s="16">
        <v>1165712.02</v>
      </c>
      <c r="N36" s="16">
        <v>1370208.31</v>
      </c>
      <c r="O36" s="16">
        <v>1720188.55</v>
      </c>
      <c r="P36" s="16">
        <v>1728188.55</v>
      </c>
    </row>
    <row r="37" spans="2:16" ht="15" x14ac:dyDescent="0.25">
      <c r="B37" s="10"/>
      <c r="C37" s="11" t="s">
        <v>39</v>
      </c>
      <c r="D37" s="9">
        <v>0</v>
      </c>
      <c r="E37" s="18">
        <v>491</v>
      </c>
      <c r="F37" s="16">
        <v>227288.53</v>
      </c>
      <c r="G37" s="17">
        <v>367229.56</v>
      </c>
      <c r="H37" s="17">
        <v>491468.6</v>
      </c>
      <c r="I37" s="17">
        <v>650240.22</v>
      </c>
      <c r="J37" s="16">
        <v>928938.57</v>
      </c>
      <c r="K37" s="16">
        <v>1093588.28</v>
      </c>
      <c r="L37" s="16">
        <v>1244752.51</v>
      </c>
      <c r="M37" s="16">
        <v>1376749.97</v>
      </c>
      <c r="N37" s="16">
        <v>1516340.48</v>
      </c>
      <c r="O37" s="16">
        <v>1651498.33</v>
      </c>
      <c r="P37" s="16">
        <v>1793052.63</v>
      </c>
    </row>
    <row r="38" spans="2:16" ht="15" x14ac:dyDescent="0.25">
      <c r="B38" s="10"/>
      <c r="C38" s="11" t="s">
        <v>40</v>
      </c>
      <c r="D38" s="9">
        <v>0</v>
      </c>
      <c r="E38" s="16">
        <v>1464</v>
      </c>
      <c r="F38" s="16">
        <v>3416</v>
      </c>
      <c r="G38" s="17">
        <v>8803.99</v>
      </c>
      <c r="H38" s="17">
        <v>13958.99</v>
      </c>
      <c r="I38" s="17">
        <v>25290.55</v>
      </c>
      <c r="J38" s="16">
        <v>31572.95</v>
      </c>
      <c r="K38" s="16">
        <v>34342.949999999997</v>
      </c>
      <c r="L38" s="16">
        <v>36610.35</v>
      </c>
      <c r="M38" s="16">
        <v>74642.990000000005</v>
      </c>
      <c r="N38" s="16">
        <v>76106.990000000005</v>
      </c>
      <c r="O38" s="16">
        <v>79659.39</v>
      </c>
      <c r="P38" s="16">
        <v>575523.39</v>
      </c>
    </row>
    <row r="39" spans="2:16" ht="15" x14ac:dyDescent="0.25">
      <c r="B39" s="10"/>
      <c r="C39" s="11" t="s">
        <v>41</v>
      </c>
      <c r="D39" s="9">
        <v>0</v>
      </c>
      <c r="E39" s="16">
        <v>152489.25</v>
      </c>
      <c r="F39" s="16">
        <v>341261.18</v>
      </c>
      <c r="G39" s="17">
        <v>699765.8</v>
      </c>
      <c r="H39" s="17">
        <v>849726.25</v>
      </c>
      <c r="I39" s="17">
        <v>1004448.52</v>
      </c>
      <c r="J39" s="16">
        <v>1155814.3899999999</v>
      </c>
      <c r="K39" s="16">
        <v>1301696.52</v>
      </c>
      <c r="L39" s="16">
        <v>1449560.47</v>
      </c>
      <c r="M39" s="16">
        <v>1710105.77</v>
      </c>
      <c r="N39" s="16">
        <v>2562068.41</v>
      </c>
      <c r="O39" s="16">
        <v>2821216.27</v>
      </c>
      <c r="P39" s="16">
        <v>4102817.44</v>
      </c>
    </row>
    <row r="40" spans="2:16" x14ac:dyDescent="0.2">
      <c r="B40" s="22" t="s">
        <v>42</v>
      </c>
      <c r="C40" s="22"/>
      <c r="D40" s="9">
        <v>0</v>
      </c>
      <c r="E40" s="9">
        <f>SUM(E41:E48)</f>
        <v>0</v>
      </c>
      <c r="F40" s="9">
        <f t="shared" ref="F40:P40" si="5">SUM(F41:F48)</f>
        <v>0</v>
      </c>
      <c r="G40" s="9">
        <f t="shared" si="5"/>
        <v>0</v>
      </c>
      <c r="H40" s="9">
        <f t="shared" si="5"/>
        <v>2294845</v>
      </c>
      <c r="I40" s="9">
        <f t="shared" si="5"/>
        <v>3641462</v>
      </c>
      <c r="J40" s="9">
        <f t="shared" si="5"/>
        <v>5361626</v>
      </c>
      <c r="K40" s="9">
        <f t="shared" si="5"/>
        <v>7262936</v>
      </c>
      <c r="L40" s="9">
        <f t="shared" si="5"/>
        <v>10026163</v>
      </c>
      <c r="M40" s="9">
        <f t="shared" si="5"/>
        <v>14143790</v>
      </c>
      <c r="N40" s="9">
        <f t="shared" si="5"/>
        <v>16726718</v>
      </c>
      <c r="O40" s="9">
        <f t="shared" si="5"/>
        <v>20079438</v>
      </c>
      <c r="P40" s="9">
        <f t="shared" si="5"/>
        <v>26851907</v>
      </c>
    </row>
    <row r="41" spans="2:16" x14ac:dyDescent="0.2">
      <c r="B41" s="10"/>
      <c r="C41" s="11" t="s">
        <v>43</v>
      </c>
      <c r="D41" s="9">
        <v>0</v>
      </c>
      <c r="E41" s="12"/>
      <c r="F41" s="9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2:16" x14ac:dyDescent="0.2">
      <c r="B42" s="10"/>
      <c r="C42" s="11" t="s">
        <v>44</v>
      </c>
      <c r="D42" s="9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6" x14ac:dyDescent="0.2">
      <c r="B43" s="10"/>
      <c r="C43" s="11" t="s">
        <v>45</v>
      </c>
      <c r="D43" s="9">
        <v>0</v>
      </c>
      <c r="E43" s="9"/>
      <c r="F43" s="9"/>
      <c r="G43" s="9"/>
      <c r="H43" s="14"/>
      <c r="I43" s="13"/>
      <c r="J43" s="12"/>
      <c r="K43" s="12"/>
      <c r="L43" s="12"/>
      <c r="M43" s="12"/>
      <c r="N43" s="12"/>
      <c r="O43" s="12"/>
      <c r="P43" s="12"/>
    </row>
    <row r="44" spans="2:16" ht="15" x14ac:dyDescent="0.25">
      <c r="B44" s="10"/>
      <c r="C44" s="11" t="s">
        <v>46</v>
      </c>
      <c r="D44" s="9">
        <v>0</v>
      </c>
      <c r="E44" s="9"/>
      <c r="F44" s="9"/>
      <c r="G44" s="9"/>
      <c r="H44" s="17">
        <v>2294845</v>
      </c>
      <c r="I44" s="17">
        <v>3641462</v>
      </c>
      <c r="J44" s="16">
        <v>5361626</v>
      </c>
      <c r="K44" s="16">
        <v>7262936</v>
      </c>
      <c r="L44" s="16">
        <v>10026163</v>
      </c>
      <c r="M44" s="16">
        <v>14143790</v>
      </c>
      <c r="N44" s="16">
        <v>16726718</v>
      </c>
      <c r="O44" s="16">
        <v>20079438</v>
      </c>
      <c r="P44" s="13">
        <v>26851907</v>
      </c>
    </row>
    <row r="45" spans="2:16" x14ac:dyDescent="0.2">
      <c r="B45" s="10"/>
      <c r="C45" s="11" t="s">
        <v>47</v>
      </c>
      <c r="D45" s="9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2:16" x14ac:dyDescent="0.2">
      <c r="B46" s="10"/>
      <c r="C46" s="11" t="s">
        <v>48</v>
      </c>
      <c r="D46" s="9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2:16" x14ac:dyDescent="0.2">
      <c r="B47" s="10"/>
      <c r="C47" s="11" t="s">
        <v>49</v>
      </c>
      <c r="D47" s="9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10"/>
      <c r="C48" s="11" t="s">
        <v>50</v>
      </c>
      <c r="D48" s="9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2:16" x14ac:dyDescent="0.2">
      <c r="B49" s="10"/>
      <c r="C49" s="11" t="s">
        <v>51</v>
      </c>
      <c r="D49" s="9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2:16" x14ac:dyDescent="0.2">
      <c r="B50" s="22" t="s">
        <v>52</v>
      </c>
      <c r="C50" s="22"/>
      <c r="D50" s="9">
        <v>0</v>
      </c>
      <c r="E50" s="9">
        <f>SUM(D51:E59)</f>
        <v>0</v>
      </c>
      <c r="F50" s="9">
        <f t="shared" ref="F50:H50" si="6">SUM(E51:F59)</f>
        <v>0</v>
      </c>
      <c r="G50" s="9">
        <f t="shared" si="6"/>
        <v>0</v>
      </c>
      <c r="H50" s="9">
        <f t="shared" si="6"/>
        <v>2498900</v>
      </c>
      <c r="I50" s="9">
        <f>SUM(I51:I59)</f>
        <v>1928218.44</v>
      </c>
      <c r="J50" s="9">
        <f>SUM(J51:J59)</f>
        <v>1928218.44</v>
      </c>
      <c r="K50" s="9">
        <f>SUM(K51:K59)</f>
        <v>1928218.44</v>
      </c>
      <c r="L50" s="9">
        <f>SUM(L51:L59)</f>
        <v>6926018.4399999995</v>
      </c>
      <c r="M50" s="9">
        <f>SUM(M51:M57)</f>
        <v>6926018.4399999995</v>
      </c>
      <c r="N50" s="9">
        <f>SUM(N51:N57)</f>
        <v>10847885.120000001</v>
      </c>
      <c r="O50" s="9">
        <f>SUM(O51:O57)</f>
        <v>11408752.199999999</v>
      </c>
      <c r="P50" s="9">
        <f>SUM(P51:P57)</f>
        <v>13466693.58</v>
      </c>
    </row>
    <row r="51" spans="2:16" ht="15" x14ac:dyDescent="0.25">
      <c r="B51" s="10"/>
      <c r="C51" s="11" t="s">
        <v>53</v>
      </c>
      <c r="D51" s="9">
        <v>0</v>
      </c>
      <c r="E51" s="9"/>
      <c r="F51" s="9"/>
      <c r="G51" s="9"/>
      <c r="H51" s="9"/>
      <c r="I51" s="17">
        <v>1903399.99</v>
      </c>
      <c r="J51" s="17">
        <v>1903399.99</v>
      </c>
      <c r="K51" s="17">
        <v>1903399.99</v>
      </c>
      <c r="L51" s="17">
        <v>1903399.99</v>
      </c>
      <c r="M51" s="17">
        <v>1903399.99</v>
      </c>
      <c r="N51" s="17">
        <v>2546423.67</v>
      </c>
      <c r="O51" s="17">
        <v>2546423.67</v>
      </c>
      <c r="P51" s="17">
        <v>4007465.05</v>
      </c>
    </row>
    <row r="52" spans="2:16" ht="15" x14ac:dyDescent="0.25">
      <c r="B52" s="10"/>
      <c r="C52" s="11" t="s">
        <v>54</v>
      </c>
      <c r="D52" s="9">
        <v>0</v>
      </c>
      <c r="E52" s="9"/>
      <c r="F52" s="9"/>
      <c r="G52" s="9"/>
      <c r="H52" s="9"/>
      <c r="I52" s="17">
        <v>24818.45</v>
      </c>
      <c r="J52" s="17">
        <v>24818.45</v>
      </c>
      <c r="K52" s="17">
        <v>24818.45</v>
      </c>
      <c r="L52" s="17">
        <v>24818.45</v>
      </c>
      <c r="M52" s="17">
        <v>24818.45</v>
      </c>
      <c r="N52" s="17">
        <v>24818.45</v>
      </c>
      <c r="O52" s="17">
        <v>24818.45</v>
      </c>
      <c r="P52" s="17">
        <v>24818.45</v>
      </c>
    </row>
    <row r="53" spans="2:16" ht="15" x14ac:dyDescent="0.25">
      <c r="B53" s="10"/>
      <c r="C53" s="11" t="s">
        <v>55</v>
      </c>
      <c r="D53" s="9">
        <v>0</v>
      </c>
      <c r="E53" s="9"/>
      <c r="F53" s="9"/>
      <c r="G53" s="9"/>
      <c r="H53" s="9"/>
      <c r="I53" s="9"/>
      <c r="J53" s="9"/>
      <c r="K53" s="9"/>
      <c r="L53" s="17">
        <v>0</v>
      </c>
      <c r="M53" s="17">
        <v>0</v>
      </c>
      <c r="N53" s="10"/>
      <c r="O53" s="10"/>
      <c r="P53" s="10"/>
    </row>
    <row r="54" spans="2:16" ht="15" x14ac:dyDescent="0.25">
      <c r="B54" s="10"/>
      <c r="C54" s="11" t="s">
        <v>56</v>
      </c>
      <c r="D54" s="9">
        <v>0</v>
      </c>
      <c r="E54" s="9"/>
      <c r="F54" s="9"/>
      <c r="G54" s="9"/>
      <c r="H54" s="17">
        <v>2498900</v>
      </c>
      <c r="I54" s="9"/>
      <c r="J54" s="9"/>
      <c r="K54" s="9"/>
      <c r="L54" s="17">
        <v>4997800</v>
      </c>
      <c r="M54" s="17">
        <v>4997800</v>
      </c>
      <c r="N54" s="17">
        <v>8276643</v>
      </c>
      <c r="O54" s="12">
        <v>8837510.0800000001</v>
      </c>
      <c r="P54" s="12">
        <v>9434410.0800000001</v>
      </c>
    </row>
    <row r="55" spans="2:16" x14ac:dyDescent="0.2">
      <c r="B55" s="10"/>
      <c r="C55" s="11" t="s">
        <v>57</v>
      </c>
      <c r="D55" s="9">
        <v>0</v>
      </c>
      <c r="E55" s="9"/>
      <c r="F55" s="9"/>
      <c r="G55" s="9"/>
      <c r="H55" s="9"/>
      <c r="I55" s="9"/>
      <c r="J55" s="9"/>
      <c r="K55" s="9"/>
      <c r="L55" s="9"/>
      <c r="M55" s="9"/>
      <c r="N55" s="12"/>
      <c r="O55" s="12"/>
      <c r="P55" s="12"/>
    </row>
    <row r="56" spans="2:16" x14ac:dyDescent="0.2">
      <c r="B56" s="10"/>
      <c r="C56" s="11" t="s">
        <v>58</v>
      </c>
      <c r="D56" s="9">
        <v>0</v>
      </c>
      <c r="E56" s="12"/>
      <c r="F56" s="9"/>
      <c r="G56" s="9"/>
      <c r="H56" s="9"/>
      <c r="I56" s="15"/>
      <c r="J56" s="12"/>
      <c r="K56" s="12"/>
      <c r="L56" s="12"/>
      <c r="M56" s="12"/>
      <c r="N56" s="12"/>
      <c r="O56" s="12"/>
      <c r="P56" s="12"/>
    </row>
    <row r="57" spans="2:16" x14ac:dyDescent="0.2">
      <c r="B57" s="10"/>
      <c r="C57" s="11" t="s">
        <v>59</v>
      </c>
      <c r="D57" s="9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2:16" x14ac:dyDescent="0.2">
      <c r="B58" s="10"/>
      <c r="C58" s="11" t="s">
        <v>60</v>
      </c>
      <c r="D58" s="9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2:16" x14ac:dyDescent="0.2">
      <c r="B59" s="10"/>
      <c r="C59" s="11" t="s">
        <v>61</v>
      </c>
      <c r="D59" s="9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2:16" x14ac:dyDescent="0.2">
      <c r="B60" s="22" t="s">
        <v>62</v>
      </c>
      <c r="C60" s="22"/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</row>
    <row r="61" spans="2:16" x14ac:dyDescent="0.2">
      <c r="B61" s="10"/>
      <c r="C61" s="11" t="s">
        <v>63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2:16" x14ac:dyDescent="0.2">
      <c r="B62" s="10"/>
      <c r="C62" s="11" t="s">
        <v>64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2:16" x14ac:dyDescent="0.2">
      <c r="B63" s="10"/>
      <c r="C63" s="11" t="s">
        <v>65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2:16" x14ac:dyDescent="0.2">
      <c r="B64" s="22" t="s">
        <v>66</v>
      </c>
      <c r="C64" s="22"/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2:16" x14ac:dyDescent="0.2">
      <c r="B65" s="10"/>
      <c r="C65" s="11" t="s">
        <v>67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2:16" x14ac:dyDescent="0.2">
      <c r="B66" s="10"/>
      <c r="C66" s="11" t="s">
        <v>68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2:16" x14ac:dyDescent="0.2">
      <c r="B67" s="10"/>
      <c r="C67" s="11" t="s">
        <v>69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2:16" x14ac:dyDescent="0.2">
      <c r="B68" s="10"/>
      <c r="C68" s="11" t="s">
        <v>70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2:16" x14ac:dyDescent="0.2">
      <c r="B69" s="10"/>
      <c r="C69" s="11" t="s">
        <v>71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</row>
    <row r="70" spans="2:16" x14ac:dyDescent="0.2">
      <c r="B70" s="10"/>
      <c r="C70" s="11" t="s">
        <v>72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2:16" x14ac:dyDescent="0.2">
      <c r="B71" s="10"/>
      <c r="C71" s="11" t="s">
        <v>73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2:16" x14ac:dyDescent="0.2">
      <c r="B72" s="22" t="s">
        <v>74</v>
      </c>
      <c r="C72" s="22"/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2:16" x14ac:dyDescent="0.2">
      <c r="B73" s="10"/>
      <c r="C73" s="11" t="s">
        <v>75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2:16" x14ac:dyDescent="0.2">
      <c r="B74" s="10"/>
      <c r="C74" s="11" t="s">
        <v>76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2:16" x14ac:dyDescent="0.2">
      <c r="B75" s="10"/>
      <c r="C75" s="11" t="s">
        <v>77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2:16" x14ac:dyDescent="0.2">
      <c r="B76" s="22" t="s">
        <v>78</v>
      </c>
      <c r="C76" s="22"/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</row>
    <row r="77" spans="2:16" x14ac:dyDescent="0.2">
      <c r="B77" s="10"/>
      <c r="C77" s="11" t="s">
        <v>79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</row>
    <row r="78" spans="2:16" x14ac:dyDescent="0.2">
      <c r="B78" s="10"/>
      <c r="C78" s="11" t="s">
        <v>80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</row>
    <row r="79" spans="2:16" x14ac:dyDescent="0.2">
      <c r="B79" s="10"/>
      <c r="C79" s="11" t="s">
        <v>81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2:16" x14ac:dyDescent="0.2">
      <c r="B80" s="10"/>
      <c r="C80" s="11" t="s">
        <v>82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2:16" x14ac:dyDescent="0.2">
      <c r="B81" s="10"/>
      <c r="C81" s="11" t="s">
        <v>83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2:16" x14ac:dyDescent="0.2">
      <c r="B82" s="10"/>
      <c r="C82" s="11" t="s">
        <v>84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2:16" x14ac:dyDescent="0.2">
      <c r="B83" s="10"/>
      <c r="C83" s="11" t="s">
        <v>85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O6"/>
    <mergeCell ref="B3:P3"/>
    <mergeCell ref="B4:P4"/>
    <mergeCell ref="B5:P5"/>
  </mergeCells>
  <printOptions horizontalCentered="1"/>
  <pageMargins left="0.70866141732283472" right="0.70866141732283472" top="0.74803149606299213" bottom="0.74803149606299213" header="0.31496062992125984" footer="0.31496062992125984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del Presupuesto de E</vt:lpstr>
      <vt:lpstr>'Calendario del Presupuesto de 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Margarita Ivonne Franco Balandran</cp:lastModifiedBy>
  <cp:lastPrinted>2017-07-31T17:05:22Z</cp:lastPrinted>
  <dcterms:created xsi:type="dcterms:W3CDTF">2014-01-23T15:01:32Z</dcterms:created>
  <dcterms:modified xsi:type="dcterms:W3CDTF">2018-01-23T18:15:50Z</dcterms:modified>
</cp:coreProperties>
</file>