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Informacion presupuestaria\1er trim 17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COG" sheetId="15" r:id="rId2"/>
  </sheets>
  <definedNames>
    <definedName name="_xlnm.Print_Area" localSheetId="1">COG!$A$1:$K$69</definedName>
  </definedNames>
  <calcPr calcId="152511"/>
</workbook>
</file>

<file path=xl/calcChain.xml><?xml version="1.0" encoding="utf-8"?>
<calcChain xmlns="http://schemas.openxmlformats.org/spreadsheetml/2006/main">
  <c r="K61" i="15" l="1"/>
  <c r="J61" i="15"/>
  <c r="I61" i="15"/>
  <c r="H61" i="15"/>
  <c r="G61" i="15"/>
  <c r="F61" i="15"/>
  <c r="E61" i="15"/>
  <c r="D61" i="15"/>
  <c r="K60" i="15"/>
  <c r="F60" i="15"/>
  <c r="K59" i="15"/>
  <c r="F59" i="15"/>
  <c r="K58" i="15"/>
  <c r="F58" i="15"/>
  <c r="K57" i="15"/>
  <c r="F57" i="15"/>
  <c r="K56" i="15"/>
  <c r="J56" i="15"/>
  <c r="H56" i="15"/>
  <c r="F56" i="15"/>
  <c r="E56" i="15"/>
  <c r="D56" i="15"/>
  <c r="K55" i="15"/>
  <c r="F55" i="15"/>
  <c r="K54" i="15"/>
  <c r="J54" i="15"/>
  <c r="H54" i="15"/>
  <c r="F54" i="15"/>
  <c r="E54" i="15"/>
  <c r="D54" i="15"/>
  <c r="K53" i="15"/>
  <c r="J53" i="15"/>
  <c r="F53" i="15"/>
  <c r="K52" i="15"/>
  <c r="J52" i="15"/>
  <c r="F52" i="15"/>
  <c r="K51" i="15"/>
  <c r="J51" i="15"/>
  <c r="F51" i="15"/>
  <c r="K50" i="15"/>
  <c r="J50" i="15"/>
  <c r="G50" i="15"/>
  <c r="F50" i="15"/>
  <c r="K49" i="15"/>
  <c r="J49" i="15"/>
  <c r="I49" i="15"/>
  <c r="H49" i="15"/>
  <c r="G49" i="15"/>
  <c r="F49" i="15"/>
  <c r="E49" i="15"/>
  <c r="D49" i="15"/>
  <c r="K48" i="15"/>
  <c r="J48" i="15"/>
  <c r="F48" i="15"/>
  <c r="K47" i="15"/>
  <c r="J47" i="15"/>
  <c r="F47" i="15"/>
  <c r="K46" i="15"/>
  <c r="J46" i="15"/>
  <c r="F46" i="15"/>
  <c r="K45" i="15"/>
  <c r="J45" i="15"/>
  <c r="F45" i="15"/>
  <c r="K44" i="15"/>
  <c r="J44" i="15"/>
  <c r="F44" i="15"/>
  <c r="K43" i="15"/>
  <c r="J43" i="15"/>
  <c r="F43" i="15"/>
  <c r="K42" i="15"/>
  <c r="J42" i="15"/>
  <c r="F42" i="15"/>
  <c r="K41" i="15"/>
  <c r="J41" i="15"/>
  <c r="F41" i="15"/>
  <c r="K40" i="15"/>
  <c r="J40" i="15"/>
  <c r="F40" i="15"/>
  <c r="K39" i="15"/>
  <c r="J39" i="15"/>
  <c r="I39" i="15"/>
  <c r="H39" i="15"/>
  <c r="G39" i="15"/>
  <c r="F39" i="15"/>
  <c r="E39" i="15"/>
  <c r="D39" i="15"/>
  <c r="K38" i="15"/>
  <c r="F38" i="15"/>
  <c r="K37" i="15"/>
  <c r="F37" i="15"/>
  <c r="K36" i="15"/>
  <c r="F36" i="15"/>
  <c r="K35" i="15"/>
  <c r="F35" i="15"/>
  <c r="K34" i="15"/>
  <c r="F34" i="15"/>
  <c r="K33" i="15"/>
  <c r="F33" i="15"/>
  <c r="K32" i="15"/>
  <c r="F32" i="15"/>
  <c r="K31" i="15"/>
  <c r="F31" i="15"/>
  <c r="K30" i="15"/>
  <c r="F30" i="15"/>
  <c r="K29" i="15"/>
  <c r="J29" i="15"/>
  <c r="I29" i="15"/>
  <c r="H29" i="15"/>
  <c r="G29" i="15"/>
  <c r="F29" i="15"/>
  <c r="E29" i="15"/>
  <c r="D29" i="15"/>
  <c r="K28" i="15"/>
  <c r="F28" i="15"/>
  <c r="K27" i="15"/>
  <c r="J27" i="15"/>
  <c r="F27" i="15"/>
  <c r="K26" i="15"/>
  <c r="F26" i="15"/>
  <c r="K25" i="15"/>
  <c r="F25" i="15"/>
  <c r="K24" i="15"/>
  <c r="F24" i="15"/>
  <c r="K23" i="15"/>
  <c r="F23" i="15"/>
  <c r="K22" i="15"/>
  <c r="F22" i="15"/>
  <c r="K21" i="15"/>
  <c r="F21" i="15"/>
  <c r="K20" i="15"/>
  <c r="F20" i="15"/>
  <c r="K19" i="15"/>
  <c r="J19" i="15"/>
  <c r="I19" i="15"/>
  <c r="H19" i="15"/>
  <c r="G19" i="15"/>
  <c r="F19" i="15"/>
  <c r="E19" i="15"/>
  <c r="D19" i="15"/>
  <c r="K18" i="15"/>
  <c r="F18" i="15"/>
  <c r="K17" i="15"/>
  <c r="J17" i="15"/>
  <c r="F17" i="15"/>
  <c r="K16" i="15"/>
  <c r="J16" i="15"/>
  <c r="F16" i="15"/>
  <c r="K15" i="15"/>
  <c r="J15" i="15"/>
  <c r="F15" i="15"/>
  <c r="K14" i="15"/>
  <c r="J14" i="15"/>
  <c r="F14" i="15"/>
  <c r="K13" i="15"/>
  <c r="J13" i="15"/>
  <c r="F13" i="15"/>
  <c r="K12" i="15"/>
  <c r="J12" i="15"/>
  <c r="F12" i="15"/>
  <c r="K11" i="15"/>
  <c r="I11" i="15"/>
  <c r="H11" i="15"/>
  <c r="F11" i="15"/>
  <c r="E11" i="15"/>
  <c r="D11" i="15"/>
  <c r="K10" i="15"/>
  <c r="J10" i="15"/>
  <c r="I10" i="15"/>
  <c r="H10" i="15"/>
  <c r="G10" i="15"/>
  <c r="F10" i="15"/>
  <c r="E10" i="15"/>
  <c r="D10" i="15"/>
  <c r="E221" i="3"/>
  <c r="E220" i="3"/>
  <c r="E219" i="3"/>
  <c r="E218" i="3"/>
  <c r="E207" i="3"/>
  <c r="E200" i="3"/>
  <c r="E199" i="3"/>
  <c r="E192" i="3"/>
  <c r="E191" i="3"/>
  <c r="E167" i="3"/>
  <c r="E163" i="3"/>
  <c r="E161" i="3"/>
  <c r="E160" i="3"/>
  <c r="E157" i="3"/>
  <c r="E156" i="3"/>
  <c r="E155" i="3"/>
  <c r="E153" i="3"/>
  <c r="E152" i="3"/>
  <c r="E151" i="3"/>
  <c r="E149" i="3"/>
  <c r="E148" i="3"/>
  <c r="E145" i="3"/>
  <c r="E144" i="3"/>
  <c r="E143" i="3"/>
  <c r="E141" i="3"/>
  <c r="E140" i="3"/>
  <c r="E139" i="3"/>
  <c r="E136" i="3"/>
  <c r="E128" i="3"/>
  <c r="E127" i="3"/>
  <c r="E120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3" i="3"/>
  <c r="E2" i="3"/>
  <c r="E217" i="3"/>
  <c r="E214" i="3"/>
  <c r="E213" i="3"/>
  <c r="E211" i="3"/>
  <c r="E208" i="3"/>
  <c r="E158" i="3"/>
  <c r="E206" i="3"/>
  <c r="E186" i="3"/>
  <c r="E135" i="3"/>
  <c r="E203" i="3"/>
  <c r="E134" i="3"/>
  <c r="E202" i="3"/>
  <c r="E133" i="3"/>
  <c r="E201" i="3"/>
  <c r="E132" i="3"/>
  <c r="E150" i="3"/>
  <c r="E131" i="3"/>
  <c r="E130" i="3"/>
  <c r="E198" i="3"/>
  <c r="E129" i="3"/>
  <c r="E178" i="3"/>
  <c r="E197" i="3"/>
  <c r="E147" i="3"/>
  <c r="E177" i="3"/>
  <c r="E146" i="3"/>
  <c r="E195" i="3"/>
  <c r="E126" i="3"/>
  <c r="E194" i="3"/>
  <c r="E125" i="3"/>
  <c r="E193" i="3"/>
  <c r="E124" i="3"/>
  <c r="E142" i="3"/>
  <c r="E123" i="3"/>
  <c r="E122" i="3"/>
  <c r="E190" i="3"/>
  <c r="E121" i="3"/>
  <c r="E189" i="3"/>
  <c r="E187" i="3"/>
  <c r="E138" i="3"/>
  <c r="E137" i="3"/>
  <c r="E164" i="3" l="1"/>
  <c r="E188" i="3"/>
  <c r="E170" i="3"/>
  <c r="E171" i="3"/>
  <c r="E172" i="3"/>
  <c r="E173" i="3"/>
  <c r="E174" i="3"/>
  <c r="E175" i="3"/>
  <c r="E176" i="3"/>
  <c r="E196" i="3"/>
  <c r="E179" i="3"/>
  <c r="E180" i="3"/>
  <c r="E181" i="3"/>
  <c r="E182" i="3"/>
  <c r="E183" i="3"/>
  <c r="E184" i="3"/>
  <c r="E185" i="3"/>
  <c r="E162" i="3"/>
  <c r="E212" i="3"/>
  <c r="E166" i="3"/>
  <c r="E165" i="3"/>
  <c r="E216" i="3" l="1"/>
  <c r="E215" i="3"/>
  <c r="E159" i="3"/>
  <c r="E154" i="3"/>
  <c r="E168" i="3"/>
  <c r="E169" i="3"/>
  <c r="E205" i="3"/>
  <c r="E119" i="3"/>
  <c r="E118" i="3"/>
  <c r="E210" i="3"/>
  <c r="E209" i="3"/>
  <c r="E204" i="3" l="1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<sst xmlns="http://schemas.openxmlformats.org/spreadsheetml/2006/main" count="311" uniqueCount="141">
  <si>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</si>
  <si>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</si>
  <si>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</si>
  <si>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</si>
  <si>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</si>
  <si>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</si>
  <si>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</si>
  <si>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</si>
  <si>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</si>
  <si>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</si>
  <si>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</si>
  <si>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</si>
  <si>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</si>
  <si>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</si>
  <si>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</si>
  <si>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</si>
  <si>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</si>
  <si>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</si>
  <si>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</si>
  <si>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</si>
  <si>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</si>
  <si>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</si>
  <si>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</si>
  <si>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</si>
  <si>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</si>
  <si>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</si>
  <si>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</si>
  <si>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</si>
  <si>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</si>
  <si>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</si>
  <si>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</si>
  <si>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</si>
  <si>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</si>
  <si>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</si>
  <si>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</si>
  <si>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</si>
  <si>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</si>
  <si>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</si>
  <si>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</si>
  <si>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</si>
  <si>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</si>
  <si>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</si>
  <si>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</si>
  <si>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</si>
  <si>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</si>
  <si>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</si>
  <si>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</si>
  <si>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</si>
  <si>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</si>
  <si>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</si>
  <si>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</si>
  <si>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</si>
  <si>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</si>
  <si>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</si>
  <si>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</si>
  <si>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</si>
  <si>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</si>
  <si>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</si>
  <si>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</si>
  <si>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</si>
  <si>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</si>
  <si>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</si>
  <si>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</si>
  <si>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</si>
  <si>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</si>
  <si>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</si>
  <si>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</si>
  <si>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</si>
  <si>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</si>
  <si>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</si>
  <si>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</si>
  <si>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</si>
  <si>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</si>
  <si>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</si>
  <si>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</si>
  <si>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Subsidios y Subvenciones</t>
  </si>
  <si>
    <t>Donativos</t>
  </si>
  <si>
    <t>Modificado</t>
  </si>
  <si>
    <t>Devengado</t>
  </si>
  <si>
    <t>Transferencias, Asignaciones, Subsidios y Otras Ayudas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</si>
  <si>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</si>
  <si>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</si>
  <si>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</si>
  <si>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</si>
  <si>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</si>
  <si>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</si>
  <si>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</si>
  <si>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Bienes Muebles, Inmuebles e Intangibles</t>
  </si>
  <si>
    <t>Pensiones y jubilaciones</t>
  </si>
  <si>
    <t>Equipo de Cómputo y Tecnología de la Informac</t>
  </si>
  <si>
    <t>Cámaras Fotográficas y de Video</t>
  </si>
  <si>
    <t>Maquinaria y equipo Agropecuario</t>
  </si>
  <si>
    <t>Equipo de Comunicación y Telecomunicación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</si>
  <si>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</si>
  <si>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</si>
  <si>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</si>
  <si>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</si>
  <si>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Comprometido</t>
  </si>
  <si>
    <t>Ejercido</t>
  </si>
  <si>
    <t>ESTADO ANALÍTICO DEL EJERCICIO DEL PRESUPUESTO DE EGRESOS</t>
  </si>
  <si>
    <t>CLASIFICACIÓN POR OBJETO DEL GASTO (CAPÍTULO Y CONCEPTO)</t>
  </si>
  <si>
    <t>6 = ( 3 - 5 )</t>
  </si>
  <si>
    <t>Del 1 de Enero al 31 de Marzo de 2017</t>
  </si>
  <si>
    <t>INSTITUTO DE ALFABETIZACIÓN Y EDUCACIÓN BÁSICA PARA ADULTOS DEL ESTADO DE GTO.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</si>
  <si>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</si>
  <si>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</si>
  <si>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</si>
  <si>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</si>
  <si>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</si>
  <si>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</si>
  <si>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</si>
  <si>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</si>
  <si>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</si>
  <si>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</si>
  <si>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</si>
  <si>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</si>
  <si>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</si>
  <si>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</si>
  <si>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</si>
  <si>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</si>
  <si>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</si>
  <si>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</si>
  <si>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</si>
  <si>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</si>
  <si>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</si>
  <si>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</si>
  <si>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</si>
  <si>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</si>
  <si>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</si>
  <si>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</si>
  <si>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</si>
  <si>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</si>
  <si>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</si>
  <si>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</si>
  <si>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</si>
  <si>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</si>
  <si>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</si>
  <si>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Transferencias a fideicomisos, mandatos y otros análogos</t>
  </si>
  <si>
    <t>Transferencias a la seguridad social</t>
  </si>
  <si>
    <t>Transferencias al exterior</t>
  </si>
  <si>
    <t>BIENES MUEBLES, INMUEBLES E INTANGIBLES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</si>
</sst>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  <numFmt numFmtId="168" formatCode="#,##0.00_ ;\-#,##0.00\ "/>
  </numFmts>
  <fonts count="2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45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2" fillId="0" borderId="0" applyNumberFormat="0" applyFill="0" applyBorder="0" applyAlignment="0" applyProtection="0"/>
    <xf numFmtId="2" fontId="22" fillId="0" borderId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8" applyNumberFormat="0" applyFont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0" fontId="22" fillId="0" borderId="19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5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21" fillId="17" borderId="20" applyNumberFormat="0" applyProtection="0">
      <alignment horizontal="left" vertical="center" indent="1"/>
    </xf>
  </cellStyleXfs>
  <cellXfs count="72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2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0" borderId="0" xfId="0" applyFont="1"/>
    <xf numFmtId="0" fontId="16" fillId="0" borderId="0" xfId="0" applyFont="1" applyBorder="1"/>
    <xf numFmtId="0" fontId="17" fillId="4" borderId="0" xfId="0" applyFont="1" applyFill="1"/>
    <xf numFmtId="0" fontId="20" fillId="4" borderId="2" xfId="0" applyFont="1" applyFill="1" applyBorder="1" applyAlignment="1">
      <alignment vertical="center" wrapText="1"/>
    </xf>
    <xf numFmtId="0" fontId="17" fillId="0" borderId="0" xfId="0" applyFont="1"/>
    <xf numFmtId="0" fontId="12" fillId="7" borderId="14" xfId="0" applyFont="1" applyFill="1" applyBorder="1" applyAlignment="1">
      <alignment horizontal="center" vertical="center" wrapText="1"/>
    </xf>
    <xf numFmtId="43" fontId="16" fillId="4" borderId="16" xfId="2" applyFont="1" applyFill="1" applyBorder="1" applyAlignment="1">
      <alignment horizontal="right" vertical="center" wrapText="1"/>
    </xf>
    <xf numFmtId="0" fontId="18" fillId="0" borderId="0" xfId="0" applyFont="1" applyAlignment="1">
      <alignment horizontal="center"/>
    </xf>
    <xf numFmtId="43" fontId="17" fillId="4" borderId="16" xfId="2" applyFont="1" applyFill="1" applyBorder="1" applyAlignment="1">
      <alignment horizontal="righ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justify" vertical="center" wrapText="1"/>
    </xf>
    <xf numFmtId="0" fontId="17" fillId="4" borderId="8" xfId="0" applyFont="1" applyFill="1" applyBorder="1" applyAlignment="1">
      <alignment horizontal="justify" vertical="center" wrapText="1"/>
    </xf>
    <xf numFmtId="43" fontId="17" fillId="4" borderId="14" xfId="2" applyFont="1" applyFill="1" applyBorder="1" applyAlignment="1">
      <alignment vertical="center" wrapText="1"/>
    </xf>
    <xf numFmtId="43" fontId="16" fillId="4" borderId="0" xfId="2" applyFont="1" applyFill="1" applyBorder="1" applyAlignment="1">
      <alignment horizontal="right" vertical="top" wrapText="1"/>
    </xf>
    <xf numFmtId="0" fontId="16" fillId="4" borderId="0" xfId="0" applyFont="1" applyFill="1" applyBorder="1"/>
    <xf numFmtId="43" fontId="16" fillId="4" borderId="0" xfId="2" applyFont="1" applyFill="1" applyBorder="1" applyAlignment="1">
      <alignment horizontal="right" vertical="center" wrapText="1"/>
    </xf>
    <xf numFmtId="168" fontId="0" fillId="0" borderId="0" xfId="0" applyNumberFormat="1" applyFont="1" applyBorder="1" applyProtection="1">
      <protection locked="0"/>
    </xf>
    <xf numFmtId="43" fontId="17" fillId="4" borderId="15" xfId="2" applyFont="1" applyFill="1" applyBorder="1" applyAlignment="1">
      <alignment horizontal="right" vertical="center" wrapText="1"/>
    </xf>
    <xf numFmtId="168" fontId="0" fillId="0" borderId="16" xfId="0" applyNumberFormat="1" applyFont="1" applyBorder="1" applyProtection="1">
      <protection locked="0"/>
    </xf>
    <xf numFmtId="43" fontId="16" fillId="4" borderId="17" xfId="2" applyFont="1" applyFill="1" applyBorder="1" applyAlignment="1">
      <alignment horizontal="right" vertical="center" wrapText="1"/>
    </xf>
    <xf numFmtId="43" fontId="17" fillId="4" borderId="0" xfId="2" applyFont="1" applyFill="1" applyBorder="1" applyAlignment="1">
      <alignment horizontal="right" vertical="center" wrapText="1"/>
    </xf>
    <xf numFmtId="168" fontId="26" fillId="0" borderId="16" xfId="0" applyNumberFormat="1" applyFont="1" applyBorder="1" applyProtection="1">
      <protection locked="0"/>
    </xf>
    <xf numFmtId="168" fontId="26" fillId="0" borderId="0" xfId="0" applyNumberFormat="1" applyFont="1" applyBorder="1" applyProtection="1">
      <protection locked="0"/>
    </xf>
    <xf numFmtId="0" fontId="9" fillId="0" borderId="1" xfId="0" applyFont="1" applyFill="1" applyBorder="1" applyProtection="1"/>
    <xf numFmtId="0" fontId="9" fillId="0" borderId="2" xfId="0" applyFont="1" applyFill="1" applyBorder="1" applyProtection="1"/>
    <xf numFmtId="0" fontId="0" fillId="0" borderId="1" xfId="0" applyFont="1" applyFill="1" applyBorder="1" applyAlignment="1" applyProtection="1">
      <alignment horizontal="left" indent="1"/>
    </xf>
    <xf numFmtId="0" fontId="0" fillId="0" borderId="2" xfId="0" applyFont="1" applyFill="1" applyBorder="1" applyAlignment="1" applyProtection="1">
      <alignment horizontal="left" indent="1"/>
    </xf>
    <xf numFmtId="0" fontId="20" fillId="4" borderId="3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0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6" fillId="0" borderId="0" xfId="0" applyFont="1" applyBorder="1" applyAlignment="1">
      <alignment horizontal="center"/>
    </xf>
    <xf numFmtId="0" fontId="12" fillId="7" borderId="14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horizontal="left" vertical="center" wrapText="1"/>
    </xf>
    <xf numFmtId="0" fontId="19" fillId="4" borderId="9" xfId="0" applyFont="1" applyFill="1" applyBorder="1" applyAlignment="1">
      <alignment horizontal="left" vertical="center" wrapText="1"/>
    </xf>
    <xf numFmtId="0" fontId="19" fillId="4" borderId="6" xfId="0" applyFont="1" applyFill="1" applyBorder="1" applyAlignment="1">
      <alignment horizontal="left" vertical="center" wrapText="1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18" fillId="0" borderId="0" xfId="0" applyFont="1" applyBorder="1" applyAlignment="1">
      <alignment horizontal="center"/>
    </xf>
    <xf numFmtId="0" fontId="16" fillId="4" borderId="0" xfId="0" applyFont="1" applyFill="1" applyBorder="1" applyAlignment="1" applyProtection="1">
      <alignment horizontal="center"/>
      <protection locked="0"/>
    </xf>
  </cellXfs>
  <cellStyles count="245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57" t="s">
        <v>0</v>
      </c>
      <c r="B2" s="57"/>
      <c r="C2" s="57"/>
      <c r="D2" s="57"/>
      <c r="E2" s="13" t="e">
        <f>#REF!</f>
        <v>#REF!</v>
      </c>
    </row>
    <row r="3" spans="1:5" x14ac:dyDescent="0.25">
      <c r="A3" s="57" t="s">
        <v>2</v>
      </c>
      <c r="B3" s="57"/>
      <c r="C3" s="57"/>
      <c r="D3" s="57"/>
      <c r="E3" s="13" t="e">
        <f>#REF!</f>
        <v>#REF!</v>
      </c>
    </row>
    <row r="4" spans="1:5" x14ac:dyDescent="0.25">
      <c r="A4" s="57" t="s">
        <v>1</v>
      </c>
      <c r="B4" s="57"/>
      <c r="C4" s="57"/>
      <c r="D4" s="57"/>
      <c r="E4" s="14"/>
    </row>
    <row r="5" spans="1:5" x14ac:dyDescent="0.25">
      <c r="A5" s="57" t="s">
        <v>70</v>
      </c>
      <c r="B5" s="57"/>
      <c r="C5" s="57"/>
      <c r="D5" s="57"/>
      <c r="E5" t="s">
        <v>68</v>
      </c>
    </row>
    <row r="6" spans="1:5" x14ac:dyDescent="0.25">
      <c r="A6" s="6"/>
      <c r="B6" s="6"/>
      <c r="C6" s="52" t="s">
        <v>3</v>
      </c>
      <c r="D6" s="52"/>
      <c r="E6" s="1">
        <v>2013</v>
      </c>
    </row>
    <row r="7" spans="1:5" x14ac:dyDescent="0.25">
      <c r="A7" s="48" t="s">
        <v>66</v>
      </c>
      <c r="B7" s="49" t="s">
        <v>6</v>
      </c>
      <c r="C7" s="50" t="s">
        <v>8</v>
      </c>
      <c r="D7" s="50"/>
      <c r="E7" s="8" t="e">
        <f>#REF!</f>
        <v>#REF!</v>
      </c>
    </row>
    <row r="8" spans="1:5" x14ac:dyDescent="0.25">
      <c r="A8" s="48"/>
      <c r="B8" s="49"/>
      <c r="C8" s="50" t="s">
        <v>10</v>
      </c>
      <c r="D8" s="50"/>
      <c r="E8" s="8" t="e">
        <f>#REF!</f>
        <v>#REF!</v>
      </c>
    </row>
    <row r="9" spans="1:5" x14ac:dyDescent="0.25">
      <c r="A9" s="48"/>
      <c r="B9" s="49"/>
      <c r="C9" s="50" t="s">
        <v>12</v>
      </c>
      <c r="D9" s="50"/>
      <c r="E9" s="8" t="e">
        <f>#REF!</f>
        <v>#REF!</v>
      </c>
    </row>
    <row r="10" spans="1:5" x14ac:dyDescent="0.25">
      <c r="A10" s="48"/>
      <c r="B10" s="49"/>
      <c r="C10" s="50" t="s">
        <v>14</v>
      </c>
      <c r="D10" s="50"/>
      <c r="E10" s="8" t="e">
        <f>#REF!</f>
        <v>#REF!</v>
      </c>
    </row>
    <row r="11" spans="1:5" x14ac:dyDescent="0.25">
      <c r="A11" s="48"/>
      <c r="B11" s="49"/>
      <c r="C11" s="50" t="s">
        <v>16</v>
      </c>
      <c r="D11" s="50"/>
      <c r="E11" s="8" t="e">
        <f>#REF!</f>
        <v>#REF!</v>
      </c>
    </row>
    <row r="12" spans="1:5" x14ac:dyDescent="0.25">
      <c r="A12" s="48"/>
      <c r="B12" s="49"/>
      <c r="C12" s="50" t="s">
        <v>18</v>
      </c>
      <c r="D12" s="50"/>
      <c r="E12" s="8" t="e">
        <f>#REF!</f>
        <v>#REF!</v>
      </c>
    </row>
    <row r="13" spans="1:5" x14ac:dyDescent="0.25">
      <c r="A13" s="48"/>
      <c r="B13" s="49"/>
      <c r="C13" s="50" t="s">
        <v>20</v>
      </c>
      <c r="D13" s="50"/>
      <c r="E13" s="8" t="e">
        <f>#REF!</f>
        <v>#REF!</v>
      </c>
    </row>
    <row r="14" spans="1:5" ht="15.75" thickBot="1" x14ac:dyDescent="0.3">
      <c r="A14" s="48"/>
      <c r="B14" s="4"/>
      <c r="C14" s="51" t="s">
        <v>23</v>
      </c>
      <c r="D14" s="51"/>
      <c r="E14" s="9" t="e">
        <f>#REF!</f>
        <v>#REF!</v>
      </c>
    </row>
    <row r="15" spans="1:5" x14ac:dyDescent="0.25">
      <c r="A15" s="48"/>
      <c r="B15" s="49" t="s">
        <v>25</v>
      </c>
      <c r="C15" s="50" t="s">
        <v>27</v>
      </c>
      <c r="D15" s="50"/>
      <c r="E15" s="8" t="e">
        <f>#REF!</f>
        <v>#REF!</v>
      </c>
    </row>
    <row r="16" spans="1:5" x14ac:dyDescent="0.25">
      <c r="A16" s="48"/>
      <c r="B16" s="49"/>
      <c r="C16" s="50" t="s">
        <v>29</v>
      </c>
      <c r="D16" s="50"/>
      <c r="E16" s="8" t="e">
        <f>#REF!</f>
        <v>#REF!</v>
      </c>
    </row>
    <row r="17" spans="1:5" x14ac:dyDescent="0.25">
      <c r="A17" s="48"/>
      <c r="B17" s="49"/>
      <c r="C17" s="50" t="s">
        <v>31</v>
      </c>
      <c r="D17" s="50"/>
      <c r="E17" s="8" t="e">
        <f>#REF!</f>
        <v>#REF!</v>
      </c>
    </row>
    <row r="18" spans="1:5" x14ac:dyDescent="0.25">
      <c r="A18" s="48"/>
      <c r="B18" s="49"/>
      <c r="C18" s="50" t="s">
        <v>33</v>
      </c>
      <c r="D18" s="50"/>
      <c r="E18" s="8" t="e">
        <f>#REF!</f>
        <v>#REF!</v>
      </c>
    </row>
    <row r="19" spans="1:5" x14ac:dyDescent="0.25">
      <c r="A19" s="48"/>
      <c r="B19" s="49"/>
      <c r="C19" s="50" t="s">
        <v>35</v>
      </c>
      <c r="D19" s="50"/>
      <c r="E19" s="8" t="e">
        <f>#REF!</f>
        <v>#REF!</v>
      </c>
    </row>
    <row r="20" spans="1:5" x14ac:dyDescent="0.25">
      <c r="A20" s="48"/>
      <c r="B20" s="49"/>
      <c r="C20" s="50" t="s">
        <v>37</v>
      </c>
      <c r="D20" s="50"/>
      <c r="E20" s="8" t="e">
        <f>#REF!</f>
        <v>#REF!</v>
      </c>
    </row>
    <row r="21" spans="1:5" x14ac:dyDescent="0.25">
      <c r="A21" s="48"/>
      <c r="B21" s="49"/>
      <c r="C21" s="50" t="s">
        <v>39</v>
      </c>
      <c r="D21" s="50"/>
      <c r="E21" s="8" t="e">
        <f>#REF!</f>
        <v>#REF!</v>
      </c>
    </row>
    <row r="22" spans="1:5" x14ac:dyDescent="0.25">
      <c r="A22" s="48"/>
      <c r="B22" s="49"/>
      <c r="C22" s="50" t="s">
        <v>40</v>
      </c>
      <c r="D22" s="50"/>
      <c r="E22" s="8" t="e">
        <f>#REF!</f>
        <v>#REF!</v>
      </c>
    </row>
    <row r="23" spans="1:5" x14ac:dyDescent="0.25">
      <c r="A23" s="48"/>
      <c r="B23" s="49"/>
      <c r="C23" s="50" t="s">
        <v>42</v>
      </c>
      <c r="D23" s="50"/>
      <c r="E23" s="8" t="e">
        <f>#REF!</f>
        <v>#REF!</v>
      </c>
    </row>
    <row r="24" spans="1:5" ht="15.75" thickBot="1" x14ac:dyDescent="0.3">
      <c r="A24" s="48"/>
      <c r="B24" s="4"/>
      <c r="C24" s="51" t="s">
        <v>44</v>
      </c>
      <c r="D24" s="51"/>
      <c r="E24" s="9" t="e">
        <f>#REF!</f>
        <v>#REF!</v>
      </c>
    </row>
    <row r="25" spans="1:5" ht="15.75" thickBot="1" x14ac:dyDescent="0.3">
      <c r="A25" s="48"/>
      <c r="B25" s="2"/>
      <c r="C25" s="51" t="s">
        <v>46</v>
      </c>
      <c r="D25" s="51"/>
      <c r="E25" s="9" t="e">
        <f>#REF!</f>
        <v>#REF!</v>
      </c>
    </row>
    <row r="26" spans="1:5" x14ac:dyDescent="0.25">
      <c r="A26" s="48" t="s">
        <v>67</v>
      </c>
      <c r="B26" s="49" t="s">
        <v>7</v>
      </c>
      <c r="C26" s="50" t="s">
        <v>9</v>
      </c>
      <c r="D26" s="50"/>
      <c r="E26" s="8" t="e">
        <f>#REF!</f>
        <v>#REF!</v>
      </c>
    </row>
    <row r="27" spans="1:5" x14ac:dyDescent="0.25">
      <c r="A27" s="48"/>
      <c r="B27" s="49"/>
      <c r="C27" s="50" t="s">
        <v>11</v>
      </c>
      <c r="D27" s="50"/>
      <c r="E27" s="8" t="e">
        <f>#REF!</f>
        <v>#REF!</v>
      </c>
    </row>
    <row r="28" spans="1:5" x14ac:dyDescent="0.25">
      <c r="A28" s="48"/>
      <c r="B28" s="49"/>
      <c r="C28" s="50" t="s">
        <v>13</v>
      </c>
      <c r="D28" s="50"/>
      <c r="E28" s="8" t="e">
        <f>#REF!</f>
        <v>#REF!</v>
      </c>
    </row>
    <row r="29" spans="1:5" x14ac:dyDescent="0.25">
      <c r="A29" s="48"/>
      <c r="B29" s="49"/>
      <c r="C29" s="50" t="s">
        <v>15</v>
      </c>
      <c r="D29" s="50"/>
      <c r="E29" s="8" t="e">
        <f>#REF!</f>
        <v>#REF!</v>
      </c>
    </row>
    <row r="30" spans="1:5" x14ac:dyDescent="0.25">
      <c r="A30" s="48"/>
      <c r="B30" s="49"/>
      <c r="C30" s="50" t="s">
        <v>17</v>
      </c>
      <c r="D30" s="50"/>
      <c r="E30" s="8" t="e">
        <f>#REF!</f>
        <v>#REF!</v>
      </c>
    </row>
    <row r="31" spans="1:5" x14ac:dyDescent="0.25">
      <c r="A31" s="48"/>
      <c r="B31" s="49"/>
      <c r="C31" s="50" t="s">
        <v>19</v>
      </c>
      <c r="D31" s="50"/>
      <c r="E31" s="8" t="e">
        <f>#REF!</f>
        <v>#REF!</v>
      </c>
    </row>
    <row r="32" spans="1:5" x14ac:dyDescent="0.25">
      <c r="A32" s="48"/>
      <c r="B32" s="49"/>
      <c r="C32" s="50" t="s">
        <v>21</v>
      </c>
      <c r="D32" s="50"/>
      <c r="E32" s="8" t="e">
        <f>#REF!</f>
        <v>#REF!</v>
      </c>
    </row>
    <row r="33" spans="1:5" x14ac:dyDescent="0.25">
      <c r="A33" s="48"/>
      <c r="B33" s="49"/>
      <c r="C33" s="50" t="s">
        <v>22</v>
      </c>
      <c r="D33" s="50"/>
      <c r="E33" s="8" t="e">
        <f>#REF!</f>
        <v>#REF!</v>
      </c>
    </row>
    <row r="34" spans="1:5" ht="15.75" thickBot="1" x14ac:dyDescent="0.3">
      <c r="A34" s="48"/>
      <c r="B34" s="4"/>
      <c r="C34" s="51" t="s">
        <v>24</v>
      </c>
      <c r="D34" s="51"/>
      <c r="E34" s="9" t="e">
        <f>#REF!</f>
        <v>#REF!</v>
      </c>
    </row>
    <row r="35" spans="1:5" x14ac:dyDescent="0.25">
      <c r="A35" s="48"/>
      <c r="B35" s="49" t="s">
        <v>26</v>
      </c>
      <c r="C35" s="50" t="s">
        <v>28</v>
      </c>
      <c r="D35" s="50"/>
      <c r="E35" s="8" t="e">
        <f>#REF!</f>
        <v>#REF!</v>
      </c>
    </row>
    <row r="36" spans="1:5" x14ac:dyDescent="0.25">
      <c r="A36" s="48"/>
      <c r="B36" s="49"/>
      <c r="C36" s="50" t="s">
        <v>30</v>
      </c>
      <c r="D36" s="50"/>
      <c r="E36" s="8" t="e">
        <f>#REF!</f>
        <v>#REF!</v>
      </c>
    </row>
    <row r="37" spans="1:5" x14ac:dyDescent="0.25">
      <c r="A37" s="48"/>
      <c r="B37" s="49"/>
      <c r="C37" s="50" t="s">
        <v>32</v>
      </c>
      <c r="D37" s="50"/>
      <c r="E37" s="8" t="e">
        <f>#REF!</f>
        <v>#REF!</v>
      </c>
    </row>
    <row r="38" spans="1:5" x14ac:dyDescent="0.25">
      <c r="A38" s="48"/>
      <c r="B38" s="49"/>
      <c r="C38" s="50" t="s">
        <v>34</v>
      </c>
      <c r="D38" s="50"/>
      <c r="E38" s="8" t="e">
        <f>#REF!</f>
        <v>#REF!</v>
      </c>
    </row>
    <row r="39" spans="1:5" x14ac:dyDescent="0.25">
      <c r="A39" s="48"/>
      <c r="B39" s="49"/>
      <c r="C39" s="50" t="s">
        <v>36</v>
      </c>
      <c r="D39" s="50"/>
      <c r="E39" s="8" t="e">
        <f>#REF!</f>
        <v>#REF!</v>
      </c>
    </row>
    <row r="40" spans="1:5" x14ac:dyDescent="0.25">
      <c r="A40" s="48"/>
      <c r="B40" s="49"/>
      <c r="C40" s="50" t="s">
        <v>38</v>
      </c>
      <c r="D40" s="50"/>
      <c r="E40" s="8" t="e">
        <f>#REF!</f>
        <v>#REF!</v>
      </c>
    </row>
    <row r="41" spans="1:5" ht="15.75" thickBot="1" x14ac:dyDescent="0.3">
      <c r="A41" s="48"/>
      <c r="B41" s="2"/>
      <c r="C41" s="51" t="s">
        <v>41</v>
      </c>
      <c r="D41" s="51"/>
      <c r="E41" s="9" t="e">
        <f>#REF!</f>
        <v>#REF!</v>
      </c>
    </row>
    <row r="42" spans="1:5" ht="15.75" thickBot="1" x14ac:dyDescent="0.3">
      <c r="A42" s="48"/>
      <c r="B42" s="2"/>
      <c r="C42" s="51" t="s">
        <v>43</v>
      </c>
      <c r="D42" s="51"/>
      <c r="E42" s="9" t="e">
        <f>#REF!</f>
        <v>#REF!</v>
      </c>
    </row>
    <row r="43" spans="1:5" x14ac:dyDescent="0.25">
      <c r="A43" s="3"/>
      <c r="B43" s="49" t="s">
        <v>45</v>
      </c>
      <c r="C43" s="53" t="s">
        <v>47</v>
      </c>
      <c r="D43" s="53"/>
      <c r="E43" s="10" t="e">
        <f>#REF!</f>
        <v>#REF!</v>
      </c>
    </row>
    <row r="44" spans="1:5" x14ac:dyDescent="0.25">
      <c r="A44" s="3"/>
      <c r="B44" s="49"/>
      <c r="C44" s="50" t="s">
        <v>48</v>
      </c>
      <c r="D44" s="50"/>
      <c r="E44" s="8" t="e">
        <f>#REF!</f>
        <v>#REF!</v>
      </c>
    </row>
    <row r="45" spans="1:5" x14ac:dyDescent="0.25">
      <c r="A45" s="3"/>
      <c r="B45" s="49"/>
      <c r="C45" s="50" t="s">
        <v>49</v>
      </c>
      <c r="D45" s="50"/>
      <c r="E45" s="8" t="e">
        <f>#REF!</f>
        <v>#REF!</v>
      </c>
    </row>
    <row r="46" spans="1:5" x14ac:dyDescent="0.25">
      <c r="A46" s="3"/>
      <c r="B46" s="49"/>
      <c r="C46" s="50" t="s">
        <v>50</v>
      </c>
      <c r="D46" s="50"/>
      <c r="E46" s="8" t="e">
        <f>#REF!</f>
        <v>#REF!</v>
      </c>
    </row>
    <row r="47" spans="1:5" x14ac:dyDescent="0.25">
      <c r="A47" s="3"/>
      <c r="B47" s="49"/>
      <c r="C47" s="53" t="s">
        <v>51</v>
      </c>
      <c r="D47" s="53"/>
      <c r="E47" s="10" t="e">
        <f>#REF!</f>
        <v>#REF!</v>
      </c>
    </row>
    <row r="48" spans="1:5" x14ac:dyDescent="0.25">
      <c r="A48" s="3"/>
      <c r="B48" s="49"/>
      <c r="C48" s="50" t="s">
        <v>52</v>
      </c>
      <c r="D48" s="50"/>
      <c r="E48" s="8" t="e">
        <f>#REF!</f>
        <v>#REF!</v>
      </c>
    </row>
    <row r="49" spans="1:5" x14ac:dyDescent="0.25">
      <c r="A49" s="3"/>
      <c r="B49" s="49"/>
      <c r="C49" s="50" t="s">
        <v>53</v>
      </c>
      <c r="D49" s="50"/>
      <c r="E49" s="8" t="e">
        <f>#REF!</f>
        <v>#REF!</v>
      </c>
    </row>
    <row r="50" spans="1:5" x14ac:dyDescent="0.25">
      <c r="A50" s="3"/>
      <c r="B50" s="49"/>
      <c r="C50" s="50" t="s">
        <v>54</v>
      </c>
      <c r="D50" s="50"/>
      <c r="E50" s="8" t="e">
        <f>#REF!</f>
        <v>#REF!</v>
      </c>
    </row>
    <row r="51" spans="1:5" x14ac:dyDescent="0.25">
      <c r="A51" s="3"/>
      <c r="B51" s="49"/>
      <c r="C51" s="50" t="s">
        <v>55</v>
      </c>
      <c r="D51" s="50"/>
      <c r="E51" s="8" t="e">
        <f>#REF!</f>
        <v>#REF!</v>
      </c>
    </row>
    <row r="52" spans="1:5" x14ac:dyDescent="0.25">
      <c r="A52" s="3"/>
      <c r="B52" s="49"/>
      <c r="C52" s="50" t="s">
        <v>56</v>
      </c>
      <c r="D52" s="50"/>
      <c r="E52" s="8" t="e">
        <f>#REF!</f>
        <v>#REF!</v>
      </c>
    </row>
    <row r="53" spans="1:5" x14ac:dyDescent="0.25">
      <c r="A53" s="3"/>
      <c r="B53" s="49"/>
      <c r="C53" s="53" t="s">
        <v>57</v>
      </c>
      <c r="D53" s="53"/>
      <c r="E53" s="10" t="e">
        <f>#REF!</f>
        <v>#REF!</v>
      </c>
    </row>
    <row r="54" spans="1:5" x14ac:dyDescent="0.25">
      <c r="A54" s="3"/>
      <c r="B54" s="49"/>
      <c r="C54" s="50" t="s">
        <v>58</v>
      </c>
      <c r="D54" s="50"/>
      <c r="E54" s="8" t="e">
        <f>#REF!</f>
        <v>#REF!</v>
      </c>
    </row>
    <row r="55" spans="1:5" x14ac:dyDescent="0.25">
      <c r="A55" s="3"/>
      <c r="B55" s="49"/>
      <c r="C55" s="50" t="s">
        <v>59</v>
      </c>
      <c r="D55" s="50"/>
      <c r="E55" s="8" t="e">
        <f>#REF!</f>
        <v>#REF!</v>
      </c>
    </row>
    <row r="56" spans="1:5" ht="15.75" thickBot="1" x14ac:dyDescent="0.3">
      <c r="A56" s="3"/>
      <c r="B56" s="49"/>
      <c r="C56" s="51" t="s">
        <v>60</v>
      </c>
      <c r="D56" s="51"/>
      <c r="E56" s="9" t="e">
        <f>#REF!</f>
        <v>#REF!</v>
      </c>
    </row>
    <row r="57" spans="1:5" ht="15.75" thickBot="1" x14ac:dyDescent="0.3">
      <c r="A57" s="3"/>
      <c r="B57" s="2"/>
      <c r="C57" s="51" t="s">
        <v>61</v>
      </c>
      <c r="D57" s="51"/>
      <c r="E57" s="9" t="e">
        <f>#REF!</f>
        <v>#REF!</v>
      </c>
    </row>
    <row r="58" spans="1:5" x14ac:dyDescent="0.25">
      <c r="A58" s="3"/>
      <c r="B58" s="2"/>
      <c r="C58" s="52" t="s">
        <v>3</v>
      </c>
      <c r="D58" s="52"/>
      <c r="E58" s="1">
        <v>2012</v>
      </c>
    </row>
    <row r="59" spans="1:5" x14ac:dyDescent="0.25">
      <c r="A59" s="48" t="s">
        <v>66</v>
      </c>
      <c r="B59" s="49" t="s">
        <v>6</v>
      </c>
      <c r="C59" s="50" t="s">
        <v>8</v>
      </c>
      <c r="D59" s="50"/>
      <c r="E59" s="8" t="e">
        <f>#REF!</f>
        <v>#REF!</v>
      </c>
    </row>
    <row r="60" spans="1:5" x14ac:dyDescent="0.25">
      <c r="A60" s="48"/>
      <c r="B60" s="49"/>
      <c r="C60" s="50" t="s">
        <v>10</v>
      </c>
      <c r="D60" s="50"/>
      <c r="E60" s="8" t="e">
        <f>#REF!</f>
        <v>#REF!</v>
      </c>
    </row>
    <row r="61" spans="1:5" x14ac:dyDescent="0.25">
      <c r="A61" s="48"/>
      <c r="B61" s="49"/>
      <c r="C61" s="50" t="s">
        <v>12</v>
      </c>
      <c r="D61" s="50"/>
      <c r="E61" s="8" t="e">
        <f>#REF!</f>
        <v>#REF!</v>
      </c>
    </row>
    <row r="62" spans="1:5" x14ac:dyDescent="0.25">
      <c r="A62" s="48"/>
      <c r="B62" s="49"/>
      <c r="C62" s="50" t="s">
        <v>14</v>
      </c>
      <c r="D62" s="50"/>
      <c r="E62" s="8" t="e">
        <f>#REF!</f>
        <v>#REF!</v>
      </c>
    </row>
    <row r="63" spans="1:5" x14ac:dyDescent="0.25">
      <c r="A63" s="48"/>
      <c r="B63" s="49"/>
      <c r="C63" s="50" t="s">
        <v>16</v>
      </c>
      <c r="D63" s="50"/>
      <c r="E63" s="8" t="e">
        <f>#REF!</f>
        <v>#REF!</v>
      </c>
    </row>
    <row r="64" spans="1:5" x14ac:dyDescent="0.25">
      <c r="A64" s="48"/>
      <c r="B64" s="49"/>
      <c r="C64" s="50" t="s">
        <v>18</v>
      </c>
      <c r="D64" s="50"/>
      <c r="E64" s="8" t="e">
        <f>#REF!</f>
        <v>#REF!</v>
      </c>
    </row>
    <row r="65" spans="1:5" x14ac:dyDescent="0.25">
      <c r="A65" s="48"/>
      <c r="B65" s="49"/>
      <c r="C65" s="50" t="s">
        <v>20</v>
      </c>
      <c r="D65" s="50"/>
      <c r="E65" s="8" t="e">
        <f>#REF!</f>
        <v>#REF!</v>
      </c>
    </row>
    <row r="66" spans="1:5" ht="15.75" thickBot="1" x14ac:dyDescent="0.3">
      <c r="A66" s="48"/>
      <c r="B66" s="4"/>
      <c r="C66" s="51" t="s">
        <v>23</v>
      </c>
      <c r="D66" s="51"/>
      <c r="E66" s="9" t="e">
        <f>#REF!</f>
        <v>#REF!</v>
      </c>
    </row>
    <row r="67" spans="1:5" x14ac:dyDescent="0.25">
      <c r="A67" s="48"/>
      <c r="B67" s="49" t="s">
        <v>25</v>
      </c>
      <c r="C67" s="50" t="s">
        <v>27</v>
      </c>
      <c r="D67" s="50"/>
      <c r="E67" s="8" t="e">
        <f>#REF!</f>
        <v>#REF!</v>
      </c>
    </row>
    <row r="68" spans="1:5" x14ac:dyDescent="0.25">
      <c r="A68" s="48"/>
      <c r="B68" s="49"/>
      <c r="C68" s="50" t="s">
        <v>29</v>
      </c>
      <c r="D68" s="50"/>
      <c r="E68" s="8" t="e">
        <f>#REF!</f>
        <v>#REF!</v>
      </c>
    </row>
    <row r="69" spans="1:5" x14ac:dyDescent="0.25">
      <c r="A69" s="48"/>
      <c r="B69" s="49"/>
      <c r="C69" s="50" t="s">
        <v>31</v>
      </c>
      <c r="D69" s="50"/>
      <c r="E69" s="8" t="e">
        <f>#REF!</f>
        <v>#REF!</v>
      </c>
    </row>
    <row r="70" spans="1:5" x14ac:dyDescent="0.25">
      <c r="A70" s="48"/>
      <c r="B70" s="49"/>
      <c r="C70" s="50" t="s">
        <v>33</v>
      </c>
      <c r="D70" s="50"/>
      <c r="E70" s="8" t="e">
        <f>#REF!</f>
        <v>#REF!</v>
      </c>
    </row>
    <row r="71" spans="1:5" x14ac:dyDescent="0.25">
      <c r="A71" s="48"/>
      <c r="B71" s="49"/>
      <c r="C71" s="50" t="s">
        <v>35</v>
      </c>
      <c r="D71" s="50"/>
      <c r="E71" s="8" t="e">
        <f>#REF!</f>
        <v>#REF!</v>
      </c>
    </row>
    <row r="72" spans="1:5" x14ac:dyDescent="0.25">
      <c r="A72" s="48"/>
      <c r="B72" s="49"/>
      <c r="C72" s="50" t="s">
        <v>37</v>
      </c>
      <c r="D72" s="50"/>
      <c r="E72" s="8" t="e">
        <f>#REF!</f>
        <v>#REF!</v>
      </c>
    </row>
    <row r="73" spans="1:5" x14ac:dyDescent="0.25">
      <c r="A73" s="48"/>
      <c r="B73" s="49"/>
      <c r="C73" s="50" t="s">
        <v>39</v>
      </c>
      <c r="D73" s="50"/>
      <c r="E73" s="8" t="e">
        <f>#REF!</f>
        <v>#REF!</v>
      </c>
    </row>
    <row r="74" spans="1:5" x14ac:dyDescent="0.25">
      <c r="A74" s="48"/>
      <c r="B74" s="49"/>
      <c r="C74" s="50" t="s">
        <v>40</v>
      </c>
      <c r="D74" s="50"/>
      <c r="E74" s="8" t="e">
        <f>#REF!</f>
        <v>#REF!</v>
      </c>
    </row>
    <row r="75" spans="1:5" x14ac:dyDescent="0.25">
      <c r="A75" s="48"/>
      <c r="B75" s="49"/>
      <c r="C75" s="50" t="s">
        <v>42</v>
      </c>
      <c r="D75" s="50"/>
      <c r="E75" s="8" t="e">
        <f>#REF!</f>
        <v>#REF!</v>
      </c>
    </row>
    <row r="76" spans="1:5" ht="15.75" thickBot="1" x14ac:dyDescent="0.3">
      <c r="A76" s="48"/>
      <c r="B76" s="4"/>
      <c r="C76" s="51" t="s">
        <v>44</v>
      </c>
      <c r="D76" s="51"/>
      <c r="E76" s="9" t="e">
        <f>#REF!</f>
        <v>#REF!</v>
      </c>
    </row>
    <row r="77" spans="1:5" ht="15.75" thickBot="1" x14ac:dyDescent="0.3">
      <c r="A77" s="48"/>
      <c r="B77" s="2"/>
      <c r="C77" s="51" t="s">
        <v>46</v>
      </c>
      <c r="D77" s="51"/>
      <c r="E77" s="9" t="e">
        <f>#REF!</f>
        <v>#REF!</v>
      </c>
    </row>
    <row r="78" spans="1:5" x14ac:dyDescent="0.25">
      <c r="A78" s="48" t="s">
        <v>67</v>
      </c>
      <c r="B78" s="49" t="s">
        <v>7</v>
      </c>
      <c r="C78" s="50" t="s">
        <v>9</v>
      </c>
      <c r="D78" s="50"/>
      <c r="E78" s="8" t="e">
        <f>#REF!</f>
        <v>#REF!</v>
      </c>
    </row>
    <row r="79" spans="1:5" x14ac:dyDescent="0.25">
      <c r="A79" s="48"/>
      <c r="B79" s="49"/>
      <c r="C79" s="50" t="s">
        <v>11</v>
      </c>
      <c r="D79" s="50"/>
      <c r="E79" s="8" t="e">
        <f>#REF!</f>
        <v>#REF!</v>
      </c>
    </row>
    <row r="80" spans="1:5" x14ac:dyDescent="0.25">
      <c r="A80" s="48"/>
      <c r="B80" s="49"/>
      <c r="C80" s="50" t="s">
        <v>13</v>
      </c>
      <c r="D80" s="50"/>
      <c r="E80" s="8" t="e">
        <f>#REF!</f>
        <v>#REF!</v>
      </c>
    </row>
    <row r="81" spans="1:5" x14ac:dyDescent="0.25">
      <c r="A81" s="48"/>
      <c r="B81" s="49"/>
      <c r="C81" s="50" t="s">
        <v>15</v>
      </c>
      <c r="D81" s="50"/>
      <c r="E81" s="8" t="e">
        <f>#REF!</f>
        <v>#REF!</v>
      </c>
    </row>
    <row r="82" spans="1:5" x14ac:dyDescent="0.25">
      <c r="A82" s="48"/>
      <c r="B82" s="49"/>
      <c r="C82" s="50" t="s">
        <v>17</v>
      </c>
      <c r="D82" s="50"/>
      <c r="E82" s="8" t="e">
        <f>#REF!</f>
        <v>#REF!</v>
      </c>
    </row>
    <row r="83" spans="1:5" x14ac:dyDescent="0.25">
      <c r="A83" s="48"/>
      <c r="B83" s="49"/>
      <c r="C83" s="50" t="s">
        <v>19</v>
      </c>
      <c r="D83" s="50"/>
      <c r="E83" s="8" t="e">
        <f>#REF!</f>
        <v>#REF!</v>
      </c>
    </row>
    <row r="84" spans="1:5" x14ac:dyDescent="0.25">
      <c r="A84" s="48"/>
      <c r="B84" s="49"/>
      <c r="C84" s="50" t="s">
        <v>21</v>
      </c>
      <c r="D84" s="50"/>
      <c r="E84" s="8" t="e">
        <f>#REF!</f>
        <v>#REF!</v>
      </c>
    </row>
    <row r="85" spans="1:5" x14ac:dyDescent="0.25">
      <c r="A85" s="48"/>
      <c r="B85" s="49"/>
      <c r="C85" s="50" t="s">
        <v>22</v>
      </c>
      <c r="D85" s="50"/>
      <c r="E85" s="8" t="e">
        <f>#REF!</f>
        <v>#REF!</v>
      </c>
    </row>
    <row r="86" spans="1:5" ht="15.75" thickBot="1" x14ac:dyDescent="0.3">
      <c r="A86" s="48"/>
      <c r="B86" s="4"/>
      <c r="C86" s="51" t="s">
        <v>24</v>
      </c>
      <c r="D86" s="51"/>
      <c r="E86" s="9" t="e">
        <f>#REF!</f>
        <v>#REF!</v>
      </c>
    </row>
    <row r="87" spans="1:5" x14ac:dyDescent="0.25">
      <c r="A87" s="48"/>
      <c r="B87" s="49" t="s">
        <v>26</v>
      </c>
      <c r="C87" s="50" t="s">
        <v>28</v>
      </c>
      <c r="D87" s="50"/>
      <c r="E87" s="8" t="e">
        <f>#REF!</f>
        <v>#REF!</v>
      </c>
    </row>
    <row r="88" spans="1:5" x14ac:dyDescent="0.25">
      <c r="A88" s="48"/>
      <c r="B88" s="49"/>
      <c r="C88" s="50" t="s">
        <v>30</v>
      </c>
      <c r="D88" s="50"/>
      <c r="E88" s="8" t="e">
        <f>#REF!</f>
        <v>#REF!</v>
      </c>
    </row>
    <row r="89" spans="1:5" x14ac:dyDescent="0.25">
      <c r="A89" s="48"/>
      <c r="B89" s="49"/>
      <c r="C89" s="50" t="s">
        <v>32</v>
      </c>
      <c r="D89" s="50"/>
      <c r="E89" s="8" t="e">
        <f>#REF!</f>
        <v>#REF!</v>
      </c>
    </row>
    <row r="90" spans="1:5" x14ac:dyDescent="0.25">
      <c r="A90" s="48"/>
      <c r="B90" s="49"/>
      <c r="C90" s="50" t="s">
        <v>34</v>
      </c>
      <c r="D90" s="50"/>
      <c r="E90" s="8" t="e">
        <f>#REF!</f>
        <v>#REF!</v>
      </c>
    </row>
    <row r="91" spans="1:5" x14ac:dyDescent="0.25">
      <c r="A91" s="48"/>
      <c r="B91" s="49"/>
      <c r="C91" s="50" t="s">
        <v>36</v>
      </c>
      <c r="D91" s="50"/>
      <c r="E91" s="8" t="e">
        <f>#REF!</f>
        <v>#REF!</v>
      </c>
    </row>
    <row r="92" spans="1:5" x14ac:dyDescent="0.25">
      <c r="A92" s="48"/>
      <c r="B92" s="49"/>
      <c r="C92" s="50" t="s">
        <v>38</v>
      </c>
      <c r="D92" s="50"/>
      <c r="E92" s="8" t="e">
        <f>#REF!</f>
        <v>#REF!</v>
      </c>
    </row>
    <row r="93" spans="1:5" ht="15.75" thickBot="1" x14ac:dyDescent="0.3">
      <c r="A93" s="48"/>
      <c r="B93" s="2"/>
      <c r="C93" s="51" t="s">
        <v>41</v>
      </c>
      <c r="D93" s="51"/>
      <c r="E93" s="9" t="e">
        <f>#REF!</f>
        <v>#REF!</v>
      </c>
    </row>
    <row r="94" spans="1:5" ht="15.75" thickBot="1" x14ac:dyDescent="0.3">
      <c r="A94" s="48"/>
      <c r="B94" s="2"/>
      <c r="C94" s="51" t="s">
        <v>43</v>
      </c>
      <c r="D94" s="51"/>
      <c r="E94" s="9" t="e">
        <f>#REF!</f>
        <v>#REF!</v>
      </c>
    </row>
    <row r="95" spans="1:5" x14ac:dyDescent="0.25">
      <c r="A95" s="3"/>
      <c r="B95" s="49" t="s">
        <v>45</v>
      </c>
      <c r="C95" s="53" t="s">
        <v>47</v>
      </c>
      <c r="D95" s="53"/>
      <c r="E95" s="10" t="e">
        <f>#REF!</f>
        <v>#REF!</v>
      </c>
    </row>
    <row r="96" spans="1:5" x14ac:dyDescent="0.25">
      <c r="A96" s="3"/>
      <c r="B96" s="49"/>
      <c r="C96" s="50" t="s">
        <v>48</v>
      </c>
      <c r="D96" s="50"/>
      <c r="E96" s="8" t="e">
        <f>#REF!</f>
        <v>#REF!</v>
      </c>
    </row>
    <row r="97" spans="1:5" x14ac:dyDescent="0.25">
      <c r="A97" s="3"/>
      <c r="B97" s="49"/>
      <c r="C97" s="50" t="s">
        <v>49</v>
      </c>
      <c r="D97" s="50"/>
      <c r="E97" s="8" t="e">
        <f>#REF!</f>
        <v>#REF!</v>
      </c>
    </row>
    <row r="98" spans="1:5" x14ac:dyDescent="0.25">
      <c r="A98" s="3"/>
      <c r="B98" s="49"/>
      <c r="C98" s="50" t="s">
        <v>50</v>
      </c>
      <c r="D98" s="50"/>
      <c r="E98" s="8" t="e">
        <f>#REF!</f>
        <v>#REF!</v>
      </c>
    </row>
    <row r="99" spans="1:5" x14ac:dyDescent="0.25">
      <c r="A99" s="3"/>
      <c r="B99" s="49"/>
      <c r="C99" s="53" t="s">
        <v>51</v>
      </c>
      <c r="D99" s="53"/>
      <c r="E99" s="10" t="e">
        <f>#REF!</f>
        <v>#REF!</v>
      </c>
    </row>
    <row r="100" spans="1:5" x14ac:dyDescent="0.25">
      <c r="A100" s="3"/>
      <c r="B100" s="49"/>
      <c r="C100" s="50" t="s">
        <v>52</v>
      </c>
      <c r="D100" s="50"/>
      <c r="E100" s="8" t="e">
        <f>#REF!</f>
        <v>#REF!</v>
      </c>
    </row>
    <row r="101" spans="1:5" x14ac:dyDescent="0.25">
      <c r="A101" s="3"/>
      <c r="B101" s="49"/>
      <c r="C101" s="50" t="s">
        <v>53</v>
      </c>
      <c r="D101" s="50"/>
      <c r="E101" s="8" t="e">
        <f>#REF!</f>
        <v>#REF!</v>
      </c>
    </row>
    <row r="102" spans="1:5" x14ac:dyDescent="0.25">
      <c r="A102" s="3"/>
      <c r="B102" s="49"/>
      <c r="C102" s="50" t="s">
        <v>54</v>
      </c>
      <c r="D102" s="50"/>
      <c r="E102" s="8" t="e">
        <f>#REF!</f>
        <v>#REF!</v>
      </c>
    </row>
    <row r="103" spans="1:5" x14ac:dyDescent="0.25">
      <c r="A103" s="3"/>
      <c r="B103" s="49"/>
      <c r="C103" s="50" t="s">
        <v>55</v>
      </c>
      <c r="D103" s="50"/>
      <c r="E103" s="8" t="e">
        <f>#REF!</f>
        <v>#REF!</v>
      </c>
    </row>
    <row r="104" spans="1:5" x14ac:dyDescent="0.25">
      <c r="A104" s="3"/>
      <c r="B104" s="49"/>
      <c r="C104" s="50" t="s">
        <v>56</v>
      </c>
      <c r="D104" s="50"/>
      <c r="E104" s="8" t="e">
        <f>#REF!</f>
        <v>#REF!</v>
      </c>
    </row>
    <row r="105" spans="1:5" x14ac:dyDescent="0.25">
      <c r="A105" s="3"/>
      <c r="B105" s="49"/>
      <c r="C105" s="53" t="s">
        <v>57</v>
      </c>
      <c r="D105" s="53"/>
      <c r="E105" s="10" t="e">
        <f>#REF!</f>
        <v>#REF!</v>
      </c>
    </row>
    <row r="106" spans="1:5" x14ac:dyDescent="0.25">
      <c r="A106" s="3"/>
      <c r="B106" s="49"/>
      <c r="C106" s="50" t="s">
        <v>58</v>
      </c>
      <c r="D106" s="50"/>
      <c r="E106" s="8" t="e">
        <f>#REF!</f>
        <v>#REF!</v>
      </c>
    </row>
    <row r="107" spans="1:5" x14ac:dyDescent="0.25">
      <c r="A107" s="3"/>
      <c r="B107" s="49"/>
      <c r="C107" s="50" t="s">
        <v>59</v>
      </c>
      <c r="D107" s="50"/>
      <c r="E107" s="8" t="e">
        <f>#REF!</f>
        <v>#REF!</v>
      </c>
    </row>
    <row r="108" spans="1:5" ht="15.75" thickBot="1" x14ac:dyDescent="0.3">
      <c r="A108" s="3"/>
      <c r="B108" s="49"/>
      <c r="C108" s="51" t="s">
        <v>60</v>
      </c>
      <c r="D108" s="51"/>
      <c r="E108" s="9" t="e">
        <f>#REF!</f>
        <v>#REF!</v>
      </c>
    </row>
    <row r="109" spans="1:5" ht="15.75" thickBot="1" x14ac:dyDescent="0.3">
      <c r="A109" s="3"/>
      <c r="B109" s="2"/>
      <c r="C109" s="51" t="s">
        <v>61</v>
      </c>
      <c r="D109" s="51"/>
      <c r="E109" s="9" t="e">
        <f>#REF!</f>
        <v>#REF!</v>
      </c>
    </row>
    <row r="110" spans="1:5" x14ac:dyDescent="0.25">
      <c r="A110" s="3"/>
      <c r="B110" s="2"/>
      <c r="C110" s="58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59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59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59"/>
      <c r="D113" s="5" t="s">
        <v>63</v>
      </c>
      <c r="E113" s="10" t="e">
        <f>#REF!</f>
        <v>#REF!</v>
      </c>
    </row>
    <row r="114" spans="1:5" x14ac:dyDescent="0.25">
      <c r="A114" s="57" t="s">
        <v>0</v>
      </c>
      <c r="B114" s="57"/>
      <c r="C114" s="57"/>
      <c r="D114" s="57"/>
      <c r="E114" s="13" t="e">
        <f>#REF!</f>
        <v>#REF!</v>
      </c>
    </row>
    <row r="115" spans="1:5" x14ac:dyDescent="0.25">
      <c r="A115" s="57" t="s">
        <v>2</v>
      </c>
      <c r="B115" s="57"/>
      <c r="C115" s="57"/>
      <c r="D115" s="57"/>
      <c r="E115" s="13" t="e">
        <f>#REF!</f>
        <v>#REF!</v>
      </c>
    </row>
    <row r="116" spans="1:5" x14ac:dyDescent="0.25">
      <c r="A116" s="57" t="s">
        <v>1</v>
      </c>
      <c r="B116" s="57"/>
      <c r="C116" s="57"/>
      <c r="D116" s="57"/>
      <c r="E116" s="14"/>
    </row>
    <row r="117" spans="1:5" x14ac:dyDescent="0.25">
      <c r="A117" s="57" t="s">
        <v>70</v>
      </c>
      <c r="B117" s="57"/>
      <c r="C117" s="57"/>
      <c r="D117" s="57"/>
      <c r="E117" t="s">
        <v>69</v>
      </c>
    </row>
    <row r="118" spans="1:5" x14ac:dyDescent="0.25">
      <c r="B118" s="54" t="s">
        <v>64</v>
      </c>
      <c r="C118" s="53" t="s">
        <v>4</v>
      </c>
      <c r="D118" s="53"/>
      <c r="E118" s="11" t="e">
        <f>#REF!</f>
        <v>#REF!</v>
      </c>
    </row>
    <row r="119" spans="1:5" x14ac:dyDescent="0.25">
      <c r="B119" s="54"/>
      <c r="C119" s="53" t="s">
        <v>6</v>
      </c>
      <c r="D119" s="53"/>
      <c r="E119" s="11" t="e">
        <f>#REF!</f>
        <v>#REF!</v>
      </c>
    </row>
    <row r="120" spans="1:5" x14ac:dyDescent="0.25">
      <c r="B120" s="54"/>
      <c r="C120" s="50" t="s">
        <v>8</v>
      </c>
      <c r="D120" s="50"/>
      <c r="E120" s="12" t="e">
        <f>#REF!</f>
        <v>#REF!</v>
      </c>
    </row>
    <row r="121" spans="1:5" x14ac:dyDescent="0.25">
      <c r="B121" s="54"/>
      <c r="C121" s="50" t="s">
        <v>10</v>
      </c>
      <c r="D121" s="50"/>
      <c r="E121" s="12" t="e">
        <f>#REF!</f>
        <v>#REF!</v>
      </c>
    </row>
    <row r="122" spans="1:5" x14ac:dyDescent="0.25">
      <c r="B122" s="54"/>
      <c r="C122" s="50" t="s">
        <v>12</v>
      </c>
      <c r="D122" s="50"/>
      <c r="E122" s="12" t="e">
        <f>#REF!</f>
        <v>#REF!</v>
      </c>
    </row>
    <row r="123" spans="1:5" x14ac:dyDescent="0.25">
      <c r="B123" s="54"/>
      <c r="C123" s="50" t="s">
        <v>14</v>
      </c>
      <c r="D123" s="50"/>
      <c r="E123" s="12" t="e">
        <f>#REF!</f>
        <v>#REF!</v>
      </c>
    </row>
    <row r="124" spans="1:5" x14ac:dyDescent="0.25">
      <c r="B124" s="54"/>
      <c r="C124" s="50" t="s">
        <v>16</v>
      </c>
      <c r="D124" s="50"/>
      <c r="E124" s="12" t="e">
        <f>#REF!</f>
        <v>#REF!</v>
      </c>
    </row>
    <row r="125" spans="1:5" x14ac:dyDescent="0.25">
      <c r="B125" s="54"/>
      <c r="C125" s="50" t="s">
        <v>18</v>
      </c>
      <c r="D125" s="50"/>
      <c r="E125" s="12" t="e">
        <f>#REF!</f>
        <v>#REF!</v>
      </c>
    </row>
    <row r="126" spans="1:5" x14ac:dyDescent="0.25">
      <c r="B126" s="54"/>
      <c r="C126" s="50" t="s">
        <v>20</v>
      </c>
      <c r="D126" s="50"/>
      <c r="E126" s="12" t="e">
        <f>#REF!</f>
        <v>#REF!</v>
      </c>
    </row>
    <row r="127" spans="1:5" x14ac:dyDescent="0.25">
      <c r="B127" s="54"/>
      <c r="C127" s="53" t="s">
        <v>25</v>
      </c>
      <c r="D127" s="53"/>
      <c r="E127" s="11" t="e">
        <f>#REF!</f>
        <v>#REF!</v>
      </c>
    </row>
    <row r="128" spans="1:5" x14ac:dyDescent="0.25">
      <c r="B128" s="54"/>
      <c r="C128" s="50" t="s">
        <v>27</v>
      </c>
      <c r="D128" s="50"/>
      <c r="E128" s="12" t="e">
        <f>#REF!</f>
        <v>#REF!</v>
      </c>
    </row>
    <row r="129" spans="2:5" x14ac:dyDescent="0.25">
      <c r="B129" s="54"/>
      <c r="C129" s="50" t="s">
        <v>29</v>
      </c>
      <c r="D129" s="50"/>
      <c r="E129" s="12" t="e">
        <f>#REF!</f>
        <v>#REF!</v>
      </c>
    </row>
    <row r="130" spans="2:5" x14ac:dyDescent="0.25">
      <c r="B130" s="54"/>
      <c r="C130" s="50" t="s">
        <v>31</v>
      </c>
      <c r="D130" s="50"/>
      <c r="E130" s="12" t="e">
        <f>#REF!</f>
        <v>#REF!</v>
      </c>
    </row>
    <row r="131" spans="2:5" x14ac:dyDescent="0.25">
      <c r="B131" s="54"/>
      <c r="C131" s="50" t="s">
        <v>33</v>
      </c>
      <c r="D131" s="50"/>
      <c r="E131" s="12" t="e">
        <f>#REF!</f>
        <v>#REF!</v>
      </c>
    </row>
    <row r="132" spans="2:5" x14ac:dyDescent="0.25">
      <c r="B132" s="54"/>
      <c r="C132" s="50" t="s">
        <v>35</v>
      </c>
      <c r="D132" s="50"/>
      <c r="E132" s="12" t="e">
        <f>#REF!</f>
        <v>#REF!</v>
      </c>
    </row>
    <row r="133" spans="2:5" x14ac:dyDescent="0.25">
      <c r="B133" s="54"/>
      <c r="C133" s="50" t="s">
        <v>37</v>
      </c>
      <c r="D133" s="50"/>
      <c r="E133" s="12" t="e">
        <f>#REF!</f>
        <v>#REF!</v>
      </c>
    </row>
    <row r="134" spans="2:5" x14ac:dyDescent="0.25">
      <c r="B134" s="54"/>
      <c r="C134" s="50" t="s">
        <v>39</v>
      </c>
      <c r="D134" s="50"/>
      <c r="E134" s="12" t="e">
        <f>#REF!</f>
        <v>#REF!</v>
      </c>
    </row>
    <row r="135" spans="2:5" x14ac:dyDescent="0.25">
      <c r="B135" s="54"/>
      <c r="C135" s="50" t="s">
        <v>40</v>
      </c>
      <c r="D135" s="50"/>
      <c r="E135" s="12" t="e">
        <f>#REF!</f>
        <v>#REF!</v>
      </c>
    </row>
    <row r="136" spans="2:5" x14ac:dyDescent="0.25">
      <c r="B136" s="54"/>
      <c r="C136" s="50" t="s">
        <v>42</v>
      </c>
      <c r="D136" s="50"/>
      <c r="E136" s="12" t="e">
        <f>#REF!</f>
        <v>#REF!</v>
      </c>
    </row>
    <row r="137" spans="2:5" x14ac:dyDescent="0.25">
      <c r="B137" s="54"/>
      <c r="C137" s="53" t="s">
        <v>5</v>
      </c>
      <c r="D137" s="53"/>
      <c r="E137" s="11" t="e">
        <f>#REF!</f>
        <v>#REF!</v>
      </c>
    </row>
    <row r="138" spans="2:5" x14ac:dyDescent="0.25">
      <c r="B138" s="54"/>
      <c r="C138" s="53" t="s">
        <v>7</v>
      </c>
      <c r="D138" s="53"/>
      <c r="E138" s="11" t="e">
        <f>#REF!</f>
        <v>#REF!</v>
      </c>
    </row>
    <row r="139" spans="2:5" x14ac:dyDescent="0.25">
      <c r="B139" s="54"/>
      <c r="C139" s="50" t="s">
        <v>9</v>
      </c>
      <c r="D139" s="50"/>
      <c r="E139" s="12" t="e">
        <f>#REF!</f>
        <v>#REF!</v>
      </c>
    </row>
    <row r="140" spans="2:5" x14ac:dyDescent="0.25">
      <c r="B140" s="54"/>
      <c r="C140" s="50" t="s">
        <v>11</v>
      </c>
      <c r="D140" s="50"/>
      <c r="E140" s="12" t="e">
        <f>#REF!</f>
        <v>#REF!</v>
      </c>
    </row>
    <row r="141" spans="2:5" x14ac:dyDescent="0.25">
      <c r="B141" s="54"/>
      <c r="C141" s="50" t="s">
        <v>13</v>
      </c>
      <c r="D141" s="50"/>
      <c r="E141" s="12" t="e">
        <f>#REF!</f>
        <v>#REF!</v>
      </c>
    </row>
    <row r="142" spans="2:5" x14ac:dyDescent="0.25">
      <c r="B142" s="54"/>
      <c r="C142" s="50" t="s">
        <v>15</v>
      </c>
      <c r="D142" s="50"/>
      <c r="E142" s="12" t="e">
        <f>#REF!</f>
        <v>#REF!</v>
      </c>
    </row>
    <row r="143" spans="2:5" x14ac:dyDescent="0.25">
      <c r="B143" s="54"/>
      <c r="C143" s="50" t="s">
        <v>17</v>
      </c>
      <c r="D143" s="50"/>
      <c r="E143" s="12" t="e">
        <f>#REF!</f>
        <v>#REF!</v>
      </c>
    </row>
    <row r="144" spans="2:5" x14ac:dyDescent="0.25">
      <c r="B144" s="54"/>
      <c r="C144" s="50" t="s">
        <v>19</v>
      </c>
      <c r="D144" s="50"/>
      <c r="E144" s="12" t="e">
        <f>#REF!</f>
        <v>#REF!</v>
      </c>
    </row>
    <row r="145" spans="2:5" x14ac:dyDescent="0.25">
      <c r="B145" s="54"/>
      <c r="C145" s="50" t="s">
        <v>21</v>
      </c>
      <c r="D145" s="50"/>
      <c r="E145" s="12" t="e">
        <f>#REF!</f>
        <v>#REF!</v>
      </c>
    </row>
    <row r="146" spans="2:5" x14ac:dyDescent="0.25">
      <c r="B146" s="54"/>
      <c r="C146" s="50" t="s">
        <v>22</v>
      </c>
      <c r="D146" s="50"/>
      <c r="E146" s="12" t="e">
        <f>#REF!</f>
        <v>#REF!</v>
      </c>
    </row>
    <row r="147" spans="2:5" x14ac:dyDescent="0.25">
      <c r="B147" s="54"/>
      <c r="C147" s="56" t="s">
        <v>26</v>
      </c>
      <c r="D147" s="56"/>
      <c r="E147" s="11" t="e">
        <f>#REF!</f>
        <v>#REF!</v>
      </c>
    </row>
    <row r="148" spans="2:5" x14ac:dyDescent="0.25">
      <c r="B148" s="54"/>
      <c r="C148" s="50" t="s">
        <v>28</v>
      </c>
      <c r="D148" s="50"/>
      <c r="E148" s="12" t="e">
        <f>#REF!</f>
        <v>#REF!</v>
      </c>
    </row>
    <row r="149" spans="2:5" x14ac:dyDescent="0.25">
      <c r="B149" s="54"/>
      <c r="C149" s="50" t="s">
        <v>30</v>
      </c>
      <c r="D149" s="50"/>
      <c r="E149" s="12" t="e">
        <f>#REF!</f>
        <v>#REF!</v>
      </c>
    </row>
    <row r="150" spans="2:5" x14ac:dyDescent="0.25">
      <c r="B150" s="54"/>
      <c r="C150" s="50" t="s">
        <v>32</v>
      </c>
      <c r="D150" s="50"/>
      <c r="E150" s="12" t="e">
        <f>#REF!</f>
        <v>#REF!</v>
      </c>
    </row>
    <row r="151" spans="2:5" x14ac:dyDescent="0.25">
      <c r="B151" s="54"/>
      <c r="C151" s="50" t="s">
        <v>34</v>
      </c>
      <c r="D151" s="50"/>
      <c r="E151" s="12" t="e">
        <f>#REF!</f>
        <v>#REF!</v>
      </c>
    </row>
    <row r="152" spans="2:5" x14ac:dyDescent="0.25">
      <c r="B152" s="54"/>
      <c r="C152" s="50" t="s">
        <v>36</v>
      </c>
      <c r="D152" s="50"/>
      <c r="E152" s="12" t="e">
        <f>#REF!</f>
        <v>#REF!</v>
      </c>
    </row>
    <row r="153" spans="2:5" x14ac:dyDescent="0.25">
      <c r="B153" s="54"/>
      <c r="C153" s="50" t="s">
        <v>38</v>
      </c>
      <c r="D153" s="50"/>
      <c r="E153" s="12" t="e">
        <f>#REF!</f>
        <v>#REF!</v>
      </c>
    </row>
    <row r="154" spans="2:5" x14ac:dyDescent="0.25">
      <c r="B154" s="54"/>
      <c r="C154" s="53" t="s">
        <v>45</v>
      </c>
      <c r="D154" s="53"/>
      <c r="E154" s="11" t="e">
        <f>#REF!</f>
        <v>#REF!</v>
      </c>
    </row>
    <row r="155" spans="2:5" x14ac:dyDescent="0.25">
      <c r="B155" s="54"/>
      <c r="C155" s="53" t="s">
        <v>47</v>
      </c>
      <c r="D155" s="53"/>
      <c r="E155" s="11" t="e">
        <f>#REF!</f>
        <v>#REF!</v>
      </c>
    </row>
    <row r="156" spans="2:5" x14ac:dyDescent="0.25">
      <c r="B156" s="54"/>
      <c r="C156" s="50" t="s">
        <v>48</v>
      </c>
      <c r="D156" s="50"/>
      <c r="E156" s="12" t="e">
        <f>#REF!</f>
        <v>#REF!</v>
      </c>
    </row>
    <row r="157" spans="2:5" x14ac:dyDescent="0.25">
      <c r="B157" s="54"/>
      <c r="C157" s="50" t="s">
        <v>49</v>
      </c>
      <c r="D157" s="50"/>
      <c r="E157" s="12" t="e">
        <f>#REF!</f>
        <v>#REF!</v>
      </c>
    </row>
    <row r="158" spans="2:5" x14ac:dyDescent="0.25">
      <c r="B158" s="54"/>
      <c r="C158" s="50" t="s">
        <v>50</v>
      </c>
      <c r="D158" s="50"/>
      <c r="E158" s="12" t="e">
        <f>#REF!</f>
        <v>#REF!</v>
      </c>
    </row>
    <row r="159" spans="2:5" x14ac:dyDescent="0.25">
      <c r="B159" s="54"/>
      <c r="C159" s="53" t="s">
        <v>51</v>
      </c>
      <c r="D159" s="53"/>
      <c r="E159" s="11" t="e">
        <f>#REF!</f>
        <v>#REF!</v>
      </c>
    </row>
    <row r="160" spans="2:5" x14ac:dyDescent="0.25">
      <c r="B160" s="54"/>
      <c r="C160" s="50" t="s">
        <v>52</v>
      </c>
      <c r="D160" s="50"/>
      <c r="E160" s="12" t="e">
        <f>#REF!</f>
        <v>#REF!</v>
      </c>
    </row>
    <row r="161" spans="2:5" x14ac:dyDescent="0.25">
      <c r="B161" s="54"/>
      <c r="C161" s="50" t="s">
        <v>53</v>
      </c>
      <c r="D161" s="50"/>
      <c r="E161" s="12" t="e">
        <f>#REF!</f>
        <v>#REF!</v>
      </c>
    </row>
    <row r="162" spans="2:5" x14ac:dyDescent="0.25">
      <c r="B162" s="54"/>
      <c r="C162" s="50" t="s">
        <v>54</v>
      </c>
      <c r="D162" s="50"/>
      <c r="E162" s="12" t="e">
        <f>#REF!</f>
        <v>#REF!</v>
      </c>
    </row>
    <row r="163" spans="2:5" x14ac:dyDescent="0.25">
      <c r="B163" s="54"/>
      <c r="C163" s="50" t="s">
        <v>55</v>
      </c>
      <c r="D163" s="50"/>
      <c r="E163" s="12" t="e">
        <f>#REF!</f>
        <v>#REF!</v>
      </c>
    </row>
    <row r="164" spans="2:5" x14ac:dyDescent="0.25">
      <c r="B164" s="54"/>
      <c r="C164" s="50" t="s">
        <v>56</v>
      </c>
      <c r="D164" s="50"/>
      <c r="E164" s="12" t="e">
        <f>#REF!</f>
        <v>#REF!</v>
      </c>
    </row>
    <row r="165" spans="2:5" x14ac:dyDescent="0.25">
      <c r="B165" s="54"/>
      <c r="C165" s="53" t="s">
        <v>57</v>
      </c>
      <c r="D165" s="53"/>
      <c r="E165" s="11" t="e">
        <f>#REF!</f>
        <v>#REF!</v>
      </c>
    </row>
    <row r="166" spans="2:5" x14ac:dyDescent="0.25">
      <c r="B166" s="54"/>
      <c r="C166" s="50" t="s">
        <v>58</v>
      </c>
      <c r="D166" s="50"/>
      <c r="E166" s="12" t="e">
        <f>#REF!</f>
        <v>#REF!</v>
      </c>
    </row>
    <row r="167" spans="2:5" ht="15" customHeight="1" thickBot="1" x14ac:dyDescent="0.3">
      <c r="B167" s="55"/>
      <c r="C167" s="50" t="s">
        <v>59</v>
      </c>
      <c r="D167" s="50"/>
      <c r="E167" s="12" t="e">
        <f>#REF!</f>
        <v>#REF!</v>
      </c>
    </row>
    <row r="168" spans="2:5" x14ac:dyDescent="0.25">
      <c r="B168" s="54" t="s">
        <v>65</v>
      </c>
      <c r="C168" s="53" t="s">
        <v>4</v>
      </c>
      <c r="D168" s="53"/>
      <c r="E168" s="11" t="e">
        <f>#REF!</f>
        <v>#REF!</v>
      </c>
    </row>
    <row r="169" spans="2:5" ht="15" customHeight="1" x14ac:dyDescent="0.25">
      <c r="B169" s="54"/>
      <c r="C169" s="53" t="s">
        <v>6</v>
      </c>
      <c r="D169" s="53"/>
      <c r="E169" s="11" t="e">
        <f>#REF!</f>
        <v>#REF!</v>
      </c>
    </row>
    <row r="170" spans="2:5" ht="15" customHeight="1" x14ac:dyDescent="0.25">
      <c r="B170" s="54"/>
      <c r="C170" s="50" t="s">
        <v>8</v>
      </c>
      <c r="D170" s="50"/>
      <c r="E170" s="12" t="e">
        <f>#REF!</f>
        <v>#REF!</v>
      </c>
    </row>
    <row r="171" spans="2:5" ht="15" customHeight="1" x14ac:dyDescent="0.25">
      <c r="B171" s="54"/>
      <c r="C171" s="50" t="s">
        <v>10</v>
      </c>
      <c r="D171" s="50"/>
      <c r="E171" s="12" t="e">
        <f>#REF!</f>
        <v>#REF!</v>
      </c>
    </row>
    <row r="172" spans="2:5" x14ac:dyDescent="0.25">
      <c r="B172" s="54"/>
      <c r="C172" s="50" t="s">
        <v>12</v>
      </c>
      <c r="D172" s="50"/>
      <c r="E172" s="12" t="e">
        <f>#REF!</f>
        <v>#REF!</v>
      </c>
    </row>
    <row r="173" spans="2:5" x14ac:dyDescent="0.25">
      <c r="B173" s="54"/>
      <c r="C173" s="50" t="s">
        <v>14</v>
      </c>
      <c r="D173" s="50"/>
      <c r="E173" s="12" t="e">
        <f>#REF!</f>
        <v>#REF!</v>
      </c>
    </row>
    <row r="174" spans="2:5" ht="15" customHeight="1" x14ac:dyDescent="0.25">
      <c r="B174" s="54"/>
      <c r="C174" s="50" t="s">
        <v>16</v>
      </c>
      <c r="D174" s="50"/>
      <c r="E174" s="12" t="e">
        <f>#REF!</f>
        <v>#REF!</v>
      </c>
    </row>
    <row r="175" spans="2:5" ht="15" customHeight="1" x14ac:dyDescent="0.25">
      <c r="B175" s="54"/>
      <c r="C175" s="50" t="s">
        <v>18</v>
      </c>
      <c r="D175" s="50"/>
      <c r="E175" s="12" t="e">
        <f>#REF!</f>
        <v>#REF!</v>
      </c>
    </row>
    <row r="176" spans="2:5" x14ac:dyDescent="0.25">
      <c r="B176" s="54"/>
      <c r="C176" s="50" t="s">
        <v>20</v>
      </c>
      <c r="D176" s="50"/>
      <c r="E176" s="12" t="e">
        <f>#REF!</f>
        <v>#REF!</v>
      </c>
    </row>
    <row r="177" spans="2:5" ht="15" customHeight="1" x14ac:dyDescent="0.25">
      <c r="B177" s="54"/>
      <c r="C177" s="53" t="s">
        <v>25</v>
      </c>
      <c r="D177" s="53"/>
      <c r="E177" s="11" t="e">
        <f>#REF!</f>
        <v>#REF!</v>
      </c>
    </row>
    <row r="178" spans="2:5" x14ac:dyDescent="0.25">
      <c r="B178" s="54"/>
      <c r="C178" s="50" t="s">
        <v>27</v>
      </c>
      <c r="D178" s="50"/>
      <c r="E178" s="12" t="e">
        <f>#REF!</f>
        <v>#REF!</v>
      </c>
    </row>
    <row r="179" spans="2:5" ht="15" customHeight="1" x14ac:dyDescent="0.25">
      <c r="B179" s="54"/>
      <c r="C179" s="50" t="s">
        <v>29</v>
      </c>
      <c r="D179" s="50"/>
      <c r="E179" s="12" t="e">
        <f>#REF!</f>
        <v>#REF!</v>
      </c>
    </row>
    <row r="180" spans="2:5" ht="15" customHeight="1" x14ac:dyDescent="0.25">
      <c r="B180" s="54"/>
      <c r="C180" s="50" t="s">
        <v>31</v>
      </c>
      <c r="D180" s="50"/>
      <c r="E180" s="12" t="e">
        <f>#REF!</f>
        <v>#REF!</v>
      </c>
    </row>
    <row r="181" spans="2:5" ht="15" customHeight="1" x14ac:dyDescent="0.25">
      <c r="B181" s="54"/>
      <c r="C181" s="50" t="s">
        <v>33</v>
      </c>
      <c r="D181" s="50"/>
      <c r="E181" s="12" t="e">
        <f>#REF!</f>
        <v>#REF!</v>
      </c>
    </row>
    <row r="182" spans="2:5" ht="15" customHeight="1" x14ac:dyDescent="0.25">
      <c r="B182" s="54"/>
      <c r="C182" s="50" t="s">
        <v>35</v>
      </c>
      <c r="D182" s="50"/>
      <c r="E182" s="12" t="e">
        <f>#REF!</f>
        <v>#REF!</v>
      </c>
    </row>
    <row r="183" spans="2:5" ht="15" customHeight="1" x14ac:dyDescent="0.25">
      <c r="B183" s="54"/>
      <c r="C183" s="50" t="s">
        <v>37</v>
      </c>
      <c r="D183" s="50"/>
      <c r="E183" s="12" t="e">
        <f>#REF!</f>
        <v>#REF!</v>
      </c>
    </row>
    <row r="184" spans="2:5" ht="15" customHeight="1" x14ac:dyDescent="0.25">
      <c r="B184" s="54"/>
      <c r="C184" s="50" t="s">
        <v>39</v>
      </c>
      <c r="D184" s="50"/>
      <c r="E184" s="12" t="e">
        <f>#REF!</f>
        <v>#REF!</v>
      </c>
    </row>
    <row r="185" spans="2:5" ht="15" customHeight="1" x14ac:dyDescent="0.25">
      <c r="B185" s="54"/>
      <c r="C185" s="50" t="s">
        <v>40</v>
      </c>
      <c r="D185" s="50"/>
      <c r="E185" s="12" t="e">
        <f>#REF!</f>
        <v>#REF!</v>
      </c>
    </row>
    <row r="186" spans="2:5" ht="15" customHeight="1" x14ac:dyDescent="0.25">
      <c r="B186" s="54"/>
      <c r="C186" s="50" t="s">
        <v>42</v>
      </c>
      <c r="D186" s="50"/>
      <c r="E186" s="12" t="e">
        <f>#REF!</f>
        <v>#REF!</v>
      </c>
    </row>
    <row r="187" spans="2:5" ht="15" customHeight="1" x14ac:dyDescent="0.25">
      <c r="B187" s="54"/>
      <c r="C187" s="53" t="s">
        <v>5</v>
      </c>
      <c r="D187" s="53"/>
      <c r="E187" s="11" t="e">
        <f>#REF!</f>
        <v>#REF!</v>
      </c>
    </row>
    <row r="188" spans="2:5" x14ac:dyDescent="0.25">
      <c r="B188" s="54"/>
      <c r="C188" s="53" t="s">
        <v>7</v>
      </c>
      <c r="D188" s="53"/>
      <c r="E188" s="11" t="e">
        <f>#REF!</f>
        <v>#REF!</v>
      </c>
    </row>
    <row r="189" spans="2:5" x14ac:dyDescent="0.25">
      <c r="B189" s="54"/>
      <c r="C189" s="50" t="s">
        <v>9</v>
      </c>
      <c r="D189" s="50"/>
      <c r="E189" s="12" t="e">
        <f>#REF!</f>
        <v>#REF!</v>
      </c>
    </row>
    <row r="190" spans="2:5" x14ac:dyDescent="0.25">
      <c r="B190" s="54"/>
      <c r="C190" s="50" t="s">
        <v>11</v>
      </c>
      <c r="D190" s="50"/>
      <c r="E190" s="12" t="e">
        <f>#REF!</f>
        <v>#REF!</v>
      </c>
    </row>
    <row r="191" spans="2:5" ht="15" customHeight="1" x14ac:dyDescent="0.25">
      <c r="B191" s="54"/>
      <c r="C191" s="50" t="s">
        <v>13</v>
      </c>
      <c r="D191" s="50"/>
      <c r="E191" s="12" t="e">
        <f>#REF!</f>
        <v>#REF!</v>
      </c>
    </row>
    <row r="192" spans="2:5" x14ac:dyDescent="0.25">
      <c r="B192" s="54"/>
      <c r="C192" s="50" t="s">
        <v>15</v>
      </c>
      <c r="D192" s="50"/>
      <c r="E192" s="12" t="e">
        <f>#REF!</f>
        <v>#REF!</v>
      </c>
    </row>
    <row r="193" spans="2:5" ht="15" customHeight="1" x14ac:dyDescent="0.25">
      <c r="B193" s="54"/>
      <c r="C193" s="50" t="s">
        <v>17</v>
      </c>
      <c r="D193" s="50"/>
      <c r="E193" s="12" t="e">
        <f>#REF!</f>
        <v>#REF!</v>
      </c>
    </row>
    <row r="194" spans="2:5" ht="15" customHeight="1" x14ac:dyDescent="0.25">
      <c r="B194" s="54"/>
      <c r="C194" s="50" t="s">
        <v>19</v>
      </c>
      <c r="D194" s="50"/>
      <c r="E194" s="12" t="e">
        <f>#REF!</f>
        <v>#REF!</v>
      </c>
    </row>
    <row r="195" spans="2:5" ht="15" customHeight="1" x14ac:dyDescent="0.25">
      <c r="B195" s="54"/>
      <c r="C195" s="50" t="s">
        <v>21</v>
      </c>
      <c r="D195" s="50"/>
      <c r="E195" s="12" t="e">
        <f>#REF!</f>
        <v>#REF!</v>
      </c>
    </row>
    <row r="196" spans="2:5" ht="15" customHeight="1" x14ac:dyDescent="0.25">
      <c r="B196" s="54"/>
      <c r="C196" s="50" t="s">
        <v>22</v>
      </c>
      <c r="D196" s="50"/>
      <c r="E196" s="12" t="e">
        <f>#REF!</f>
        <v>#REF!</v>
      </c>
    </row>
    <row r="197" spans="2:5" ht="15" customHeight="1" x14ac:dyDescent="0.25">
      <c r="B197" s="54"/>
      <c r="C197" s="56" t="s">
        <v>26</v>
      </c>
      <c r="D197" s="56"/>
      <c r="E197" s="11" t="e">
        <f>#REF!</f>
        <v>#REF!</v>
      </c>
    </row>
    <row r="198" spans="2:5" ht="15" customHeight="1" x14ac:dyDescent="0.25">
      <c r="B198" s="54"/>
      <c r="C198" s="50" t="s">
        <v>28</v>
      </c>
      <c r="D198" s="50"/>
      <c r="E198" s="12" t="e">
        <f>#REF!</f>
        <v>#REF!</v>
      </c>
    </row>
    <row r="199" spans="2:5" ht="15" customHeight="1" x14ac:dyDescent="0.25">
      <c r="B199" s="54"/>
      <c r="C199" s="50" t="s">
        <v>30</v>
      </c>
      <c r="D199" s="50"/>
      <c r="E199" s="12" t="e">
        <f>#REF!</f>
        <v>#REF!</v>
      </c>
    </row>
    <row r="200" spans="2:5" ht="15" customHeight="1" x14ac:dyDescent="0.25">
      <c r="B200" s="54"/>
      <c r="C200" s="50" t="s">
        <v>32</v>
      </c>
      <c r="D200" s="50"/>
      <c r="E200" s="12" t="e">
        <f>#REF!</f>
        <v>#REF!</v>
      </c>
    </row>
    <row r="201" spans="2:5" x14ac:dyDescent="0.25">
      <c r="B201" s="54"/>
      <c r="C201" s="50" t="s">
        <v>34</v>
      </c>
      <c r="D201" s="50"/>
      <c r="E201" s="12" t="e">
        <f>#REF!</f>
        <v>#REF!</v>
      </c>
    </row>
    <row r="202" spans="2:5" ht="15" customHeight="1" x14ac:dyDescent="0.25">
      <c r="B202" s="54"/>
      <c r="C202" s="50" t="s">
        <v>36</v>
      </c>
      <c r="D202" s="50"/>
      <c r="E202" s="12" t="e">
        <f>#REF!</f>
        <v>#REF!</v>
      </c>
    </row>
    <row r="203" spans="2:5" x14ac:dyDescent="0.25">
      <c r="B203" s="54"/>
      <c r="C203" s="50" t="s">
        <v>38</v>
      </c>
      <c r="D203" s="50"/>
      <c r="E203" s="12" t="e">
        <f>#REF!</f>
        <v>#REF!</v>
      </c>
    </row>
    <row r="204" spans="2:5" ht="15" customHeight="1" x14ac:dyDescent="0.25">
      <c r="B204" s="54"/>
      <c r="C204" s="53" t="s">
        <v>45</v>
      </c>
      <c r="D204" s="53"/>
      <c r="E204" s="11" t="e">
        <f>#REF!</f>
        <v>#REF!</v>
      </c>
    </row>
    <row r="205" spans="2:5" ht="15" customHeight="1" x14ac:dyDescent="0.25">
      <c r="B205" s="54"/>
      <c r="C205" s="53" t="s">
        <v>47</v>
      </c>
      <c r="D205" s="53"/>
      <c r="E205" s="11" t="e">
        <f>#REF!</f>
        <v>#REF!</v>
      </c>
    </row>
    <row r="206" spans="2:5" ht="15" customHeight="1" x14ac:dyDescent="0.25">
      <c r="B206" s="54"/>
      <c r="C206" s="50" t="s">
        <v>48</v>
      </c>
      <c r="D206" s="50"/>
      <c r="E206" s="12" t="e">
        <f>#REF!</f>
        <v>#REF!</v>
      </c>
    </row>
    <row r="207" spans="2:5" ht="15" customHeight="1" x14ac:dyDescent="0.25">
      <c r="B207" s="54"/>
      <c r="C207" s="50" t="s">
        <v>49</v>
      </c>
      <c r="D207" s="50"/>
      <c r="E207" s="12" t="e">
        <f>#REF!</f>
        <v>#REF!</v>
      </c>
    </row>
    <row r="208" spans="2:5" ht="15" customHeight="1" x14ac:dyDescent="0.25">
      <c r="B208" s="54"/>
      <c r="C208" s="50" t="s">
        <v>50</v>
      </c>
      <c r="D208" s="50"/>
      <c r="E208" s="12" t="e">
        <f>#REF!</f>
        <v>#REF!</v>
      </c>
    </row>
    <row r="209" spans="2:5" ht="15" customHeight="1" x14ac:dyDescent="0.25">
      <c r="B209" s="54"/>
      <c r="C209" s="53" t="s">
        <v>51</v>
      </c>
      <c r="D209" s="53"/>
      <c r="E209" s="11" t="e">
        <f>#REF!</f>
        <v>#REF!</v>
      </c>
    </row>
    <row r="210" spans="2:5" x14ac:dyDescent="0.25">
      <c r="B210" s="54"/>
      <c r="C210" s="50" t="s">
        <v>52</v>
      </c>
      <c r="D210" s="50"/>
      <c r="E210" s="12" t="e">
        <f>#REF!</f>
        <v>#REF!</v>
      </c>
    </row>
    <row r="211" spans="2:5" ht="15" customHeight="1" x14ac:dyDescent="0.25">
      <c r="B211" s="54"/>
      <c r="C211" s="50" t="s">
        <v>53</v>
      </c>
      <c r="D211" s="50"/>
      <c r="E211" s="12" t="e">
        <f>#REF!</f>
        <v>#REF!</v>
      </c>
    </row>
    <row r="212" spans="2:5" x14ac:dyDescent="0.25">
      <c r="B212" s="54"/>
      <c r="C212" s="50" t="s">
        <v>54</v>
      </c>
      <c r="D212" s="50"/>
      <c r="E212" s="12" t="e">
        <f>#REF!</f>
        <v>#REF!</v>
      </c>
    </row>
    <row r="213" spans="2:5" ht="15" customHeight="1" x14ac:dyDescent="0.25">
      <c r="B213" s="54"/>
      <c r="C213" s="50" t="s">
        <v>55</v>
      </c>
      <c r="D213" s="50"/>
      <c r="E213" s="12" t="e">
        <f>#REF!</f>
        <v>#REF!</v>
      </c>
    </row>
    <row r="214" spans="2:5" x14ac:dyDescent="0.25">
      <c r="B214" s="54"/>
      <c r="C214" s="50" t="s">
        <v>56</v>
      </c>
      <c r="D214" s="50"/>
      <c r="E214" s="12" t="e">
        <f>#REF!</f>
        <v>#REF!</v>
      </c>
    </row>
    <row r="215" spans="2:5" x14ac:dyDescent="0.25">
      <c r="B215" s="54"/>
      <c r="C215" s="53" t="s">
        <v>57</v>
      </c>
      <c r="D215" s="53"/>
      <c r="E215" s="11" t="e">
        <f>#REF!</f>
        <v>#REF!</v>
      </c>
    </row>
    <row r="216" spans="2:5" x14ac:dyDescent="0.25">
      <c r="B216" s="54"/>
      <c r="C216" s="50" t="s">
        <v>58</v>
      </c>
      <c r="D216" s="50"/>
      <c r="E216" s="12" t="e">
        <f>#REF!</f>
        <v>#REF!</v>
      </c>
    </row>
    <row r="217" spans="2:5" ht="15.75" thickBot="1" x14ac:dyDescent="0.3">
      <c r="B217" s="55"/>
      <c r="C217" s="50" t="s">
        <v>59</v>
      </c>
      <c r="D217" s="50"/>
      <c r="E217" s="12" t="e">
        <f>#REF!</f>
        <v>#REF!</v>
      </c>
    </row>
    <row r="218" spans="2:5" x14ac:dyDescent="0.25">
      <c r="C218" s="58" t="s">
        <v>72</v>
      </c>
      <c r="D218" s="5" t="s">
        <v>62</v>
      </c>
      <c r="E218" s="15" t="e">
        <f>#REF!</f>
        <v>#REF!</v>
      </c>
    </row>
    <row r="219" spans="2:5" x14ac:dyDescent="0.25">
      <c r="C219" s="59"/>
      <c r="D219" s="5" t="s">
        <v>63</v>
      </c>
      <c r="E219" s="15" t="e">
        <f>#REF!</f>
        <v>#REF!</v>
      </c>
    </row>
    <row r="220" spans="2:5" x14ac:dyDescent="0.25">
      <c r="C220" s="59" t="s">
        <v>71</v>
      </c>
      <c r="D220" s="5" t="s">
        <v>62</v>
      </c>
      <c r="E220" s="15" t="e">
        <f>#REF!</f>
        <v>#REF!</v>
      </c>
    </row>
    <row r="221" spans="2:5" x14ac:dyDescent="0.25">
      <c r="C221" s="59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M68"/>
  <sheetViews>
    <sheetView showGridLines="0" tabSelected="1" topLeftCell="A49" zoomScale="85" zoomScaleNormal="85" workbookViewId="0">
      <selection activeCell="C65" sqref="C65:M68"/>
    </sheetView>
  </sheetViews>
  <sheetFormatPr baseColWidth="10" defaultRowHeight="12.75" x14ac:dyDescent="0.2"/>
  <cols>
    <col min="1" max="1" width="2.42578125" style="17" customWidth="1"/>
    <col min="2" max="2" width="4.5703125" style="19" customWidth="1"/>
    <col min="3" max="3" width="57.28515625" style="19" customWidth="1"/>
    <col min="4" max="4" width="14.85546875" style="19" bestFit="1" customWidth="1"/>
    <col min="5" max="5" width="14.42578125" style="19" bestFit="1" customWidth="1"/>
    <col min="6" max="6" width="14.85546875" style="19" bestFit="1" customWidth="1"/>
    <col min="7" max="7" width="15.28515625" style="19" bestFit="1" customWidth="1"/>
    <col min="8" max="9" width="13.85546875" style="19" bestFit="1" customWidth="1"/>
    <col min="10" max="10" width="14.28515625" style="19" bestFit="1" customWidth="1"/>
    <col min="11" max="11" width="14.85546875" style="19" bestFit="1" customWidth="1"/>
    <col min="12" max="12" width="3.7109375" style="17" customWidth="1"/>
    <col min="13" max="16384" width="11.42578125" style="19"/>
  </cols>
  <sheetData>
    <row r="1" spans="2:11" ht="14.25" customHeight="1" x14ac:dyDescent="0.2">
      <c r="B1" s="60" t="s">
        <v>99</v>
      </c>
      <c r="C1" s="60"/>
      <c r="D1" s="60"/>
      <c r="E1" s="60"/>
      <c r="F1" s="60"/>
      <c r="G1" s="60"/>
      <c r="H1" s="60"/>
      <c r="I1" s="60"/>
      <c r="J1" s="60"/>
      <c r="K1" s="60"/>
    </row>
    <row r="2" spans="2:11" ht="14.25" customHeight="1" x14ac:dyDescent="0.2">
      <c r="B2" s="60" t="s">
        <v>100</v>
      </c>
      <c r="C2" s="60"/>
      <c r="D2" s="60"/>
      <c r="E2" s="60"/>
      <c r="F2" s="60"/>
      <c r="G2" s="60"/>
      <c r="H2" s="60"/>
      <c r="I2" s="60"/>
      <c r="J2" s="60"/>
      <c r="K2" s="60"/>
    </row>
    <row r="3" spans="2:11" ht="14.25" customHeight="1" x14ac:dyDescent="0.2">
      <c r="B3" s="60" t="s">
        <v>102</v>
      </c>
      <c r="C3" s="60"/>
      <c r="D3" s="60"/>
      <c r="E3" s="60"/>
      <c r="F3" s="60"/>
      <c r="G3" s="60"/>
      <c r="H3" s="60"/>
      <c r="I3" s="60"/>
      <c r="J3" s="60"/>
      <c r="K3" s="60"/>
    </row>
    <row r="4" spans="2:11" s="17" customFormat="1" ht="6.75" customHeight="1" x14ac:dyDescent="0.2"/>
    <row r="5" spans="2:11" s="17" customFormat="1" ht="18" customHeight="1" x14ac:dyDescent="0.2">
      <c r="C5" s="18" t="s">
        <v>2</v>
      </c>
      <c r="D5" s="69" t="s">
        <v>103</v>
      </c>
      <c r="E5" s="69"/>
      <c r="F5" s="69"/>
      <c r="G5" s="69"/>
      <c r="H5" s="69"/>
      <c r="I5" s="69"/>
      <c r="J5" s="69"/>
    </row>
    <row r="6" spans="2:11" s="17" customFormat="1" ht="6.75" customHeight="1" x14ac:dyDescent="0.2"/>
    <row r="7" spans="2:11" x14ac:dyDescent="0.2">
      <c r="B7" s="63" t="s">
        <v>73</v>
      </c>
      <c r="C7" s="63"/>
      <c r="D7" s="64" t="s">
        <v>80</v>
      </c>
      <c r="E7" s="64"/>
      <c r="F7" s="64"/>
      <c r="G7" s="64"/>
      <c r="H7" s="64"/>
      <c r="I7" s="64"/>
      <c r="J7" s="64"/>
      <c r="K7" s="64" t="s">
        <v>81</v>
      </c>
    </row>
    <row r="8" spans="2:11" ht="25.5" x14ac:dyDescent="0.2">
      <c r="B8" s="63"/>
      <c r="C8" s="63"/>
      <c r="D8" s="24" t="s">
        <v>82</v>
      </c>
      <c r="E8" s="24" t="s">
        <v>83</v>
      </c>
      <c r="F8" s="24" t="s">
        <v>77</v>
      </c>
      <c r="G8" s="24" t="s">
        <v>97</v>
      </c>
      <c r="H8" s="24" t="s">
        <v>78</v>
      </c>
      <c r="I8" s="24" t="s">
        <v>98</v>
      </c>
      <c r="J8" s="24" t="s">
        <v>84</v>
      </c>
      <c r="K8" s="64"/>
    </row>
    <row r="9" spans="2:11" ht="11.25" customHeight="1" x14ac:dyDescent="0.2">
      <c r="B9" s="63"/>
      <c r="C9" s="63"/>
      <c r="D9" s="24">
        <v>1</v>
      </c>
      <c r="E9" s="24">
        <v>2</v>
      </c>
      <c r="F9" s="24" t="s">
        <v>85</v>
      </c>
      <c r="G9" s="24">
        <v>4</v>
      </c>
      <c r="H9" s="24">
        <v>5</v>
      </c>
      <c r="I9" s="24">
        <v>6</v>
      </c>
      <c r="J9" s="24">
        <v>7</v>
      </c>
      <c r="K9" s="24" t="s">
        <v>101</v>
      </c>
    </row>
    <row r="10" spans="2:11" ht="12.75" customHeight="1" x14ac:dyDescent="0.2">
      <c r="B10" s="67"/>
      <c r="C10" s="68"/>
      <c r="D10" s="36">
        <f>SUM(D61:D61)</f>
        <v>239828247.19999999</v>
      </c>
      <c r="E10" s="36">
        <f>SUM(E61:E61)</f>
        <v>19960348.809999999</v>
      </c>
      <c r="F10" s="36">
        <f>+D10+E10</f>
        <v>259788596.00999999</v>
      </c>
      <c r="G10" s="36">
        <f>SUM(G61:G61)</f>
        <v>49229713.599999994</v>
      </c>
      <c r="H10" s="36">
        <f>SUM(H61:H61)</f>
        <v>47918932.059999995</v>
      </c>
      <c r="I10" s="36">
        <f>SUM(I61:I61)</f>
        <v>47013818.359999999</v>
      </c>
      <c r="J10" s="36">
        <f>SUM(J61:J61)</f>
        <v>46354902.109999999</v>
      </c>
      <c r="K10" s="27">
        <f>+F10-H10</f>
        <v>211869663.94999999</v>
      </c>
    </row>
    <row r="11" spans="2:11" ht="15" x14ac:dyDescent="0.25">
      <c r="B11" s="42"/>
      <c r="C11" s="43" t="s">
        <v>104</v>
      </c>
      <c r="D11" s="40">
        <f>SUM(D12:D18)</f>
        <v>192493413.76999998</v>
      </c>
      <c r="E11" s="41">
        <f>SUM(E12:E18)</f>
        <v>11596887.299999999</v>
      </c>
      <c r="F11" s="40">
        <f>SUM(F12:F18)</f>
        <v>204090301.06999999</v>
      </c>
      <c r="G11" s="39">
        <v>39364318.859999999</v>
      </c>
      <c r="H11" s="40">
        <f>SUM(H12:H18)</f>
        <v>38069512.5</v>
      </c>
      <c r="I11" s="41">
        <f>SUM(I12:I18)</f>
        <v>38069512.5</v>
      </c>
      <c r="J11" s="40">
        <v>38069512.5</v>
      </c>
      <c r="K11" s="27">
        <f t="shared" ref="K11:K60" si="0">+F11-H11</f>
        <v>166020788.56999999</v>
      </c>
    </row>
    <row r="12" spans="2:11" ht="15" x14ac:dyDescent="0.25">
      <c r="B12" s="44"/>
      <c r="C12" s="45" t="s">
        <v>105</v>
      </c>
      <c r="D12" s="37">
        <v>63446626.789999999</v>
      </c>
      <c r="E12" s="35">
        <v>1195139.44</v>
      </c>
      <c r="F12" s="37">
        <f>D12+E12</f>
        <v>64641766.229999997</v>
      </c>
      <c r="G12" s="34">
        <v>13533310.449999999</v>
      </c>
      <c r="H12" s="37">
        <v>13186688.9</v>
      </c>
      <c r="I12" s="35">
        <v>13186688.9</v>
      </c>
      <c r="J12" s="37">
        <f t="shared" ref="J12:J17" si="1">G12-H12</f>
        <v>346621.54999999888</v>
      </c>
      <c r="K12" s="27">
        <f t="shared" si="0"/>
        <v>51455077.329999998</v>
      </c>
    </row>
    <row r="13" spans="2:11" ht="15" x14ac:dyDescent="0.25">
      <c r="B13" s="44"/>
      <c r="C13" s="45" t="s">
        <v>106</v>
      </c>
      <c r="D13" s="37">
        <v>6548460</v>
      </c>
      <c r="E13" s="35">
        <v>4027795.67</v>
      </c>
      <c r="F13" s="37">
        <f t="shared" ref="F13:F53" si="2">D13+E13</f>
        <v>10576255.67</v>
      </c>
      <c r="G13" s="34">
        <v>1805703.08</v>
      </c>
      <c r="H13" s="37">
        <v>1568100.03</v>
      </c>
      <c r="I13" s="35">
        <v>1568100.03</v>
      </c>
      <c r="J13" s="37">
        <f t="shared" si="1"/>
        <v>237603.05000000005</v>
      </c>
      <c r="K13" s="27">
        <f t="shared" si="0"/>
        <v>9008155.6400000006</v>
      </c>
    </row>
    <row r="14" spans="2:11" ht="15" x14ac:dyDescent="0.25">
      <c r="B14" s="44"/>
      <c r="C14" s="45" t="s">
        <v>107</v>
      </c>
      <c r="D14" s="37">
        <v>46072466.329999998</v>
      </c>
      <c r="E14" s="35">
        <v>697035.54</v>
      </c>
      <c r="F14" s="37">
        <f t="shared" si="2"/>
        <v>46769501.869999997</v>
      </c>
      <c r="G14" s="34">
        <v>4901820.3499999996</v>
      </c>
      <c r="H14" s="37">
        <v>4697501.91</v>
      </c>
      <c r="I14" s="35">
        <v>4697501.91</v>
      </c>
      <c r="J14" s="37">
        <f t="shared" si="1"/>
        <v>204318.43999999948</v>
      </c>
      <c r="K14" s="27">
        <f t="shared" si="0"/>
        <v>42071999.959999993</v>
      </c>
    </row>
    <row r="15" spans="2:11" ht="15" x14ac:dyDescent="0.25">
      <c r="B15" s="44"/>
      <c r="C15" s="45" t="s">
        <v>108</v>
      </c>
      <c r="D15" s="37">
        <v>18813447.489999998</v>
      </c>
      <c r="E15" s="35">
        <v>-38598.879999999997</v>
      </c>
      <c r="F15" s="37">
        <f t="shared" si="2"/>
        <v>18774848.609999999</v>
      </c>
      <c r="G15" s="34">
        <v>3781573.08</v>
      </c>
      <c r="H15" s="37">
        <v>3617073.89</v>
      </c>
      <c r="I15" s="35">
        <v>3617073.89</v>
      </c>
      <c r="J15" s="37">
        <f t="shared" si="1"/>
        <v>164499.18999999994</v>
      </c>
      <c r="K15" s="27">
        <f t="shared" si="0"/>
        <v>15157774.719999999</v>
      </c>
    </row>
    <row r="16" spans="2:11" ht="15" x14ac:dyDescent="0.25">
      <c r="B16" s="44"/>
      <c r="C16" s="45" t="s">
        <v>109</v>
      </c>
      <c r="D16" s="37">
        <v>56759793.159999996</v>
      </c>
      <c r="E16" s="35">
        <v>5710434.9900000002</v>
      </c>
      <c r="F16" s="37">
        <f t="shared" si="2"/>
        <v>62470228.149999999</v>
      </c>
      <c r="G16" s="34">
        <v>15341911.9</v>
      </c>
      <c r="H16" s="37">
        <v>15000147.77</v>
      </c>
      <c r="I16" s="35">
        <v>15000147.77</v>
      </c>
      <c r="J16" s="37">
        <f t="shared" si="1"/>
        <v>341764.13000000082</v>
      </c>
      <c r="K16" s="27">
        <f t="shared" si="0"/>
        <v>47470080.379999995</v>
      </c>
    </row>
    <row r="17" spans="2:11" ht="15" x14ac:dyDescent="0.25">
      <c r="B17" s="44"/>
      <c r="C17" s="45" t="s">
        <v>110</v>
      </c>
      <c r="D17" s="37">
        <v>0</v>
      </c>
      <c r="E17" s="35">
        <v>0</v>
      </c>
      <c r="F17" s="37">
        <f t="shared" si="2"/>
        <v>0</v>
      </c>
      <c r="G17" s="34">
        <v>0</v>
      </c>
      <c r="H17" s="37">
        <v>0</v>
      </c>
      <c r="I17" s="35">
        <v>0</v>
      </c>
      <c r="J17" s="37">
        <f t="shared" si="1"/>
        <v>0</v>
      </c>
      <c r="K17" s="27">
        <f t="shared" si="0"/>
        <v>0</v>
      </c>
    </row>
    <row r="18" spans="2:11" ht="15" x14ac:dyDescent="0.25">
      <c r="B18" s="44"/>
      <c r="C18" s="45" t="s">
        <v>111</v>
      </c>
      <c r="D18" s="37">
        <v>852620</v>
      </c>
      <c r="E18" s="35">
        <v>5080.54</v>
      </c>
      <c r="F18" s="37">
        <f t="shared" si="2"/>
        <v>857700.54</v>
      </c>
      <c r="H18" s="37">
        <v>0</v>
      </c>
      <c r="I18" s="35">
        <v>0</v>
      </c>
      <c r="J18" s="37">
        <v>0</v>
      </c>
      <c r="K18" s="27">
        <f t="shared" si="0"/>
        <v>857700.54</v>
      </c>
    </row>
    <row r="19" spans="2:11" ht="15" x14ac:dyDescent="0.25">
      <c r="B19" s="42"/>
      <c r="C19" s="43" t="s">
        <v>112</v>
      </c>
      <c r="D19" s="40">
        <f t="shared" ref="D19:J19" si="3">SUM(D20:D28)</f>
        <v>11444125.76</v>
      </c>
      <c r="E19" s="41">
        <f t="shared" si="3"/>
        <v>54810.6</v>
      </c>
      <c r="F19" s="40">
        <f t="shared" si="3"/>
        <v>11498936.359999999</v>
      </c>
      <c r="G19" s="40">
        <f t="shared" si="3"/>
        <v>1517737.22</v>
      </c>
      <c r="H19" s="40">
        <f t="shared" si="3"/>
        <v>1517737.22</v>
      </c>
      <c r="I19" s="40">
        <f t="shared" si="3"/>
        <v>1516304.52</v>
      </c>
      <c r="J19" s="40">
        <f t="shared" si="3"/>
        <v>975613.24</v>
      </c>
      <c r="K19" s="27">
        <f t="shared" si="0"/>
        <v>9981199.1399999987</v>
      </c>
    </row>
    <row r="20" spans="2:11" ht="15" x14ac:dyDescent="0.25">
      <c r="B20" s="44"/>
      <c r="C20" s="45" t="s">
        <v>113</v>
      </c>
      <c r="D20" s="37">
        <v>2298731.9900000002</v>
      </c>
      <c r="E20" s="35">
        <v>23810.6</v>
      </c>
      <c r="F20" s="37">
        <f t="shared" si="2"/>
        <v>2322542.5900000003</v>
      </c>
      <c r="G20" s="34">
        <v>119029.77</v>
      </c>
      <c r="H20" s="37">
        <v>119029.77</v>
      </c>
      <c r="I20" s="35">
        <v>117597.07</v>
      </c>
      <c r="J20" s="37">
        <v>117597.07</v>
      </c>
      <c r="K20" s="27">
        <f t="shared" si="0"/>
        <v>2203512.8200000003</v>
      </c>
    </row>
    <row r="21" spans="2:11" ht="15" x14ac:dyDescent="0.25">
      <c r="B21" s="44"/>
      <c r="C21" s="45" t="s">
        <v>114</v>
      </c>
      <c r="D21" s="37">
        <v>509903.52</v>
      </c>
      <c r="E21" s="35">
        <v>0</v>
      </c>
      <c r="F21" s="37">
        <f t="shared" si="2"/>
        <v>509903.52</v>
      </c>
      <c r="G21" s="34">
        <v>46048.38</v>
      </c>
      <c r="H21" s="37">
        <v>46048.38</v>
      </c>
      <c r="I21" s="35">
        <v>46048.38</v>
      </c>
      <c r="J21" s="37">
        <v>44785.78</v>
      </c>
      <c r="K21" s="27">
        <f t="shared" si="0"/>
        <v>463855.14</v>
      </c>
    </row>
    <row r="22" spans="2:11" ht="15" x14ac:dyDescent="0.25">
      <c r="B22" s="44"/>
      <c r="C22" s="45" t="s">
        <v>115</v>
      </c>
      <c r="D22" s="37">
        <v>0</v>
      </c>
      <c r="E22" s="35">
        <v>0</v>
      </c>
      <c r="F22" s="37">
        <f t="shared" si="2"/>
        <v>0</v>
      </c>
      <c r="G22" s="34"/>
      <c r="H22" s="37">
        <v>0</v>
      </c>
      <c r="I22" s="35">
        <v>0</v>
      </c>
      <c r="J22" s="37">
        <v>0</v>
      </c>
      <c r="K22" s="27">
        <f t="shared" si="0"/>
        <v>0</v>
      </c>
    </row>
    <row r="23" spans="2:11" ht="15" x14ac:dyDescent="0.25">
      <c r="B23" s="44"/>
      <c r="C23" s="45" t="s">
        <v>116</v>
      </c>
      <c r="D23" s="37">
        <v>150927</v>
      </c>
      <c r="E23" s="35">
        <v>0</v>
      </c>
      <c r="F23" s="37">
        <f t="shared" si="2"/>
        <v>150927</v>
      </c>
      <c r="G23" s="34">
        <v>1108</v>
      </c>
      <c r="H23" s="37">
        <v>1108</v>
      </c>
      <c r="I23" s="35">
        <v>1108</v>
      </c>
      <c r="J23" s="37">
        <v>814</v>
      </c>
      <c r="K23" s="27">
        <f t="shared" si="0"/>
        <v>149819</v>
      </c>
    </row>
    <row r="24" spans="2:11" ht="15" x14ac:dyDescent="0.25">
      <c r="B24" s="44"/>
      <c r="C24" s="45" t="s">
        <v>117</v>
      </c>
      <c r="D24" s="37">
        <v>293</v>
      </c>
      <c r="E24" s="35">
        <v>0</v>
      </c>
      <c r="F24" s="37">
        <f t="shared" si="2"/>
        <v>293</v>
      </c>
      <c r="G24" s="34">
        <v>0</v>
      </c>
      <c r="H24" s="37">
        <v>0</v>
      </c>
      <c r="I24" s="35">
        <v>0</v>
      </c>
      <c r="J24" s="37"/>
      <c r="K24" s="27">
        <f t="shared" si="0"/>
        <v>293</v>
      </c>
    </row>
    <row r="25" spans="2:11" ht="15" x14ac:dyDescent="0.25">
      <c r="B25" s="44"/>
      <c r="C25" s="45" t="s">
        <v>118</v>
      </c>
      <c r="D25" s="37">
        <v>7850292.8099999996</v>
      </c>
      <c r="E25" s="35">
        <v>0</v>
      </c>
      <c r="F25" s="37">
        <f t="shared" si="2"/>
        <v>7850292.8099999996</v>
      </c>
      <c r="G25" s="34">
        <v>1343947.29</v>
      </c>
      <c r="H25" s="37">
        <v>1343947.29</v>
      </c>
      <c r="I25" s="35">
        <v>1343947.29</v>
      </c>
      <c r="J25" s="37">
        <v>806349.59</v>
      </c>
      <c r="K25" s="27">
        <f t="shared" si="0"/>
        <v>6506345.5199999996</v>
      </c>
    </row>
    <row r="26" spans="2:11" ht="15" x14ac:dyDescent="0.25">
      <c r="B26" s="44"/>
      <c r="C26" s="45" t="s">
        <v>119</v>
      </c>
      <c r="D26" s="37">
        <v>238551</v>
      </c>
      <c r="E26" s="35">
        <v>0</v>
      </c>
      <c r="F26" s="37">
        <f t="shared" si="2"/>
        <v>238551</v>
      </c>
      <c r="G26" s="34">
        <v>5916</v>
      </c>
      <c r="H26" s="37">
        <v>5916</v>
      </c>
      <c r="I26" s="35">
        <v>5916</v>
      </c>
      <c r="J26" s="37">
        <v>5916</v>
      </c>
      <c r="K26" s="27">
        <f t="shared" si="0"/>
        <v>232635</v>
      </c>
    </row>
    <row r="27" spans="2:11" ht="15" x14ac:dyDescent="0.25">
      <c r="B27" s="44"/>
      <c r="C27" s="45" t="s">
        <v>120</v>
      </c>
      <c r="D27" s="37">
        <v>0</v>
      </c>
      <c r="E27" s="35">
        <v>0</v>
      </c>
      <c r="F27" s="37">
        <f t="shared" si="2"/>
        <v>0</v>
      </c>
      <c r="G27" s="34">
        <v>0</v>
      </c>
      <c r="H27" s="37">
        <v>0</v>
      </c>
      <c r="I27" s="35">
        <v>0</v>
      </c>
      <c r="J27" s="37">
        <f>G27-H27</f>
        <v>0</v>
      </c>
      <c r="K27" s="27">
        <f t="shared" si="0"/>
        <v>0</v>
      </c>
    </row>
    <row r="28" spans="2:11" ht="15" x14ac:dyDescent="0.25">
      <c r="B28" s="44"/>
      <c r="C28" s="45" t="s">
        <v>121</v>
      </c>
      <c r="D28" s="37">
        <v>395426.44</v>
      </c>
      <c r="E28" s="35">
        <v>31000</v>
      </c>
      <c r="F28" s="37">
        <f t="shared" si="2"/>
        <v>426426.44</v>
      </c>
      <c r="G28" s="34">
        <v>1687.78</v>
      </c>
      <c r="H28" s="37">
        <v>1687.78</v>
      </c>
      <c r="I28" s="35">
        <v>1687.78</v>
      </c>
      <c r="J28" s="37">
        <v>150.80000000000001</v>
      </c>
      <c r="K28" s="27">
        <f t="shared" si="0"/>
        <v>424738.66</v>
      </c>
    </row>
    <row r="29" spans="2:11" ht="15" x14ac:dyDescent="0.25">
      <c r="B29" s="42"/>
      <c r="C29" s="43" t="s">
        <v>122</v>
      </c>
      <c r="D29" s="40">
        <f t="shared" ref="D29:J29" si="4">SUM(D30:D38)</f>
        <v>34201245.670000002</v>
      </c>
      <c r="E29" s="41">
        <f t="shared" si="4"/>
        <v>3428395.61</v>
      </c>
      <c r="F29" s="40">
        <f t="shared" si="4"/>
        <v>37629641.280000001</v>
      </c>
      <c r="G29" s="40">
        <f t="shared" si="4"/>
        <v>7443976.5199999977</v>
      </c>
      <c r="H29" s="40">
        <f t="shared" si="4"/>
        <v>7428001.339999998</v>
      </c>
      <c r="I29" s="41">
        <f t="shared" si="4"/>
        <v>7428001.339999998</v>
      </c>
      <c r="J29" s="40">
        <f t="shared" si="4"/>
        <v>7309776.3700000001</v>
      </c>
      <c r="K29" s="27">
        <f t="shared" si="0"/>
        <v>30201639.940000005</v>
      </c>
    </row>
    <row r="30" spans="2:11" ht="15" x14ac:dyDescent="0.25">
      <c r="B30" s="44"/>
      <c r="C30" s="45" t="s">
        <v>123</v>
      </c>
      <c r="D30" s="37">
        <v>2524557.7599999998</v>
      </c>
      <c r="E30" s="35">
        <v>35000</v>
      </c>
      <c r="F30" s="37">
        <f t="shared" si="2"/>
        <v>2559557.7599999998</v>
      </c>
      <c r="G30" s="34">
        <v>341378.68</v>
      </c>
      <c r="H30" s="37">
        <v>341378.68</v>
      </c>
      <c r="I30" s="37">
        <v>341378.68</v>
      </c>
      <c r="J30" s="37">
        <v>339757.24</v>
      </c>
      <c r="K30" s="27">
        <f t="shared" si="0"/>
        <v>2218179.0799999996</v>
      </c>
    </row>
    <row r="31" spans="2:11" ht="15" x14ac:dyDescent="0.25">
      <c r="B31" s="44"/>
      <c r="C31" s="45" t="s">
        <v>124</v>
      </c>
      <c r="D31" s="37">
        <v>11199640.779999999</v>
      </c>
      <c r="E31" s="35">
        <v>3184668</v>
      </c>
      <c r="F31" s="37">
        <f t="shared" si="2"/>
        <v>14384308.779999999</v>
      </c>
      <c r="G31" s="34">
        <v>4916605.5199999996</v>
      </c>
      <c r="H31" s="37">
        <v>4916605.5199999996</v>
      </c>
      <c r="I31" s="37">
        <v>4916605.5199999996</v>
      </c>
      <c r="J31" s="37">
        <v>4835686.24</v>
      </c>
      <c r="K31" s="27">
        <f t="shared" si="0"/>
        <v>9467703.2599999998</v>
      </c>
    </row>
    <row r="32" spans="2:11" ht="15" x14ac:dyDescent="0.25">
      <c r="B32" s="44"/>
      <c r="C32" s="45" t="s">
        <v>125</v>
      </c>
      <c r="D32" s="37">
        <v>2568862.34</v>
      </c>
      <c r="E32" s="35">
        <v>31186.63</v>
      </c>
      <c r="F32" s="37">
        <f t="shared" si="2"/>
        <v>2600048.9699999997</v>
      </c>
      <c r="G32" s="34">
        <v>267909.96000000002</v>
      </c>
      <c r="H32" s="37">
        <v>267909.96000000002</v>
      </c>
      <c r="I32" s="37">
        <v>267909.96000000002</v>
      </c>
      <c r="J32" s="37">
        <v>267804.96000000002</v>
      </c>
      <c r="K32" s="27">
        <f t="shared" si="0"/>
        <v>2332139.0099999998</v>
      </c>
    </row>
    <row r="33" spans="2:11" ht="15" x14ac:dyDescent="0.25">
      <c r="B33" s="44"/>
      <c r="C33" s="45" t="s">
        <v>126</v>
      </c>
      <c r="D33" s="37">
        <v>941371.84</v>
      </c>
      <c r="E33" s="35">
        <v>-1637.83</v>
      </c>
      <c r="F33" s="37">
        <f t="shared" si="2"/>
        <v>939734.01</v>
      </c>
      <c r="G33" s="34">
        <v>89731.27</v>
      </c>
      <c r="H33" s="37">
        <v>89731.27</v>
      </c>
      <c r="I33" s="37">
        <v>89731.27</v>
      </c>
      <c r="J33" s="37">
        <v>89731.27</v>
      </c>
      <c r="K33" s="27">
        <f t="shared" si="0"/>
        <v>850002.74</v>
      </c>
    </row>
    <row r="34" spans="2:11" ht="15" x14ac:dyDescent="0.25">
      <c r="B34" s="44"/>
      <c r="C34" s="45" t="s">
        <v>127</v>
      </c>
      <c r="D34" s="37">
        <v>7718914.5999999996</v>
      </c>
      <c r="E34" s="35">
        <v>44160.47</v>
      </c>
      <c r="F34" s="37">
        <f t="shared" si="2"/>
        <v>7763075.0699999994</v>
      </c>
      <c r="G34" s="32">
        <v>706320.89</v>
      </c>
      <c r="H34" s="37">
        <v>706320.89</v>
      </c>
      <c r="I34" s="37">
        <v>706320.89</v>
      </c>
      <c r="J34" s="37">
        <v>698049.7</v>
      </c>
      <c r="K34" s="27">
        <f t="shared" si="0"/>
        <v>7056754.1799999997</v>
      </c>
    </row>
    <row r="35" spans="2:11" ht="12.75" customHeight="1" x14ac:dyDescent="0.25">
      <c r="B35" s="44"/>
      <c r="C35" s="45" t="s">
        <v>128</v>
      </c>
      <c r="D35" s="37">
        <v>724223.34</v>
      </c>
      <c r="E35" s="35">
        <v>0</v>
      </c>
      <c r="F35" s="37">
        <f t="shared" si="2"/>
        <v>724223.34</v>
      </c>
      <c r="G35" s="34">
        <v>30255.67</v>
      </c>
      <c r="H35" s="37">
        <v>30255.67</v>
      </c>
      <c r="I35" s="37">
        <v>30255.67</v>
      </c>
      <c r="J35" s="37">
        <v>11695.67</v>
      </c>
      <c r="K35" s="27">
        <f t="shared" si="0"/>
        <v>693967.66999999993</v>
      </c>
    </row>
    <row r="36" spans="2:11" ht="15" x14ac:dyDescent="0.25">
      <c r="B36" s="44"/>
      <c r="C36" s="45" t="s">
        <v>129</v>
      </c>
      <c r="D36" s="37">
        <v>2617134.4</v>
      </c>
      <c r="E36" s="35">
        <v>0</v>
      </c>
      <c r="F36" s="37">
        <f t="shared" si="2"/>
        <v>2617134.4</v>
      </c>
      <c r="G36" s="34">
        <v>367229.56</v>
      </c>
      <c r="H36" s="37">
        <v>367229.56</v>
      </c>
      <c r="I36" s="37">
        <v>367229.56</v>
      </c>
      <c r="J36" s="37">
        <v>360431.5</v>
      </c>
      <c r="K36" s="27">
        <f t="shared" si="0"/>
        <v>2249904.84</v>
      </c>
    </row>
    <row r="37" spans="2:11" ht="15" x14ac:dyDescent="0.25">
      <c r="B37" s="44"/>
      <c r="C37" s="45" t="s">
        <v>130</v>
      </c>
      <c r="D37" s="37">
        <v>1463107.51</v>
      </c>
      <c r="E37" s="35">
        <v>0</v>
      </c>
      <c r="F37" s="37">
        <f t="shared" si="2"/>
        <v>1463107.51</v>
      </c>
      <c r="G37" s="34">
        <v>8803.99</v>
      </c>
      <c r="H37" s="37">
        <v>8803.99</v>
      </c>
      <c r="I37" s="37">
        <v>8803.99</v>
      </c>
      <c r="J37" s="37">
        <v>8803.99</v>
      </c>
      <c r="K37" s="27">
        <f t="shared" si="0"/>
        <v>1454303.52</v>
      </c>
    </row>
    <row r="38" spans="2:11" ht="15" x14ac:dyDescent="0.25">
      <c r="B38" s="44"/>
      <c r="C38" s="45" t="s">
        <v>131</v>
      </c>
      <c r="D38" s="37">
        <v>4443433.0999999996</v>
      </c>
      <c r="E38" s="35">
        <v>135018.34</v>
      </c>
      <c r="F38" s="37">
        <f t="shared" si="2"/>
        <v>4578451.4399999995</v>
      </c>
      <c r="G38" s="34">
        <v>715740.98</v>
      </c>
      <c r="H38" s="37">
        <v>699765.8</v>
      </c>
      <c r="I38" s="37">
        <v>699765.8</v>
      </c>
      <c r="J38" s="37">
        <v>697815.8</v>
      </c>
      <c r="K38" s="27">
        <f t="shared" si="0"/>
        <v>3878685.6399999997</v>
      </c>
    </row>
    <row r="39" spans="2:11" ht="12.75" customHeight="1" x14ac:dyDescent="0.25">
      <c r="B39" s="42"/>
      <c r="C39" s="43" t="s">
        <v>132</v>
      </c>
      <c r="D39" s="40">
        <f t="shared" ref="D39:J39" si="5">SUM(D40:D48)</f>
        <v>0</v>
      </c>
      <c r="E39" s="41">
        <f t="shared" si="5"/>
        <v>4737443.9400000004</v>
      </c>
      <c r="F39" s="40">
        <f t="shared" si="5"/>
        <v>4737443.9400000004</v>
      </c>
      <c r="G39" s="40">
        <f t="shared" si="5"/>
        <v>903681</v>
      </c>
      <c r="H39" s="40">
        <f t="shared" si="5"/>
        <v>903681</v>
      </c>
      <c r="I39" s="41">
        <f t="shared" si="5"/>
        <v>0</v>
      </c>
      <c r="J39" s="40">
        <f t="shared" si="5"/>
        <v>0</v>
      </c>
      <c r="K39" s="27">
        <f t="shared" si="0"/>
        <v>3833762.9400000004</v>
      </c>
    </row>
    <row r="40" spans="2:11" ht="15" x14ac:dyDescent="0.25">
      <c r="B40" s="44"/>
      <c r="C40" s="45" t="s">
        <v>133</v>
      </c>
      <c r="D40" s="37">
        <v>0</v>
      </c>
      <c r="E40" s="35">
        <v>0</v>
      </c>
      <c r="F40" s="37">
        <f t="shared" si="2"/>
        <v>0</v>
      </c>
      <c r="G40" s="34"/>
      <c r="H40" s="37">
        <v>0</v>
      </c>
      <c r="I40" s="35">
        <v>0</v>
      </c>
      <c r="J40" s="37">
        <f t="shared" ref="J40:J48" si="6">G40-H40</f>
        <v>0</v>
      </c>
      <c r="K40" s="27">
        <f t="shared" si="0"/>
        <v>0</v>
      </c>
    </row>
    <row r="41" spans="2:11" ht="15" x14ac:dyDescent="0.25">
      <c r="B41" s="44"/>
      <c r="C41" s="45" t="s">
        <v>134</v>
      </c>
      <c r="D41" s="37">
        <v>0</v>
      </c>
      <c r="E41" s="35">
        <v>0</v>
      </c>
      <c r="F41" s="37">
        <f t="shared" si="2"/>
        <v>0</v>
      </c>
      <c r="G41" s="34"/>
      <c r="H41" s="37">
        <v>0</v>
      </c>
      <c r="I41" s="35">
        <v>0</v>
      </c>
      <c r="J41" s="37">
        <f t="shared" si="6"/>
        <v>0</v>
      </c>
      <c r="K41" s="27">
        <f t="shared" si="0"/>
        <v>0</v>
      </c>
    </row>
    <row r="42" spans="2:11" ht="15" x14ac:dyDescent="0.25">
      <c r="B42" s="44"/>
      <c r="C42" s="45" t="s">
        <v>135</v>
      </c>
      <c r="D42" s="37">
        <v>0</v>
      </c>
      <c r="E42" s="35">
        <v>0</v>
      </c>
      <c r="F42" s="37">
        <f t="shared" si="2"/>
        <v>0</v>
      </c>
      <c r="G42" s="34"/>
      <c r="H42" s="37">
        <v>0</v>
      </c>
      <c r="I42" s="35">
        <v>0</v>
      </c>
      <c r="J42" s="37">
        <f t="shared" si="6"/>
        <v>0</v>
      </c>
      <c r="K42" s="27">
        <f t="shared" si="0"/>
        <v>0</v>
      </c>
    </row>
    <row r="43" spans="2:11" ht="15" x14ac:dyDescent="0.25">
      <c r="B43" s="44"/>
      <c r="C43" s="45" t="s">
        <v>136</v>
      </c>
      <c r="D43" s="37">
        <v>0</v>
      </c>
      <c r="E43" s="35">
        <v>4737443.9400000004</v>
      </c>
      <c r="F43" s="37">
        <f t="shared" si="2"/>
        <v>4737443.9400000004</v>
      </c>
      <c r="G43" s="34">
        <v>903681</v>
      </c>
      <c r="H43" s="37">
        <v>903681</v>
      </c>
      <c r="I43" s="35">
        <v>0</v>
      </c>
      <c r="J43" s="37">
        <f t="shared" si="6"/>
        <v>0</v>
      </c>
      <c r="K43" s="27">
        <f t="shared" si="0"/>
        <v>3833762.9400000004</v>
      </c>
    </row>
    <row r="44" spans="2:11" ht="15" x14ac:dyDescent="0.25">
      <c r="B44" s="44"/>
      <c r="C44" s="45" t="s">
        <v>88</v>
      </c>
      <c r="D44" s="37">
        <v>0</v>
      </c>
      <c r="E44" s="35">
        <v>0</v>
      </c>
      <c r="F44" s="37">
        <f t="shared" si="2"/>
        <v>0</v>
      </c>
      <c r="G44" s="34"/>
      <c r="H44" s="37">
        <v>0</v>
      </c>
      <c r="I44" s="35">
        <v>0</v>
      </c>
      <c r="J44" s="37">
        <f t="shared" si="6"/>
        <v>0</v>
      </c>
      <c r="K44" s="27">
        <f t="shared" si="0"/>
        <v>0</v>
      </c>
    </row>
    <row r="45" spans="2:11" ht="15" x14ac:dyDescent="0.25">
      <c r="B45" s="44"/>
      <c r="C45" s="45" t="s">
        <v>137</v>
      </c>
      <c r="D45" s="37">
        <v>0</v>
      </c>
      <c r="E45" s="35">
        <v>0</v>
      </c>
      <c r="F45" s="37">
        <f t="shared" si="2"/>
        <v>0</v>
      </c>
      <c r="G45" s="34"/>
      <c r="H45" s="37">
        <v>0</v>
      </c>
      <c r="I45" s="35">
        <v>0</v>
      </c>
      <c r="J45" s="37">
        <f t="shared" si="6"/>
        <v>0</v>
      </c>
      <c r="K45" s="27">
        <f t="shared" si="0"/>
        <v>0</v>
      </c>
    </row>
    <row r="46" spans="2:11" ht="15" x14ac:dyDescent="0.25">
      <c r="B46" s="44"/>
      <c r="C46" s="45" t="s">
        <v>138</v>
      </c>
      <c r="D46" s="37">
        <v>0</v>
      </c>
      <c r="E46" s="35">
        <v>0</v>
      </c>
      <c r="F46" s="37">
        <f t="shared" si="2"/>
        <v>0</v>
      </c>
      <c r="G46" s="34"/>
      <c r="H46" s="37">
        <v>0</v>
      </c>
      <c r="I46" s="35">
        <v>0</v>
      </c>
      <c r="J46" s="37">
        <f t="shared" si="6"/>
        <v>0</v>
      </c>
      <c r="K46" s="27">
        <f t="shared" si="0"/>
        <v>0</v>
      </c>
    </row>
    <row r="47" spans="2:11" ht="15" x14ac:dyDescent="0.25">
      <c r="B47" s="44"/>
      <c r="C47" s="45" t="s">
        <v>76</v>
      </c>
      <c r="D47" s="37">
        <v>0</v>
      </c>
      <c r="E47" s="35">
        <v>0</v>
      </c>
      <c r="F47" s="37">
        <f t="shared" si="2"/>
        <v>0</v>
      </c>
      <c r="G47" s="34"/>
      <c r="H47" s="37">
        <v>0</v>
      </c>
      <c r="I47" s="35">
        <v>0</v>
      </c>
      <c r="J47" s="37">
        <f t="shared" si="6"/>
        <v>0</v>
      </c>
      <c r="K47" s="27">
        <f t="shared" si="0"/>
        <v>0</v>
      </c>
    </row>
    <row r="48" spans="2:11" ht="15" x14ac:dyDescent="0.25">
      <c r="B48" s="44"/>
      <c r="C48" s="45" t="s">
        <v>139</v>
      </c>
      <c r="D48" s="37">
        <v>0</v>
      </c>
      <c r="E48" s="35">
        <v>0</v>
      </c>
      <c r="F48" s="37">
        <f t="shared" si="2"/>
        <v>0</v>
      </c>
      <c r="G48" s="34"/>
      <c r="H48" s="37">
        <v>0</v>
      </c>
      <c r="I48" s="35">
        <v>0</v>
      </c>
      <c r="J48" s="37">
        <f t="shared" si="6"/>
        <v>0</v>
      </c>
      <c r="K48" s="27">
        <f t="shared" si="0"/>
        <v>0</v>
      </c>
    </row>
    <row r="49" spans="1:12" ht="15" x14ac:dyDescent="0.25">
      <c r="B49" s="42"/>
      <c r="C49" s="43" t="s">
        <v>140</v>
      </c>
      <c r="D49" s="40">
        <f t="shared" ref="D49:G50" si="7">SUM(D50:D58)</f>
        <v>1689462</v>
      </c>
      <c r="E49" s="41">
        <f t="shared" si="7"/>
        <v>142811.35999999999</v>
      </c>
      <c r="F49" s="40">
        <f t="shared" si="7"/>
        <v>1832273.3599999999</v>
      </c>
      <c r="G49" s="40">
        <f t="shared" si="7"/>
        <v>0</v>
      </c>
      <c r="H49" s="40">
        <f>SUM(H50:H58)</f>
        <v>0</v>
      </c>
      <c r="I49" s="41">
        <f>SUM(I50:I58)</f>
        <v>0</v>
      </c>
      <c r="J49" s="40">
        <f>SUM(J50:J58)</f>
        <v>0</v>
      </c>
      <c r="K49" s="27">
        <f t="shared" si="0"/>
        <v>1832273.3599999999</v>
      </c>
    </row>
    <row r="50" spans="1:12" ht="15" x14ac:dyDescent="0.25">
      <c r="B50" s="44"/>
      <c r="C50" s="45" t="s">
        <v>93</v>
      </c>
      <c r="D50" s="37">
        <v>0</v>
      </c>
      <c r="E50" s="35">
        <v>6000</v>
      </c>
      <c r="F50" s="37">
        <f t="shared" si="2"/>
        <v>6000</v>
      </c>
      <c r="G50" s="37">
        <f t="shared" si="7"/>
        <v>0</v>
      </c>
      <c r="H50" s="37">
        <v>0</v>
      </c>
      <c r="I50" s="35">
        <v>0</v>
      </c>
      <c r="J50" s="37">
        <f>G50-H50</f>
        <v>0</v>
      </c>
      <c r="K50" s="27">
        <f t="shared" si="0"/>
        <v>6000</v>
      </c>
    </row>
    <row r="51" spans="1:12" ht="15" x14ac:dyDescent="0.25">
      <c r="B51" s="44"/>
      <c r="C51" s="45" t="s">
        <v>94</v>
      </c>
      <c r="D51" s="37">
        <v>0</v>
      </c>
      <c r="E51" s="35">
        <v>0</v>
      </c>
      <c r="F51" s="37">
        <f t="shared" si="2"/>
        <v>0</v>
      </c>
      <c r="G51" s="34"/>
      <c r="H51" s="37">
        <v>0</v>
      </c>
      <c r="I51" s="35">
        <v>0</v>
      </c>
      <c r="J51" s="37">
        <f>G51-H51</f>
        <v>0</v>
      </c>
      <c r="K51" s="27">
        <f t="shared" si="0"/>
        <v>0</v>
      </c>
    </row>
    <row r="52" spans="1:12" ht="15" x14ac:dyDescent="0.25">
      <c r="B52" s="44"/>
      <c r="C52" s="45" t="s">
        <v>95</v>
      </c>
      <c r="D52" s="37">
        <v>0</v>
      </c>
      <c r="E52" s="35">
        <v>0</v>
      </c>
      <c r="F52" s="37">
        <f t="shared" si="2"/>
        <v>0</v>
      </c>
      <c r="G52" s="34"/>
      <c r="H52" s="37">
        <v>0</v>
      </c>
      <c r="I52" s="35">
        <v>0</v>
      </c>
      <c r="J52" s="37">
        <f>G52-H52</f>
        <v>0</v>
      </c>
      <c r="K52" s="27">
        <f t="shared" si="0"/>
        <v>0</v>
      </c>
    </row>
    <row r="53" spans="1:12" ht="15" x14ac:dyDescent="0.25">
      <c r="B53" s="44"/>
      <c r="C53" s="45" t="s">
        <v>96</v>
      </c>
      <c r="D53" s="37">
        <v>1689462</v>
      </c>
      <c r="E53" s="35">
        <v>136811.35999999999</v>
      </c>
      <c r="F53" s="37">
        <f t="shared" si="2"/>
        <v>1826273.3599999999</v>
      </c>
      <c r="G53" s="34"/>
      <c r="H53" s="37">
        <v>0</v>
      </c>
      <c r="I53" s="35">
        <v>0</v>
      </c>
      <c r="J53" s="37">
        <f>G53-H53</f>
        <v>0</v>
      </c>
      <c r="K53" s="27">
        <f t="shared" si="0"/>
        <v>1826273.3599999999</v>
      </c>
    </row>
    <row r="54" spans="1:12" ht="12.75" customHeight="1" x14ac:dyDescent="0.2">
      <c r="B54" s="65" t="s">
        <v>79</v>
      </c>
      <c r="C54" s="66"/>
      <c r="D54" s="25">
        <f>SUM(D55:D55)</f>
        <v>0</v>
      </c>
      <c r="E54" s="34">
        <f>SUM(E55:E55)</f>
        <v>0</v>
      </c>
      <c r="F54" s="25">
        <f t="shared" ref="F54:F60" si="8">+D54+E54</f>
        <v>0</v>
      </c>
      <c r="G54" s="34"/>
      <c r="H54" s="25">
        <f>SUM(H55:H55)</f>
        <v>0</v>
      </c>
      <c r="I54" s="34"/>
      <c r="J54" s="25">
        <f>SUM(J55:J55)</f>
        <v>0</v>
      </c>
      <c r="K54" s="25">
        <f t="shared" si="0"/>
        <v>0</v>
      </c>
    </row>
    <row r="55" spans="1:12" x14ac:dyDescent="0.2">
      <c r="B55" s="28"/>
      <c r="C55" s="22" t="s">
        <v>75</v>
      </c>
      <c r="D55" s="25">
        <v>0</v>
      </c>
      <c r="E55" s="34"/>
      <c r="F55" s="25">
        <f t="shared" si="8"/>
        <v>0</v>
      </c>
      <c r="G55" s="34"/>
      <c r="H55" s="25"/>
      <c r="I55" s="34"/>
      <c r="J55" s="25">
        <v>0</v>
      </c>
      <c r="K55" s="27">
        <f t="shared" si="0"/>
        <v>0</v>
      </c>
    </row>
    <row r="56" spans="1:12" ht="12.75" customHeight="1" x14ac:dyDescent="0.2">
      <c r="B56" s="65" t="s">
        <v>87</v>
      </c>
      <c r="C56" s="66"/>
      <c r="D56" s="25">
        <f>SUM(D57:D60)</f>
        <v>0</v>
      </c>
      <c r="E56" s="34">
        <f>SUM(E57:E60)</f>
        <v>0</v>
      </c>
      <c r="F56" s="25">
        <f t="shared" si="8"/>
        <v>0</v>
      </c>
      <c r="G56" s="34"/>
      <c r="H56" s="25">
        <f>SUM(H57:H60)</f>
        <v>0</v>
      </c>
      <c r="I56" s="34"/>
      <c r="J56" s="25">
        <f>SUM(J57:J60)</f>
        <v>0</v>
      </c>
      <c r="K56" s="25">
        <f t="shared" si="0"/>
        <v>0</v>
      </c>
    </row>
    <row r="57" spans="1:12" x14ac:dyDescent="0.2">
      <c r="B57" s="28"/>
      <c r="C57" s="22" t="s">
        <v>89</v>
      </c>
      <c r="D57" s="25">
        <v>0</v>
      </c>
      <c r="E57" s="34">
        <v>0</v>
      </c>
      <c r="F57" s="25">
        <f t="shared" si="8"/>
        <v>0</v>
      </c>
      <c r="G57" s="34"/>
      <c r="H57" s="25"/>
      <c r="I57" s="34"/>
      <c r="J57" s="25">
        <v>0</v>
      </c>
      <c r="K57" s="27">
        <f t="shared" si="0"/>
        <v>0</v>
      </c>
    </row>
    <row r="58" spans="1:12" x14ac:dyDescent="0.2">
      <c r="B58" s="28"/>
      <c r="C58" s="22" t="s">
        <v>90</v>
      </c>
      <c r="D58" s="25">
        <v>0</v>
      </c>
      <c r="E58" s="34">
        <v>0</v>
      </c>
      <c r="F58" s="25">
        <f t="shared" si="8"/>
        <v>0</v>
      </c>
      <c r="G58" s="34"/>
      <c r="H58" s="25"/>
      <c r="I58" s="34"/>
      <c r="J58" s="25">
        <v>0</v>
      </c>
      <c r="K58" s="27">
        <f t="shared" si="0"/>
        <v>0</v>
      </c>
    </row>
    <row r="59" spans="1:12" x14ac:dyDescent="0.2">
      <c r="B59" s="28"/>
      <c r="C59" s="22" t="s">
        <v>91</v>
      </c>
      <c r="D59" s="25">
        <v>0</v>
      </c>
      <c r="E59" s="34">
        <v>0</v>
      </c>
      <c r="F59" s="25">
        <f t="shared" si="8"/>
        <v>0</v>
      </c>
      <c r="G59" s="34"/>
      <c r="H59" s="25"/>
      <c r="I59" s="34"/>
      <c r="J59" s="25">
        <v>0</v>
      </c>
      <c r="K59" s="27">
        <f t="shared" si="0"/>
        <v>0</v>
      </c>
    </row>
    <row r="60" spans="1:12" x14ac:dyDescent="0.2">
      <c r="B60" s="46"/>
      <c r="C60" s="47" t="s">
        <v>92</v>
      </c>
      <c r="D60" s="38">
        <v>0</v>
      </c>
      <c r="E60" s="34">
        <v>0</v>
      </c>
      <c r="F60" s="38">
        <f t="shared" si="8"/>
        <v>0</v>
      </c>
      <c r="G60" s="34"/>
      <c r="H60" s="38"/>
      <c r="I60" s="34"/>
      <c r="J60" s="38">
        <v>0</v>
      </c>
      <c r="K60" s="27">
        <f t="shared" si="0"/>
        <v>0</v>
      </c>
    </row>
    <row r="61" spans="1:12" s="23" customFormat="1" x14ac:dyDescent="0.2">
      <c r="A61" s="21"/>
      <c r="B61" s="29"/>
      <c r="C61" s="30" t="s">
        <v>86</v>
      </c>
      <c r="D61" s="31">
        <f>SUM(D11+D19+D29+D39+D49+D54+D56)</f>
        <v>239828247.19999999</v>
      </c>
      <c r="E61" s="31">
        <f t="shared" ref="E61:J61" si="9">SUM(E11+E19+E29+E39+E49+E54+E56)</f>
        <v>19960348.809999999</v>
      </c>
      <c r="F61" s="31">
        <f t="shared" si="9"/>
        <v>259788596.01000002</v>
      </c>
      <c r="G61" s="31">
        <f t="shared" si="9"/>
        <v>49229713.599999994</v>
      </c>
      <c r="H61" s="31">
        <f t="shared" si="9"/>
        <v>47918932.059999995</v>
      </c>
      <c r="I61" s="31">
        <f t="shared" si="9"/>
        <v>47013818.359999999</v>
      </c>
      <c r="J61" s="31">
        <f t="shared" si="9"/>
        <v>46354902.109999999</v>
      </c>
      <c r="K61" s="31">
        <f>+F61-H61</f>
        <v>211869663.95000002</v>
      </c>
      <c r="L61" s="21"/>
    </row>
    <row r="63" spans="1:12" x14ac:dyDescent="0.2">
      <c r="B63" s="16" t="s">
        <v>74</v>
      </c>
      <c r="F63" s="26"/>
      <c r="G63" s="26"/>
      <c r="H63" s="26"/>
      <c r="I63" s="26"/>
      <c r="J63" s="26"/>
      <c r="K63" s="26"/>
    </row>
    <row r="65" spans="3:13" x14ac:dyDescent="0.2">
      <c r="C65" s="20"/>
      <c r="D65" s="70"/>
      <c r="E65" s="70"/>
      <c r="F65" s="70"/>
      <c r="G65" s="70"/>
      <c r="H65" s="70"/>
      <c r="I65" s="70"/>
      <c r="J65" s="70"/>
      <c r="K65" s="70"/>
      <c r="L65" s="33"/>
      <c r="M65" s="20"/>
    </row>
    <row r="66" spans="3:13" x14ac:dyDescent="0.2">
      <c r="C66" s="20"/>
      <c r="D66" s="20"/>
      <c r="E66" s="20"/>
      <c r="F66" s="20"/>
      <c r="G66" s="20"/>
      <c r="H66" s="62"/>
      <c r="I66" s="62"/>
      <c r="J66" s="62"/>
      <c r="K66" s="62"/>
      <c r="L66" s="33"/>
      <c r="M66" s="20"/>
    </row>
    <row r="67" spans="3:13" x14ac:dyDescent="0.2">
      <c r="C67" s="71"/>
      <c r="D67" s="71"/>
      <c r="E67" s="20"/>
      <c r="F67" s="62"/>
      <c r="G67" s="62"/>
      <c r="H67" s="62"/>
      <c r="I67" s="62"/>
      <c r="J67" s="62"/>
      <c r="K67" s="62"/>
      <c r="L67" s="33"/>
      <c r="M67" s="20"/>
    </row>
    <row r="68" spans="3:13" x14ac:dyDescent="0.2">
      <c r="C68" s="61"/>
      <c r="D68" s="61"/>
      <c r="E68" s="20"/>
      <c r="F68" s="62"/>
      <c r="G68" s="62"/>
      <c r="H68" s="62"/>
      <c r="I68" s="62"/>
      <c r="J68" s="62"/>
      <c r="K68" s="62"/>
      <c r="L68" s="33"/>
      <c r="M68" s="20"/>
    </row>
  </sheetData>
  <mergeCells count="17">
    <mergeCell ref="F68:G68"/>
    <mergeCell ref="H67:K67"/>
    <mergeCell ref="H68:K68"/>
    <mergeCell ref="H66:K66"/>
    <mergeCell ref="D5:J5"/>
    <mergeCell ref="C67:D67"/>
    <mergeCell ref="C68:D68"/>
    <mergeCell ref="F67:G67"/>
    <mergeCell ref="B1:K1"/>
    <mergeCell ref="B2:K2"/>
    <mergeCell ref="B3:K3"/>
    <mergeCell ref="B56:C56"/>
    <mergeCell ref="B7:C9"/>
    <mergeCell ref="D7:J7"/>
    <mergeCell ref="K7:K8"/>
    <mergeCell ref="B10:C10"/>
    <mergeCell ref="B54:C54"/>
  </mergeCells>
  <printOptions verticalCentered="1"/>
  <pageMargins left="0.39370078740157483" right="0" top="0.43307086614173229" bottom="0.70866141732283472" header="0.39370078740157483" footer="0"/>
  <pageSetup scale="55" orientation="landscape" r:id="rId1"/>
  <headerFooter scaleWithDoc="0"/>
  <ignoredErrors>
    <ignoredError sqref="F10 F54 F56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COG</vt:lpstr>
      <vt:lpstr>COG!Área_de_impresión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2017-08-11T18:41:53Z</cp:lastPrinted>
  <dcterms:created xsi:type="dcterms:W3CDTF">2014-01-27T16:27:43Z</dcterms:created>
  <dcterms:modified xsi:type="dcterms:W3CDTF">2017-08-11T18:41:58Z</dcterms:modified>
</cp:coreProperties>
</file>