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E:\2017\Informacion-contable\3er-trim-17\"/>
    </mc:Choice>
  </mc:AlternateContent>
  <bookViews>
    <workbookView xWindow="0" yWindow="0" windowWidth="20490" windowHeight="7755" tabRatio="821"/>
  </bookViews>
  <sheets>
    <sheet name="ESF" sheetId="1" r:id="rId1"/>
    <sheet name="PT_ESF_ECSF" sheetId="3" state="hidden" r:id="rId2"/>
  </sheets>
  <definedNames>
    <definedName name="_xlnm.Print_Area" localSheetId="0">ESF!$A$1:$K$73</definedName>
  </definedNames>
  <calcPr calcId="162913"/>
</workbook>
</file>

<file path=xl/calcChain.xml><?xml version="1.0" encoding="utf-8"?>
<calcChain xmlns="http://schemas.openxmlformats.org/spreadsheetml/2006/main">
  <c r="E221" i="3" l="1"/>
  <c r="E220" i="3"/>
  <c r="E219" i="3"/>
  <c r="E218" i="3"/>
  <c r="E201" i="3"/>
  <c r="E193" i="3"/>
  <c r="E158" i="3"/>
  <c r="E151" i="3"/>
  <c r="E147" i="3"/>
  <c r="E143" i="3"/>
  <c r="E136" i="3"/>
  <c r="E130" i="3"/>
  <c r="E122" i="3"/>
  <c r="E120" i="3"/>
  <c r="E115" i="3"/>
  <c r="E114" i="3"/>
  <c r="E113" i="3"/>
  <c r="E112" i="3"/>
  <c r="E111" i="3"/>
  <c r="E110" i="3"/>
  <c r="E107" i="3"/>
  <c r="E106" i="3"/>
  <c r="E104" i="3"/>
  <c r="E103" i="3"/>
  <c r="E102" i="3"/>
  <c r="E101" i="3"/>
  <c r="E100" i="3"/>
  <c r="E99" i="3"/>
  <c r="E98" i="3"/>
  <c r="E97" i="3"/>
  <c r="E96" i="3"/>
  <c r="E95" i="3"/>
  <c r="E92" i="3"/>
  <c r="E91" i="3"/>
  <c r="E90" i="3"/>
  <c r="E89" i="3"/>
  <c r="E88" i="3"/>
  <c r="E87" i="3"/>
  <c r="E85" i="3"/>
  <c r="E84" i="3"/>
  <c r="E83" i="3"/>
  <c r="E82" i="3"/>
  <c r="E81" i="3"/>
  <c r="E80" i="3"/>
  <c r="E79" i="3"/>
  <c r="E78" i="3"/>
  <c r="E75" i="3"/>
  <c r="E74" i="3"/>
  <c r="E73" i="3"/>
  <c r="E72" i="3"/>
  <c r="E71" i="3"/>
  <c r="E70" i="3"/>
  <c r="E69" i="3"/>
  <c r="E68" i="3"/>
  <c r="E67" i="3"/>
  <c r="E65" i="3"/>
  <c r="E64" i="3"/>
  <c r="E63" i="3"/>
  <c r="E62" i="3"/>
  <c r="E61" i="3"/>
  <c r="E60" i="3"/>
  <c r="E59" i="3"/>
  <c r="E55" i="3"/>
  <c r="E54" i="3"/>
  <c r="E52" i="3"/>
  <c r="E51" i="3"/>
  <c r="E50" i="3"/>
  <c r="E49" i="3"/>
  <c r="E48" i="3"/>
  <c r="E46" i="3"/>
  <c r="E45" i="3"/>
  <c r="E44" i="3"/>
  <c r="E40" i="3"/>
  <c r="E39" i="3"/>
  <c r="E38" i="3"/>
  <c r="E37" i="3"/>
  <c r="E36" i="3"/>
  <c r="E35" i="3"/>
  <c r="E33" i="3"/>
  <c r="E32" i="3"/>
  <c r="E31" i="3"/>
  <c r="E30" i="3"/>
  <c r="E29" i="3"/>
  <c r="E28" i="3"/>
  <c r="E27" i="3"/>
  <c r="E26" i="3"/>
  <c r="E23" i="3"/>
  <c r="E22" i="3"/>
  <c r="E21" i="3"/>
  <c r="E20" i="3"/>
  <c r="E19" i="3"/>
  <c r="E18" i="3"/>
  <c r="E17" i="3"/>
  <c r="E16" i="3"/>
  <c r="E15" i="3"/>
  <c r="E13" i="3"/>
  <c r="E12" i="3"/>
  <c r="E11" i="3"/>
  <c r="E10" i="3"/>
  <c r="E9" i="3"/>
  <c r="E8" i="3"/>
  <c r="E7" i="3"/>
  <c r="E3" i="3"/>
  <c r="E2" i="3"/>
  <c r="E167" i="3"/>
  <c r="E165" i="3"/>
  <c r="E164" i="3"/>
  <c r="E163" i="3"/>
  <c r="E212" i="3"/>
  <c r="E161" i="3"/>
  <c r="E160" i="3"/>
  <c r="E208" i="3"/>
  <c r="E157" i="3"/>
  <c r="E186" i="3"/>
  <c r="E185" i="3"/>
  <c r="E135" i="3"/>
  <c r="E153" i="3"/>
  <c r="E184" i="3"/>
  <c r="E134" i="3"/>
  <c r="E202" i="3"/>
  <c r="E132" i="3"/>
  <c r="E200" i="3"/>
  <c r="E150" i="3"/>
  <c r="E199" i="3"/>
  <c r="E149" i="3"/>
  <c r="E180" i="3"/>
  <c r="E148" i="3"/>
  <c r="E129" i="3"/>
  <c r="E178" i="3"/>
  <c r="E128" i="3"/>
  <c r="E196" i="3"/>
  <c r="E146" i="3"/>
  <c r="E145" i="3"/>
  <c r="E126" i="3"/>
  <c r="E194" i="3"/>
  <c r="E144" i="3"/>
  <c r="E125" i="3"/>
  <c r="E124" i="3"/>
  <c r="E192" i="3"/>
  <c r="E142" i="3"/>
  <c r="E123" i="3"/>
  <c r="E191" i="3"/>
  <c r="E141" i="3"/>
  <c r="E172" i="3"/>
  <c r="E190" i="3"/>
  <c r="E140" i="3"/>
  <c r="E121" i="3"/>
  <c r="E139" i="3"/>
  <c r="E170" i="3"/>
  <c r="J56" i="1"/>
  <c r="E105" i="3" s="1"/>
  <c r="I56" i="1"/>
  <c r="E53" i="3" s="1"/>
  <c r="J48" i="1"/>
  <c r="I48" i="1"/>
  <c r="J42" i="1"/>
  <c r="J61" i="1" s="1"/>
  <c r="I42" i="1"/>
  <c r="E43" i="3" s="1"/>
  <c r="E39" i="1"/>
  <c r="E76" i="3" s="1"/>
  <c r="D39" i="1"/>
  <c r="J36" i="1"/>
  <c r="E93" i="3" s="1"/>
  <c r="I36" i="1"/>
  <c r="E41" i="3" s="1"/>
  <c r="J25" i="1"/>
  <c r="E86" i="3" s="1"/>
  <c r="I25" i="1"/>
  <c r="E34" i="3" s="1"/>
  <c r="E24" i="1"/>
  <c r="E66" i="3" s="1"/>
  <c r="D24" i="1"/>
  <c r="E14" i="3" s="1"/>
  <c r="E108" i="3" l="1"/>
  <c r="E216" i="3"/>
  <c r="J38" i="1"/>
  <c r="E173" i="3"/>
  <c r="E174" i="3"/>
  <c r="E175" i="3"/>
  <c r="E182" i="3"/>
  <c r="E207" i="3"/>
  <c r="E213" i="3"/>
  <c r="E217" i="3"/>
  <c r="E152" i="3"/>
  <c r="E162" i="3"/>
  <c r="E166" i="3"/>
  <c r="E198" i="3"/>
  <c r="E195" i="3"/>
  <c r="E179" i="3"/>
  <c r="E203" i="3"/>
  <c r="E155" i="3"/>
  <c r="E214" i="3"/>
  <c r="E211" i="3"/>
  <c r="E156" i="3"/>
  <c r="I61" i="1"/>
  <c r="E56" i="3" s="1"/>
  <c r="E127" i="3"/>
  <c r="E176" i="3"/>
  <c r="E41" i="1"/>
  <c r="E77" i="3" s="1"/>
  <c r="E181" i="3"/>
  <c r="E131" i="3"/>
  <c r="D41" i="1"/>
  <c r="E25" i="3" s="1"/>
  <c r="E47" i="3"/>
  <c r="I38" i="1"/>
  <c r="E183" i="3"/>
  <c r="E133" i="3"/>
  <c r="E24" i="3"/>
  <c r="E171" i="3"/>
  <c r="E215" i="3" l="1"/>
  <c r="E94" i="3"/>
  <c r="J63" i="1"/>
  <c r="E109" i="3" s="1"/>
  <c r="E197" i="3"/>
  <c r="E177" i="3"/>
  <c r="E206" i="3"/>
  <c r="E205" i="3"/>
  <c r="E159" i="3"/>
  <c r="E154" i="3"/>
  <c r="E210" i="3"/>
  <c r="E189" i="3"/>
  <c r="E138" i="3"/>
  <c r="E137" i="3"/>
  <c r="E42" i="3"/>
  <c r="I63" i="1"/>
  <c r="E57" i="3" s="1"/>
  <c r="E169" i="3"/>
  <c r="E119" i="3"/>
  <c r="E118" i="3"/>
  <c r="E168" i="3" l="1"/>
  <c r="E209" i="3"/>
  <c r="E204" i="3"/>
  <c r="E187" i="3"/>
  <c r="E188" i="3"/>
</calcChain>
</file>

<file path=xl/sharedStrings.xml><?xml version="1.0" encoding="utf-8"?>
<sst xmlns="http://schemas.openxmlformats.org/spreadsheetml/2006/main" count="310" uniqueCount="82">
  <si>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</si>
  <si>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</si>
  <si>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</si>
  <si>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</si>
  <si>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</si>
  <si>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</si>
  <si>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</si>
  <si>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</si>
  <si>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</si>
  <si>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</si>
  <si>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</si>
  <si>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</si>
  <si>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</si>
  <si>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</si>
  <si>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</si>
  <si>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</si>
  <si>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</si>
  <si>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</si>
  <si>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</si>
  <si>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</si>
  <si>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</si>
  <si>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</si>
  <si>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</si>
  <si>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</si>
  <si>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</si>
  <si>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</si>
  <si>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</si>
  <si>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</si>
  <si>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</si>
  <si>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</si>
  <si>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</si>
  <si>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</si>
  <si>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</si>
  <si>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</si>
  <si>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</si>
  <si>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</si>
  <si>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</si>
  <si>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</si>
  <si>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</si>
  <si>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</si>
  <si>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</si>
  <si>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</si>
  <si>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</si>
  <si>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</si>
  <si>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</si>
  <si>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</si>
  <si>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</si>
  <si>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</si>
  <si>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</si>
  <si>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</si>
  <si>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</si>
  <si>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</si>
  <si>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</si>
  <si>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</si>
  <si>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</si>
  <si>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</si>
  <si>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</si>
  <si>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</si>
  <si>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</si>
  <si>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</si>
  <si>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</si>
  <si>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</si>
  <si>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</si>
  <si>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</si>
  <si>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</si>
  <si>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</si>
  <si>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</si>
  <si>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</si>
  <si>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</si>
  <si>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</si>
  <si>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</si>
  <si>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</si>
  <si>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</si>
  <si>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</si>
  <si>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</si>
  <si>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</si>
  <si>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Total del  Pasivo</t>
  </si>
  <si>
    <t>Total del Activo</t>
  </si>
  <si>
    <t>Total del  Pasivo y Hacienda Pública / Patrimonio</t>
  </si>
  <si>
    <t>ESTADO DE SITUACIÓN FINANCIERA</t>
  </si>
  <si>
    <t>INSTITUTO DE ALFABETIZACIÓN Y EDUCACIÓN BÁSICA PARA ADULTOS DEL ESTADO DE GTO.</t>
  </si>
  <si>
    <t>Al 30 de Septiembre del 2017 y   Diciembre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</si>
</sst>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#,##0_ ;\-#,##0\ "/>
    <numFmt numFmtId="167" formatCode="_-[$€-2]* #,##0.00_-;\-[$€-2]* #,##0.00_-;_-[$€-2]* &quot;-&quot;??_-"/>
    <numFmt numFmtId="168" formatCode="_-* #,##0.00\ _€_-;\-* #,##0.00\ _€_-;_-* &quot;-&quot;??\ _€_-;_-@_-"/>
  </numFmts>
  <fonts count="2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323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20" fillId="0" borderId="0" applyNumberFormat="0" applyFill="0" applyBorder="0" applyAlignment="0" applyProtection="0"/>
    <xf numFmtId="2" fontId="20" fillId="0" borderId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3" applyNumberFormat="0" applyFont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168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3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19" fillId="17" borderId="15" applyNumberFormat="0" applyProtection="0">
      <alignment horizontal="left" vertical="center" indent="1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03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1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14" fillId="4" borderId="0" xfId="0" applyFont="1" applyFill="1"/>
    <xf numFmtId="0" fontId="12" fillId="4" borderId="0" xfId="0" applyFont="1" applyFill="1" applyBorder="1" applyAlignment="1">
      <alignment horizontal="right"/>
    </xf>
    <xf numFmtId="0" fontId="12" fillId="4" borderId="0" xfId="0" applyNumberFormat="1" applyFont="1" applyFill="1" applyBorder="1" applyAlignment="1" applyProtection="1">
      <protection locked="0"/>
    </xf>
    <xf numFmtId="0" fontId="14" fillId="4" borderId="0" xfId="0" applyFont="1" applyFill="1" applyBorder="1"/>
    <xf numFmtId="0" fontId="14" fillId="4" borderId="2" xfId="0" applyFont="1" applyFill="1" applyBorder="1"/>
    <xf numFmtId="3" fontId="3" fillId="4" borderId="0" xfId="0" applyNumberFormat="1" applyFont="1" applyFill="1" applyBorder="1" applyAlignment="1">
      <alignment vertical="top"/>
    </xf>
    <xf numFmtId="0" fontId="14" fillId="4" borderId="0" xfId="0" applyFont="1" applyFill="1" applyBorder="1" applyAlignment="1">
      <alignment vertical="top"/>
    </xf>
    <xf numFmtId="3" fontId="12" fillId="4" borderId="0" xfId="0" applyNumberFormat="1" applyFont="1" applyFill="1" applyBorder="1" applyAlignment="1">
      <alignment vertical="top"/>
    </xf>
    <xf numFmtId="0" fontId="12" fillId="4" borderId="0" xfId="0" applyFont="1" applyFill="1" applyBorder="1" applyAlignment="1">
      <alignment vertical="top" wrapText="1"/>
    </xf>
    <xf numFmtId="0" fontId="3" fillId="4" borderId="0" xfId="0" applyFont="1" applyFill="1" applyBorder="1" applyAlignment="1">
      <alignment vertical="top"/>
    </xf>
    <xf numFmtId="3" fontId="3" fillId="4" borderId="0" xfId="0" applyNumberFormat="1" applyFont="1" applyFill="1" applyBorder="1" applyAlignment="1" applyProtection="1">
      <alignment vertical="top"/>
      <protection locked="0"/>
    </xf>
    <xf numFmtId="0" fontId="18" fillId="4" borderId="0" xfId="0" applyFont="1" applyFill="1" applyBorder="1" applyAlignment="1">
      <alignment vertical="top"/>
    </xf>
    <xf numFmtId="3" fontId="12" fillId="4" borderId="0" xfId="2" applyNumberFormat="1" applyFont="1" applyFill="1" applyBorder="1" applyAlignment="1">
      <alignment vertical="top"/>
    </xf>
    <xf numFmtId="0" fontId="18" fillId="4" borderId="0" xfId="0" applyFont="1" applyFill="1" applyBorder="1" applyAlignment="1">
      <alignment vertical="top" wrapText="1"/>
    </xf>
    <xf numFmtId="0" fontId="14" fillId="4" borderId="5" xfId="0" applyFont="1" applyFill="1" applyBorder="1"/>
    <xf numFmtId="0" fontId="3" fillId="4" borderId="0" xfId="0" applyFont="1" applyFill="1" applyBorder="1"/>
    <xf numFmtId="43" fontId="3" fillId="4" borderId="0" xfId="2" applyFont="1" applyFill="1" applyBorder="1"/>
    <xf numFmtId="0" fontId="3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right" vertical="top"/>
    </xf>
    <xf numFmtId="0" fontId="12" fillId="4" borderId="0" xfId="0" applyFont="1" applyFill="1" applyBorder="1" applyAlignment="1">
      <alignment vertical="top"/>
    </xf>
    <xf numFmtId="0" fontId="3" fillId="4" borderId="0" xfId="0" applyFont="1" applyFill="1" applyBorder="1" applyAlignment="1">
      <alignment horizontal="right"/>
    </xf>
    <xf numFmtId="43" fontId="3" fillId="4" borderId="0" xfId="2" applyFont="1" applyFill="1" applyBorder="1" applyAlignment="1">
      <alignment vertical="top"/>
    </xf>
    <xf numFmtId="0" fontId="14" fillId="7" borderId="0" xfId="0" applyFont="1" applyFill="1" applyBorder="1"/>
    <xf numFmtId="0" fontId="14" fillId="7" borderId="0" xfId="0" applyFont="1" applyFill="1" applyBorder="1" applyAlignment="1">
      <alignment vertical="top"/>
    </xf>
    <xf numFmtId="0" fontId="14" fillId="7" borderId="0" xfId="0" applyFont="1" applyFill="1" applyBorder="1" applyAlignment="1">
      <alignment horizontal="right" vertical="top"/>
    </xf>
    <xf numFmtId="0" fontId="12" fillId="7" borderId="0" xfId="0" applyFont="1" applyFill="1" applyBorder="1" applyAlignment="1"/>
    <xf numFmtId="0" fontId="14" fillId="4" borderId="0" xfId="0" applyFont="1" applyFill="1" applyAlignment="1">
      <alignment vertical="top"/>
    </xf>
    <xf numFmtId="0" fontId="12" fillId="7" borderId="0" xfId="1" applyNumberFormat="1" applyFont="1" applyFill="1" applyBorder="1" applyAlignment="1">
      <alignment vertical="center"/>
    </xf>
    <xf numFmtId="0" fontId="12" fillId="4" borderId="0" xfId="1" applyNumberFormat="1" applyFont="1" applyFill="1" applyBorder="1" applyAlignment="1">
      <alignment horizontal="centerContinuous" vertical="center"/>
    </xf>
    <xf numFmtId="0" fontId="12" fillId="4" borderId="0" xfId="1" applyNumberFormat="1" applyFont="1" applyFill="1" applyBorder="1" applyAlignment="1">
      <alignment vertical="center"/>
    </xf>
    <xf numFmtId="0" fontId="12" fillId="4" borderId="0" xfId="1" applyNumberFormat="1" applyFont="1" applyFill="1" applyBorder="1" applyAlignment="1">
      <alignment horizontal="right" vertical="top"/>
    </xf>
    <xf numFmtId="0" fontId="3" fillId="7" borderId="7" xfId="0" applyFont="1" applyFill="1" applyBorder="1"/>
    <xf numFmtId="0" fontId="16" fillId="4" borderId="0" xfId="0" applyFont="1" applyFill="1" applyAlignment="1">
      <alignment vertical="top"/>
    </xf>
    <xf numFmtId="0" fontId="16" fillId="4" borderId="0" xfId="0" applyFont="1" applyFill="1" applyBorder="1"/>
    <xf numFmtId="165" fontId="12" fillId="7" borderId="0" xfId="2" applyNumberFormat="1" applyFont="1" applyFill="1" applyBorder="1" applyAlignment="1">
      <alignment horizontal="center"/>
    </xf>
    <xf numFmtId="0" fontId="3" fillId="7" borderId="2" xfId="0" applyFont="1" applyFill="1" applyBorder="1"/>
    <xf numFmtId="166" fontId="3" fillId="4" borderId="0" xfId="2" applyNumberFormat="1" applyFont="1" applyFill="1" applyBorder="1" applyAlignment="1">
      <alignment vertical="top"/>
    </xf>
    <xf numFmtId="0" fontId="14" fillId="4" borderId="0" xfId="0" applyFont="1" applyFill="1" applyBorder="1" applyAlignment="1">
      <alignment horizontal="right" vertical="top"/>
    </xf>
    <xf numFmtId="0" fontId="3" fillId="4" borderId="0" xfId="0" applyFont="1" applyFill="1" applyBorder="1" applyAlignment="1">
      <alignment vertical="top" wrapText="1"/>
    </xf>
    <xf numFmtId="0" fontId="3" fillId="4" borderId="0" xfId="0" applyFont="1" applyFill="1" applyBorder="1" applyAlignment="1">
      <alignment horizontal="left" vertical="top" wrapText="1"/>
    </xf>
    <xf numFmtId="3" fontId="3" fillId="4" borderId="0" xfId="2" applyNumberFormat="1" applyFont="1" applyFill="1" applyBorder="1" applyAlignment="1">
      <alignment vertical="top"/>
    </xf>
    <xf numFmtId="3" fontId="12" fillId="4" borderId="0" xfId="0" applyNumberFormat="1" applyFont="1" applyFill="1" applyBorder="1" applyAlignment="1" applyProtection="1">
      <alignment vertical="top"/>
    </xf>
    <xf numFmtId="0" fontId="15" fillId="4" borderId="0" xfId="0" applyFont="1" applyFill="1" applyBorder="1" applyAlignment="1">
      <alignment horizontal="right" vertical="top"/>
    </xf>
    <xf numFmtId="0" fontId="12" fillId="4" borderId="0" xfId="0" applyFont="1" applyFill="1" applyBorder="1" applyAlignment="1">
      <alignment horizontal="left" vertical="top" wrapText="1"/>
    </xf>
    <xf numFmtId="0" fontId="14" fillId="4" borderId="0" xfId="0" applyFont="1" applyFill="1" applyBorder="1" applyAlignment="1">
      <alignment vertical="top" wrapText="1"/>
    </xf>
    <xf numFmtId="0" fontId="12" fillId="4" borderId="0" xfId="0" applyFont="1" applyFill="1" applyBorder="1" applyAlignment="1">
      <alignment horizontal="left" vertical="top"/>
    </xf>
    <xf numFmtId="3" fontId="17" fillId="4" borderId="0" xfId="2" applyNumberFormat="1" applyFont="1" applyFill="1" applyBorder="1" applyAlignment="1">
      <alignment vertical="top"/>
    </xf>
    <xf numFmtId="0" fontId="3" fillId="4" borderId="0" xfId="0" applyFont="1" applyFill="1" applyBorder="1" applyAlignment="1">
      <alignment horizontal="left" vertical="top"/>
    </xf>
    <xf numFmtId="0" fontId="14" fillId="4" borderId="4" xfId="0" applyFont="1" applyFill="1" applyBorder="1" applyAlignment="1">
      <alignment vertical="top"/>
    </xf>
    <xf numFmtId="0" fontId="14" fillId="4" borderId="4" xfId="0" applyFont="1" applyFill="1" applyBorder="1" applyAlignment="1">
      <alignment horizontal="right" vertical="top"/>
    </xf>
    <xf numFmtId="0" fontId="14" fillId="4" borderId="1" xfId="0" applyFont="1" applyFill="1" applyBorder="1" applyAlignment="1">
      <alignment vertical="top"/>
    </xf>
    <xf numFmtId="0" fontId="15" fillId="4" borderId="1" xfId="0" applyFont="1" applyFill="1" applyBorder="1" applyAlignment="1">
      <alignment vertical="top"/>
    </xf>
    <xf numFmtId="0" fontId="14" fillId="4" borderId="3" xfId="0" applyFont="1" applyFill="1" applyBorder="1" applyAlignment="1">
      <alignment vertical="top"/>
    </xf>
    <xf numFmtId="0" fontId="12" fillId="4" borderId="4" xfId="0" applyNumberFormat="1" applyFont="1" applyFill="1" applyBorder="1" applyAlignment="1" applyProtection="1">
      <protection locked="0"/>
    </xf>
    <xf numFmtId="0" fontId="12" fillId="7" borderId="6" xfId="0" applyFont="1" applyFill="1" applyBorder="1" applyAlignment="1">
      <alignment horizontal="centerContinuous"/>
    </xf>
    <xf numFmtId="0" fontId="12" fillId="4" borderId="1" xfId="1" applyNumberFormat="1" applyFont="1" applyFill="1" applyBorder="1" applyAlignment="1">
      <alignment vertical="center"/>
    </xf>
    <xf numFmtId="0" fontId="14" fillId="4" borderId="0" xfId="0" applyFont="1" applyFill="1" applyBorder="1"/>
    <xf numFmtId="0" fontId="3" fillId="4" borderId="0" xfId="0" applyFont="1" applyFill="1" applyBorder="1" applyAlignment="1">
      <alignment horizontal="left" vertical="top" wrapText="1"/>
    </xf>
    <xf numFmtId="0" fontId="12" fillId="7" borderId="0" xfId="3" applyFont="1" applyFill="1" applyBorder="1" applyAlignment="1">
      <alignment horizontal="center"/>
    </xf>
    <xf numFmtId="0" fontId="3" fillId="4" borderId="0" xfId="0" applyFont="1" applyFill="1" applyBorder="1" applyAlignment="1">
      <alignment horizontal="justify" vertical="top" wrapText="1"/>
    </xf>
    <xf numFmtId="0" fontId="18" fillId="4" borderId="0" xfId="0" applyFont="1" applyFill="1" applyBorder="1" applyAlignment="1">
      <alignment horizontal="left" vertical="top" wrapText="1"/>
    </xf>
    <xf numFmtId="0" fontId="12" fillId="4" borderId="0" xfId="0" applyFont="1" applyFill="1" applyBorder="1" applyAlignment="1">
      <alignment horizontal="left" vertical="top" wrapText="1"/>
    </xf>
    <xf numFmtId="0" fontId="3" fillId="4" borderId="0" xfId="0" applyFont="1" applyFill="1" applyBorder="1" applyAlignment="1" applyProtection="1">
      <alignment horizontal="center" vertical="top" wrapText="1"/>
      <protection locked="0"/>
    </xf>
    <xf numFmtId="0" fontId="14" fillId="0" borderId="0" xfId="0" applyFont="1" applyBorder="1" applyAlignment="1">
      <alignment horizontal="center"/>
    </xf>
    <xf numFmtId="0" fontId="14" fillId="4" borderId="0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 applyProtection="1">
      <alignment horizontal="center" vertical="center"/>
      <protection locked="0"/>
    </xf>
    <xf numFmtId="0" fontId="3" fillId="4" borderId="0" xfId="0" applyFont="1" applyFill="1" applyBorder="1" applyAlignment="1" applyProtection="1">
      <alignment horizontal="center"/>
      <protection locked="0"/>
    </xf>
    <xf numFmtId="0" fontId="1" fillId="4" borderId="0" xfId="0" applyFont="1" applyFill="1" applyBorder="1" applyAlignment="1">
      <alignment horizontal="left" vertical="top"/>
    </xf>
    <xf numFmtId="0" fontId="16" fillId="4" borderId="0" xfId="0" applyFont="1" applyFill="1" applyBorder="1" applyAlignment="1">
      <alignment horizontal="center" vertical="center" wrapText="1"/>
    </xf>
    <xf numFmtId="0" fontId="16" fillId="7" borderId="8" xfId="3" applyFont="1" applyFill="1" applyBorder="1" applyAlignment="1">
      <alignment horizontal="center" vertical="center"/>
    </xf>
    <xf numFmtId="0" fontId="16" fillId="7" borderId="1" xfId="3" applyFont="1" applyFill="1" applyBorder="1" applyAlignment="1">
      <alignment horizontal="center" vertical="center"/>
    </xf>
    <xf numFmtId="0" fontId="12" fillId="7" borderId="6" xfId="3" applyFont="1" applyFill="1" applyBorder="1" applyAlignment="1">
      <alignment horizontal="center" vertical="center"/>
    </xf>
    <xf numFmtId="0" fontId="12" fillId="7" borderId="0" xfId="3" applyFont="1" applyFill="1" applyBorder="1" applyAlignment="1">
      <alignment horizontal="center" vertical="center"/>
    </xf>
    <xf numFmtId="0" fontId="12" fillId="7" borderId="6" xfId="3" applyFont="1" applyFill="1" applyBorder="1" applyAlignment="1">
      <alignment horizontal="right" vertical="top"/>
    </xf>
    <xf numFmtId="0" fontId="12" fillId="7" borderId="0" xfId="3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9" xfId="3" applyFont="1" applyFill="1" applyBorder="1" applyAlignment="1">
      <alignment horizontal="center" vertical="center"/>
    </xf>
    <xf numFmtId="0" fontId="2" fillId="2" borderId="10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</cellXfs>
  <cellStyles count="323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0 2" xfId="298"/>
    <cellStyle name="Millares 11" xfId="260"/>
    <cellStyle name="Millares 12" xfId="24"/>
    <cellStyle name="Millares 12 2" xfId="268"/>
    <cellStyle name="Millares 13" xfId="25"/>
    <cellStyle name="Millares 13 2" xfId="269"/>
    <cellStyle name="Millares 14" xfId="26"/>
    <cellStyle name="Millares 14 2" xfId="270"/>
    <cellStyle name="Millares 15" xfId="27"/>
    <cellStyle name="Millares 15 2" xfId="271"/>
    <cellStyle name="Millares 2" xfId="5"/>
    <cellStyle name="Millares 2 10" xfId="29"/>
    <cellStyle name="Millares 2 10 2" xfId="273"/>
    <cellStyle name="Millares 2 11" xfId="30"/>
    <cellStyle name="Millares 2 11 2" xfId="274"/>
    <cellStyle name="Millares 2 12" xfId="31"/>
    <cellStyle name="Millares 2 12 2" xfId="275"/>
    <cellStyle name="Millares 2 13" xfId="32"/>
    <cellStyle name="Millares 2 13 2" xfId="276"/>
    <cellStyle name="Millares 2 14" xfId="33"/>
    <cellStyle name="Millares 2 14 2" xfId="277"/>
    <cellStyle name="Millares 2 15" xfId="34"/>
    <cellStyle name="Millares 2 15 2" xfId="278"/>
    <cellStyle name="Millares 2 16" xfId="114"/>
    <cellStyle name="Millares 2 16 2" xfId="296"/>
    <cellStyle name="Millares 2 17" xfId="119"/>
    <cellStyle name="Millares 2 17 2" xfId="297"/>
    <cellStyle name="Millares 2 18" xfId="28"/>
    <cellStyle name="Millares 2 18 2" xfId="272"/>
    <cellStyle name="Millares 2 19" xfId="245"/>
    <cellStyle name="Millares 2 19 2" xfId="304"/>
    <cellStyle name="Millares 2 2" xfId="11"/>
    <cellStyle name="Millares 2 2 2" xfId="125"/>
    <cellStyle name="Millares 2 2 2 2" xfId="299"/>
    <cellStyle name="Millares 2 2 3" xfId="35"/>
    <cellStyle name="Millares 2 2 3 2" xfId="279"/>
    <cellStyle name="Millares 2 2 4" xfId="248"/>
    <cellStyle name="Millares 2 2 4 2" xfId="307"/>
    <cellStyle name="Millares 2 2 5" xfId="255"/>
    <cellStyle name="Millares 2 2 5 2" xfId="314"/>
    <cellStyle name="Millares 2 2 6" xfId="262"/>
    <cellStyle name="Millares 2 2 7" xfId="319"/>
    <cellStyle name="Millares 2 20" xfId="246"/>
    <cellStyle name="Millares 2 20 2" xfId="305"/>
    <cellStyle name="Millares 2 21" xfId="247"/>
    <cellStyle name="Millares 2 21 2" xfId="306"/>
    <cellStyle name="Millares 2 22" xfId="252"/>
    <cellStyle name="Millares 2 22 2" xfId="311"/>
    <cellStyle name="Millares 2 23" xfId="253"/>
    <cellStyle name="Millares 2 23 2" xfId="312"/>
    <cellStyle name="Millares 2 24" xfId="254"/>
    <cellStyle name="Millares 2 24 2" xfId="313"/>
    <cellStyle name="Millares 2 25" xfId="259"/>
    <cellStyle name="Millares 2 26" xfId="261"/>
    <cellStyle name="Millares 2 27" xfId="318"/>
    <cellStyle name="Millares 2 3" xfId="12"/>
    <cellStyle name="Millares 2 3 2" xfId="36"/>
    <cellStyle name="Millares 2 3 2 2" xfId="280"/>
    <cellStyle name="Millares 2 3 3" xfId="249"/>
    <cellStyle name="Millares 2 3 3 2" xfId="308"/>
    <cellStyle name="Millares 2 3 4" xfId="256"/>
    <cellStyle name="Millares 2 3 4 2" xfId="315"/>
    <cellStyle name="Millares 2 3 5" xfId="263"/>
    <cellStyle name="Millares 2 3 6" xfId="320"/>
    <cellStyle name="Millares 2 4" xfId="37"/>
    <cellStyle name="Millares 2 4 2" xfId="281"/>
    <cellStyle name="Millares 2 5" xfId="38"/>
    <cellStyle name="Millares 2 5 2" xfId="282"/>
    <cellStyle name="Millares 2 6" xfId="39"/>
    <cellStyle name="Millares 2 6 2" xfId="283"/>
    <cellStyle name="Millares 2 7" xfId="40"/>
    <cellStyle name="Millares 2 7 2" xfId="284"/>
    <cellStyle name="Millares 2 8" xfId="41"/>
    <cellStyle name="Millares 2 8 2" xfId="285"/>
    <cellStyle name="Millares 2 9" xfId="42"/>
    <cellStyle name="Millares 2 9 2" xfId="286"/>
    <cellStyle name="Millares 3" xfId="13"/>
    <cellStyle name="Millares 3 10" xfId="321"/>
    <cellStyle name="Millares 3 2" xfId="43"/>
    <cellStyle name="Millares 3 2 2" xfId="287"/>
    <cellStyle name="Millares 3 3" xfId="44"/>
    <cellStyle name="Millares 3 3 2" xfId="288"/>
    <cellStyle name="Millares 3 4" xfId="45"/>
    <cellStyle name="Millares 3 4 2" xfId="289"/>
    <cellStyle name="Millares 3 5" xfId="46"/>
    <cellStyle name="Millares 3 5 2" xfId="290"/>
    <cellStyle name="Millares 3 6" xfId="111"/>
    <cellStyle name="Millares 3 6 2" xfId="295"/>
    <cellStyle name="Millares 3 7" xfId="250"/>
    <cellStyle name="Millares 3 7 2" xfId="309"/>
    <cellStyle name="Millares 3 8" xfId="257"/>
    <cellStyle name="Millares 3 8 2" xfId="316"/>
    <cellStyle name="Millares 3 9" xfId="264"/>
    <cellStyle name="Millares 4" xfId="47"/>
    <cellStyle name="Millares 4 2" xfId="102"/>
    <cellStyle name="Millares 4 3" xfId="126"/>
    <cellStyle name="Millares 4 3 2" xfId="300"/>
    <cellStyle name="Millares 4 4" xfId="291"/>
    <cellStyle name="Millares 5" xfId="127"/>
    <cellStyle name="Millares 5 2" xfId="301"/>
    <cellStyle name="Millares 6" xfId="48"/>
    <cellStyle name="Millares 6 2" xfId="292"/>
    <cellStyle name="Millares 7" xfId="49"/>
    <cellStyle name="Millares 7 2" xfId="293"/>
    <cellStyle name="Millares 8" xfId="50"/>
    <cellStyle name="Millares 8 2" xfId="128"/>
    <cellStyle name="Millares 8 2 2" xfId="302"/>
    <cellStyle name="Millares 8 3" xfId="294"/>
    <cellStyle name="Millares 9" xfId="129"/>
    <cellStyle name="Millares 9 2" xfId="303"/>
    <cellStyle name="Moneda 2" xfId="14"/>
    <cellStyle name="Moneda 2 2" xfId="251"/>
    <cellStyle name="Moneda 2 2 2" xfId="310"/>
    <cellStyle name="Moneda 2 3" xfId="258"/>
    <cellStyle name="Moneda 2 3 2" xfId="317"/>
    <cellStyle name="Moneda 2 4" xfId="265"/>
    <cellStyle name="Moneda 2 5" xfId="322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4 6" xfId="266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18" xfId="267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SAPBEXstdItem" xfId="244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2">
    <dxf>
      <font>
        <color rgb="FFCC0000"/>
      </font>
    </dxf>
    <dxf>
      <font>
        <color rgb="FFCC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5"/>
  <sheetViews>
    <sheetView showGridLines="0" tabSelected="1" zoomScale="80" zoomScaleNormal="80" zoomScalePageLayoutView="80" workbookViewId="0">
      <selection activeCell="C4" sqref="C4:I4"/>
    </sheetView>
  </sheetViews>
  <sheetFormatPr baseColWidth="10" defaultRowHeight="12.75" x14ac:dyDescent="0.2"/>
  <cols>
    <col min="1" max="1" width="4.85546875" style="19" customWidth="1"/>
    <col min="2" max="2" width="27.5703125" style="22" customWidth="1"/>
    <col min="3" max="3" width="37.85546875" style="19" customWidth="1"/>
    <col min="4" max="5" width="21" style="19" customWidth="1"/>
    <col min="6" max="6" width="11" style="53" customWidth="1"/>
    <col min="7" max="8" width="27.5703125" style="19" customWidth="1"/>
    <col min="9" max="10" width="21" style="19" customWidth="1"/>
    <col min="11" max="11" width="4.85546875" style="16" customWidth="1"/>
    <col min="12" max="12" width="1.7109375" style="42" customWidth="1"/>
    <col min="13" max="16384" width="11.42578125" style="19"/>
  </cols>
  <sheetData>
    <row r="1" spans="1:12" ht="6" customHeight="1" x14ac:dyDescent="0.2">
      <c r="A1" s="38"/>
      <c r="B1" s="39"/>
      <c r="C1" s="38"/>
      <c r="D1" s="38"/>
      <c r="E1" s="38"/>
      <c r="F1" s="40"/>
      <c r="G1" s="38"/>
      <c r="H1" s="38"/>
      <c r="I1" s="38"/>
      <c r="J1" s="38"/>
      <c r="K1" s="38"/>
      <c r="L1" s="22"/>
    </row>
    <row r="2" spans="1:12" ht="14.1" customHeight="1" x14ac:dyDescent="0.2">
      <c r="A2" s="38"/>
      <c r="B2" s="41"/>
      <c r="C2" s="74" t="s">
        <v>79</v>
      </c>
      <c r="D2" s="74"/>
      <c r="E2" s="74"/>
      <c r="F2" s="74"/>
      <c r="G2" s="74"/>
      <c r="H2" s="74"/>
      <c r="I2" s="74"/>
      <c r="J2" s="41"/>
      <c r="K2" s="41"/>
    </row>
    <row r="3" spans="1:12" ht="14.1" customHeight="1" x14ac:dyDescent="0.2">
      <c r="A3" s="38"/>
      <c r="B3" s="41"/>
      <c r="C3" s="74" t="s">
        <v>81</v>
      </c>
      <c r="D3" s="74"/>
      <c r="E3" s="74"/>
      <c r="F3" s="74"/>
      <c r="G3" s="74"/>
      <c r="H3" s="74"/>
      <c r="I3" s="74"/>
      <c r="J3" s="41"/>
      <c r="K3" s="41"/>
    </row>
    <row r="4" spans="1:12" ht="14.1" customHeight="1" x14ac:dyDescent="0.2">
      <c r="A4" s="38"/>
      <c r="B4" s="43"/>
      <c r="C4" s="74" t="s">
        <v>0</v>
      </c>
      <c r="D4" s="74"/>
      <c r="E4" s="74"/>
      <c r="F4" s="74"/>
      <c r="G4" s="74"/>
      <c r="H4" s="74"/>
      <c r="I4" s="74"/>
      <c r="J4" s="43"/>
      <c r="K4" s="43"/>
    </row>
    <row r="5" spans="1:12" ht="26.25" customHeight="1" x14ac:dyDescent="0.2">
      <c r="A5" s="44"/>
      <c r="B5" s="17"/>
      <c r="C5" s="18"/>
      <c r="D5" s="17" t="s">
        <v>3</v>
      </c>
      <c r="E5" s="69" t="s">
        <v>80</v>
      </c>
      <c r="F5" s="69"/>
      <c r="G5" s="69"/>
      <c r="H5" s="18"/>
      <c r="I5" s="18"/>
      <c r="J5" s="18"/>
      <c r="K5" s="19"/>
    </row>
    <row r="6" spans="1:12" ht="3" customHeight="1" x14ac:dyDescent="0.2">
      <c r="A6" s="45"/>
      <c r="B6" s="45"/>
      <c r="C6" s="45"/>
      <c r="D6" s="45"/>
      <c r="E6" s="45"/>
      <c r="F6" s="46"/>
      <c r="G6" s="45"/>
      <c r="H6" s="45"/>
      <c r="I6" s="45"/>
      <c r="J6" s="45"/>
      <c r="K6" s="19"/>
      <c r="L6" s="22"/>
    </row>
    <row r="7" spans="1:12" ht="3" customHeight="1" x14ac:dyDescent="0.2">
      <c r="A7" s="45"/>
      <c r="B7" s="45"/>
      <c r="C7" s="45"/>
      <c r="D7" s="45"/>
      <c r="E7" s="45"/>
      <c r="F7" s="46"/>
      <c r="G7" s="45"/>
      <c r="H7" s="45"/>
      <c r="I7" s="45"/>
      <c r="J7" s="45"/>
    </row>
    <row r="8" spans="1:12" s="49" customFormat="1" ht="15" customHeight="1" x14ac:dyDescent="0.2">
      <c r="A8" s="85"/>
      <c r="B8" s="87" t="s">
        <v>74</v>
      </c>
      <c r="C8" s="87"/>
      <c r="D8" s="70" t="s">
        <v>4</v>
      </c>
      <c r="E8" s="70"/>
      <c r="F8" s="89"/>
      <c r="G8" s="87" t="s">
        <v>74</v>
      </c>
      <c r="H8" s="87"/>
      <c r="I8" s="70" t="s">
        <v>4</v>
      </c>
      <c r="J8" s="70"/>
      <c r="K8" s="47"/>
      <c r="L8" s="48"/>
    </row>
    <row r="9" spans="1:12" s="49" customFormat="1" ht="15" customHeight="1" x14ac:dyDescent="0.2">
      <c r="A9" s="86"/>
      <c r="B9" s="88"/>
      <c r="C9" s="88"/>
      <c r="D9" s="50">
        <v>2017</v>
      </c>
      <c r="E9" s="50">
        <v>2016</v>
      </c>
      <c r="F9" s="90"/>
      <c r="G9" s="88"/>
      <c r="H9" s="88"/>
      <c r="I9" s="50">
        <v>2017</v>
      </c>
      <c r="J9" s="50">
        <v>2016</v>
      </c>
      <c r="K9" s="51"/>
      <c r="L9" s="48"/>
    </row>
    <row r="10" spans="1:12" ht="3" customHeight="1" x14ac:dyDescent="0.2">
      <c r="A10" s="71"/>
      <c r="B10" s="45"/>
      <c r="C10" s="45"/>
      <c r="D10" s="45"/>
      <c r="E10" s="45"/>
      <c r="F10" s="46"/>
      <c r="G10" s="45"/>
      <c r="H10" s="45"/>
      <c r="I10" s="45"/>
      <c r="J10" s="45"/>
      <c r="K10" s="20"/>
      <c r="L10" s="22"/>
    </row>
    <row r="11" spans="1:12" ht="3" customHeight="1" x14ac:dyDescent="0.2">
      <c r="A11" s="71"/>
      <c r="B11" s="45"/>
      <c r="C11" s="45"/>
      <c r="D11" s="45"/>
      <c r="E11" s="45"/>
      <c r="F11" s="46"/>
      <c r="G11" s="45"/>
      <c r="H11" s="45"/>
      <c r="I11" s="45"/>
      <c r="J11" s="45"/>
      <c r="K11" s="20"/>
    </row>
    <row r="12" spans="1:12" x14ac:dyDescent="0.2">
      <c r="A12" s="66"/>
      <c r="B12" s="77" t="s">
        <v>5</v>
      </c>
      <c r="C12" s="77"/>
      <c r="D12" s="52"/>
      <c r="E12" s="25"/>
      <c r="G12" s="77" t="s">
        <v>6</v>
      </c>
      <c r="H12" s="77"/>
      <c r="I12" s="35"/>
      <c r="J12" s="35"/>
      <c r="K12" s="20"/>
    </row>
    <row r="13" spans="1:12" ht="5.0999999999999996" customHeight="1" x14ac:dyDescent="0.2">
      <c r="A13" s="66"/>
      <c r="B13" s="24"/>
      <c r="C13" s="35"/>
      <c r="D13" s="21"/>
      <c r="E13" s="21"/>
      <c r="G13" s="24"/>
      <c r="H13" s="35"/>
      <c r="I13" s="23"/>
      <c r="J13" s="23"/>
      <c r="K13" s="20"/>
    </row>
    <row r="14" spans="1:12" x14ac:dyDescent="0.2">
      <c r="A14" s="66"/>
      <c r="B14" s="76" t="s">
        <v>7</v>
      </c>
      <c r="C14" s="76"/>
      <c r="D14" s="21"/>
      <c r="E14" s="21"/>
      <c r="G14" s="76" t="s">
        <v>8</v>
      </c>
      <c r="H14" s="76"/>
      <c r="I14" s="21"/>
      <c r="J14" s="21"/>
      <c r="K14" s="20"/>
    </row>
    <row r="15" spans="1:12" ht="5.0999999999999996" customHeight="1" x14ac:dyDescent="0.2">
      <c r="A15" s="66"/>
      <c r="B15" s="29"/>
      <c r="C15" s="27"/>
      <c r="D15" s="21"/>
      <c r="E15" s="21"/>
      <c r="G15" s="29"/>
      <c r="H15" s="27"/>
      <c r="I15" s="21"/>
      <c r="J15" s="21"/>
      <c r="K15" s="20"/>
    </row>
    <row r="16" spans="1:12" x14ac:dyDescent="0.2">
      <c r="A16" s="66"/>
      <c r="B16" s="73" t="s">
        <v>9</v>
      </c>
      <c r="C16" s="73"/>
      <c r="D16" s="26">
        <v>85223001.269999996</v>
      </c>
      <c r="E16" s="26">
        <v>98101809.620000005</v>
      </c>
      <c r="G16" s="73" t="s">
        <v>10</v>
      </c>
      <c r="H16" s="73"/>
      <c r="I16" s="26">
        <v>-14856662.310000001</v>
      </c>
      <c r="J16" s="26">
        <v>-83428102.640000001</v>
      </c>
      <c r="K16" s="20"/>
    </row>
    <row r="17" spans="1:11" x14ac:dyDescent="0.2">
      <c r="A17" s="66"/>
      <c r="B17" s="73" t="s">
        <v>11</v>
      </c>
      <c r="C17" s="73"/>
      <c r="D17" s="26">
        <v>9853500.7100000009</v>
      </c>
      <c r="E17" s="26">
        <v>-2597136.71</v>
      </c>
      <c r="G17" s="73" t="s">
        <v>12</v>
      </c>
      <c r="H17" s="73"/>
      <c r="I17" s="26">
        <v>0</v>
      </c>
      <c r="J17" s="26">
        <v>0</v>
      </c>
      <c r="K17" s="20"/>
    </row>
    <row r="18" spans="1:11" x14ac:dyDescent="0.2">
      <c r="A18" s="66"/>
      <c r="B18" s="73" t="s">
        <v>13</v>
      </c>
      <c r="C18" s="73"/>
      <c r="D18" s="26">
        <v>0</v>
      </c>
      <c r="E18" s="26">
        <v>1499340</v>
      </c>
      <c r="G18" s="73" t="s">
        <v>14</v>
      </c>
      <c r="H18" s="73"/>
      <c r="I18" s="26">
        <v>0</v>
      </c>
      <c r="J18" s="26">
        <v>0</v>
      </c>
      <c r="K18" s="20"/>
    </row>
    <row r="19" spans="1:11" x14ac:dyDescent="0.2">
      <c r="A19" s="66"/>
      <c r="B19" s="73" t="s">
        <v>15</v>
      </c>
      <c r="C19" s="73"/>
      <c r="D19" s="26">
        <v>0</v>
      </c>
      <c r="E19" s="26">
        <v>0</v>
      </c>
      <c r="G19" s="73" t="s">
        <v>16</v>
      </c>
      <c r="H19" s="73"/>
      <c r="I19" s="26">
        <v>0</v>
      </c>
      <c r="J19" s="26">
        <v>0</v>
      </c>
      <c r="K19" s="20"/>
    </row>
    <row r="20" spans="1:11" x14ac:dyDescent="0.2">
      <c r="A20" s="66"/>
      <c r="B20" s="73" t="s">
        <v>17</v>
      </c>
      <c r="C20" s="73"/>
      <c r="D20" s="26">
        <v>0</v>
      </c>
      <c r="E20" s="26">
        <v>0</v>
      </c>
      <c r="G20" s="73" t="s">
        <v>18</v>
      </c>
      <c r="H20" s="73"/>
      <c r="I20" s="26">
        <v>0</v>
      </c>
      <c r="J20" s="26">
        <v>0</v>
      </c>
      <c r="K20" s="20"/>
    </row>
    <row r="21" spans="1:11" ht="25.5" customHeight="1" x14ac:dyDescent="0.2">
      <c r="A21" s="66"/>
      <c r="B21" s="73" t="s">
        <v>19</v>
      </c>
      <c r="C21" s="73"/>
      <c r="D21" s="26">
        <v>0</v>
      </c>
      <c r="E21" s="26">
        <v>0</v>
      </c>
      <c r="G21" s="75" t="s">
        <v>20</v>
      </c>
      <c r="H21" s="75"/>
      <c r="I21" s="26">
        <v>0</v>
      </c>
      <c r="J21" s="26">
        <v>0</v>
      </c>
      <c r="K21" s="20"/>
    </row>
    <row r="22" spans="1:11" x14ac:dyDescent="0.2">
      <c r="A22" s="66"/>
      <c r="B22" s="73" t="s">
        <v>21</v>
      </c>
      <c r="C22" s="73"/>
      <c r="D22" s="26">
        <v>138736.85999999999</v>
      </c>
      <c r="E22" s="26">
        <v>285430.09999999998</v>
      </c>
      <c r="G22" s="73" t="s">
        <v>22</v>
      </c>
      <c r="H22" s="73"/>
      <c r="I22" s="26">
        <v>0</v>
      </c>
      <c r="J22" s="26">
        <v>0</v>
      </c>
      <c r="K22" s="20"/>
    </row>
    <row r="23" spans="1:11" x14ac:dyDescent="0.2">
      <c r="A23" s="66"/>
      <c r="B23" s="54"/>
      <c r="C23" s="55"/>
      <c r="D23" s="56"/>
      <c r="E23" s="56"/>
      <c r="G23" s="73" t="s">
        <v>23</v>
      </c>
      <c r="H23" s="73"/>
      <c r="I23" s="26">
        <v>0</v>
      </c>
      <c r="J23" s="26">
        <v>0</v>
      </c>
      <c r="K23" s="20"/>
    </row>
    <row r="24" spans="1:11" x14ac:dyDescent="0.2">
      <c r="A24" s="67"/>
      <c r="B24" s="76" t="s">
        <v>24</v>
      </c>
      <c r="C24" s="76"/>
      <c r="D24" s="57">
        <f>SUM(D16:D22)</f>
        <v>95215238.839999989</v>
      </c>
      <c r="E24" s="57">
        <f>SUM(E16:E22)</f>
        <v>97289443.010000005</v>
      </c>
      <c r="F24" s="58"/>
      <c r="G24" s="24"/>
      <c r="H24" s="35"/>
      <c r="I24" s="28"/>
      <c r="J24" s="28"/>
      <c r="K24" s="20"/>
    </row>
    <row r="25" spans="1:11" x14ac:dyDescent="0.2">
      <c r="A25" s="67"/>
      <c r="B25" s="24"/>
      <c r="C25" s="59"/>
      <c r="D25" s="28"/>
      <c r="E25" s="28"/>
      <c r="F25" s="58"/>
      <c r="G25" s="76" t="s">
        <v>25</v>
      </c>
      <c r="H25" s="76"/>
      <c r="I25" s="57">
        <f>SUM(I16:I23)</f>
        <v>-14856662.310000001</v>
      </c>
      <c r="J25" s="57">
        <f>SUM(J16:J23)</f>
        <v>-83428102.640000001</v>
      </c>
      <c r="K25" s="20"/>
    </row>
    <row r="26" spans="1:11" x14ac:dyDescent="0.2">
      <c r="A26" s="66"/>
      <c r="B26" s="54"/>
      <c r="C26" s="54"/>
      <c r="D26" s="56"/>
      <c r="E26" s="56"/>
      <c r="G26" s="60"/>
      <c r="H26" s="55"/>
      <c r="I26" s="56"/>
      <c r="J26" s="56"/>
      <c r="K26" s="20"/>
    </row>
    <row r="27" spans="1:11" x14ac:dyDescent="0.2">
      <c r="A27" s="66"/>
      <c r="B27" s="76" t="s">
        <v>26</v>
      </c>
      <c r="C27" s="76"/>
      <c r="D27" s="21"/>
      <c r="E27" s="21"/>
      <c r="G27" s="76" t="s">
        <v>27</v>
      </c>
      <c r="H27" s="76"/>
      <c r="I27" s="21"/>
      <c r="J27" s="21"/>
      <c r="K27" s="20"/>
    </row>
    <row r="28" spans="1:11" x14ac:dyDescent="0.2">
      <c r="A28" s="66"/>
      <c r="B28" s="54"/>
      <c r="C28" s="54"/>
      <c r="D28" s="56"/>
      <c r="E28" s="56"/>
      <c r="G28" s="54"/>
      <c r="H28" s="55"/>
      <c r="I28" s="56"/>
      <c r="J28" s="56"/>
      <c r="K28" s="20"/>
    </row>
    <row r="29" spans="1:11" x14ac:dyDescent="0.2">
      <c r="A29" s="66"/>
      <c r="B29" s="73" t="s">
        <v>28</v>
      </c>
      <c r="C29" s="73"/>
      <c r="D29" s="26">
        <v>0</v>
      </c>
      <c r="E29" s="26">
        <v>0</v>
      </c>
      <c r="G29" s="73" t="s">
        <v>29</v>
      </c>
      <c r="H29" s="73"/>
      <c r="I29" s="26">
        <v>0</v>
      </c>
      <c r="J29" s="26">
        <v>0</v>
      </c>
      <c r="K29" s="20"/>
    </row>
    <row r="30" spans="1:11" x14ac:dyDescent="0.2">
      <c r="A30" s="66"/>
      <c r="B30" s="73" t="s">
        <v>30</v>
      </c>
      <c r="C30" s="73"/>
      <c r="D30" s="26">
        <v>0</v>
      </c>
      <c r="E30" s="26">
        <v>0</v>
      </c>
      <c r="G30" s="73" t="s">
        <v>31</v>
      </c>
      <c r="H30" s="73"/>
      <c r="I30" s="26">
        <v>0</v>
      </c>
      <c r="J30" s="26">
        <v>0</v>
      </c>
      <c r="K30" s="20"/>
    </row>
    <row r="31" spans="1:11" x14ac:dyDescent="0.2">
      <c r="A31" s="66"/>
      <c r="B31" s="73" t="s">
        <v>32</v>
      </c>
      <c r="C31" s="73"/>
      <c r="D31" s="26">
        <v>0</v>
      </c>
      <c r="E31" s="26">
        <v>0</v>
      </c>
      <c r="G31" s="73" t="s">
        <v>33</v>
      </c>
      <c r="H31" s="73"/>
      <c r="I31" s="26">
        <v>0</v>
      </c>
      <c r="J31" s="26">
        <v>0</v>
      </c>
      <c r="K31" s="20"/>
    </row>
    <row r="32" spans="1:11" x14ac:dyDescent="0.2">
      <c r="A32" s="66"/>
      <c r="B32" s="73" t="s">
        <v>34</v>
      </c>
      <c r="C32" s="73"/>
      <c r="D32" s="26">
        <v>41564202.060000002</v>
      </c>
      <c r="E32" s="26">
        <v>81951774.329999998</v>
      </c>
      <c r="G32" s="73" t="s">
        <v>35</v>
      </c>
      <c r="H32" s="73"/>
      <c r="I32" s="26">
        <v>0</v>
      </c>
      <c r="J32" s="26">
        <v>0</v>
      </c>
      <c r="K32" s="20"/>
    </row>
    <row r="33" spans="1:11" ht="26.25" customHeight="1" x14ac:dyDescent="0.2">
      <c r="A33" s="66"/>
      <c r="B33" s="73" t="s">
        <v>36</v>
      </c>
      <c r="C33" s="73"/>
      <c r="D33" s="26">
        <v>0</v>
      </c>
      <c r="E33" s="26">
        <v>0</v>
      </c>
      <c r="G33" s="75" t="s">
        <v>37</v>
      </c>
      <c r="H33" s="75"/>
      <c r="I33" s="26">
        <v>0</v>
      </c>
      <c r="J33" s="26">
        <v>0</v>
      </c>
      <c r="K33" s="20"/>
    </row>
    <row r="34" spans="1:11" x14ac:dyDescent="0.2">
      <c r="A34" s="66"/>
      <c r="B34" s="73" t="s">
        <v>38</v>
      </c>
      <c r="C34" s="73"/>
      <c r="D34" s="26">
        <v>-21438911.620000001</v>
      </c>
      <c r="E34" s="26">
        <v>-21631774.329999998</v>
      </c>
      <c r="G34" s="73" t="s">
        <v>39</v>
      </c>
      <c r="H34" s="73"/>
      <c r="I34" s="26">
        <v>0</v>
      </c>
      <c r="J34" s="26">
        <v>0</v>
      </c>
      <c r="K34" s="20"/>
    </row>
    <row r="35" spans="1:11" x14ac:dyDescent="0.2">
      <c r="A35" s="66"/>
      <c r="B35" s="73" t="s">
        <v>40</v>
      </c>
      <c r="C35" s="73"/>
      <c r="D35" s="26">
        <v>0</v>
      </c>
      <c r="E35" s="26">
        <v>0</v>
      </c>
      <c r="G35" s="54"/>
      <c r="H35" s="55"/>
      <c r="I35" s="56"/>
      <c r="J35" s="56"/>
      <c r="K35" s="20"/>
    </row>
    <row r="36" spans="1:11" x14ac:dyDescent="0.2">
      <c r="A36" s="66"/>
      <c r="B36" s="73" t="s">
        <v>41</v>
      </c>
      <c r="C36" s="73"/>
      <c r="D36" s="26">
        <v>0</v>
      </c>
      <c r="E36" s="26">
        <v>0</v>
      </c>
      <c r="G36" s="76" t="s">
        <v>42</v>
      </c>
      <c r="H36" s="76"/>
      <c r="I36" s="57">
        <f>SUM(I29:I34)</f>
        <v>0</v>
      </c>
      <c r="J36" s="57">
        <f>SUM(J29:J34)</f>
        <v>0</v>
      </c>
      <c r="K36" s="20"/>
    </row>
    <row r="37" spans="1:11" x14ac:dyDescent="0.2">
      <c r="A37" s="66"/>
      <c r="B37" s="73" t="s">
        <v>43</v>
      </c>
      <c r="C37" s="73"/>
      <c r="D37" s="26">
        <v>0</v>
      </c>
      <c r="E37" s="26">
        <v>0</v>
      </c>
      <c r="G37" s="24"/>
      <c r="H37" s="59"/>
      <c r="I37" s="28"/>
      <c r="J37" s="28"/>
      <c r="K37" s="20"/>
    </row>
    <row r="38" spans="1:11" x14ac:dyDescent="0.2">
      <c r="A38" s="66"/>
      <c r="B38" s="54"/>
      <c r="C38" s="55"/>
      <c r="D38" s="56"/>
      <c r="E38" s="56"/>
      <c r="G38" s="76" t="s">
        <v>76</v>
      </c>
      <c r="H38" s="76"/>
      <c r="I38" s="57">
        <f>I25+I36</f>
        <v>-14856662.310000001</v>
      </c>
      <c r="J38" s="57">
        <f>J25+J36</f>
        <v>-83428102.640000001</v>
      </c>
      <c r="K38" s="20"/>
    </row>
    <row r="39" spans="1:11" x14ac:dyDescent="0.2">
      <c r="A39" s="67"/>
      <c r="B39" s="76" t="s">
        <v>45</v>
      </c>
      <c r="C39" s="76"/>
      <c r="D39" s="57">
        <f>SUM(D29:D37)</f>
        <v>20125290.440000001</v>
      </c>
      <c r="E39" s="57">
        <f>SUM(E29:E37)</f>
        <v>60320000</v>
      </c>
      <c r="F39" s="58"/>
      <c r="G39" s="24"/>
      <c r="H39" s="61"/>
      <c r="I39" s="28"/>
      <c r="J39" s="28"/>
      <c r="K39" s="20"/>
    </row>
    <row r="40" spans="1:11" x14ac:dyDescent="0.2">
      <c r="A40" s="66"/>
      <c r="B40" s="54"/>
      <c r="C40" s="24"/>
      <c r="D40" s="56"/>
      <c r="E40" s="56"/>
      <c r="G40" s="77" t="s">
        <v>46</v>
      </c>
      <c r="H40" s="77"/>
      <c r="I40" s="56"/>
      <c r="J40" s="56"/>
      <c r="K40" s="20"/>
    </row>
    <row r="41" spans="1:11" x14ac:dyDescent="0.2">
      <c r="A41" s="66"/>
      <c r="B41" s="76" t="s">
        <v>77</v>
      </c>
      <c r="C41" s="76"/>
      <c r="D41" s="57">
        <f>D24+D39</f>
        <v>115340529.27999999</v>
      </c>
      <c r="E41" s="57">
        <f>E24+E39</f>
        <v>157609443.00999999</v>
      </c>
      <c r="G41" s="24"/>
      <c r="H41" s="61"/>
      <c r="I41" s="56"/>
      <c r="J41" s="56"/>
      <c r="K41" s="20"/>
    </row>
    <row r="42" spans="1:11" x14ac:dyDescent="0.2">
      <c r="A42" s="66"/>
      <c r="B42" s="54"/>
      <c r="C42" s="54"/>
      <c r="D42" s="56"/>
      <c r="E42" s="56"/>
      <c r="G42" s="76" t="s">
        <v>48</v>
      </c>
      <c r="H42" s="76"/>
      <c r="I42" s="57">
        <f>SUM(I44:I46)</f>
        <v>-90369909.930000007</v>
      </c>
      <c r="J42" s="57">
        <f>SUM(J44:J46)</f>
        <v>-70914791.480000004</v>
      </c>
      <c r="K42" s="20"/>
    </row>
    <row r="43" spans="1:11" x14ac:dyDescent="0.2">
      <c r="A43" s="66"/>
      <c r="B43" s="54"/>
      <c r="C43" s="54"/>
      <c r="D43" s="56"/>
      <c r="E43" s="56"/>
      <c r="G43" s="54"/>
      <c r="H43" s="25"/>
      <c r="I43" s="56"/>
      <c r="J43" s="56"/>
      <c r="K43" s="20"/>
    </row>
    <row r="44" spans="1:11" x14ac:dyDescent="0.2">
      <c r="A44" s="66"/>
      <c r="B44" s="54"/>
      <c r="C44" s="54"/>
      <c r="D44" s="56"/>
      <c r="E44" s="56"/>
      <c r="G44" s="73" t="s">
        <v>49</v>
      </c>
      <c r="H44" s="73"/>
      <c r="I44" s="26">
        <v>-90369909.930000007</v>
      </c>
      <c r="J44" s="26">
        <v>-70914791.480000004</v>
      </c>
      <c r="K44" s="20"/>
    </row>
    <row r="45" spans="1:11" x14ac:dyDescent="0.2">
      <c r="A45" s="66"/>
      <c r="B45" s="54"/>
      <c r="C45" s="84"/>
      <c r="D45" s="84"/>
      <c r="E45" s="56"/>
      <c r="G45" s="73" t="s">
        <v>50</v>
      </c>
      <c r="H45" s="73"/>
      <c r="I45" s="26">
        <v>0</v>
      </c>
      <c r="J45" s="26">
        <v>0</v>
      </c>
      <c r="K45" s="20"/>
    </row>
    <row r="46" spans="1:11" x14ac:dyDescent="0.2">
      <c r="A46" s="66"/>
      <c r="B46" s="54"/>
      <c r="C46" s="84"/>
      <c r="D46" s="84"/>
      <c r="E46" s="56"/>
      <c r="G46" s="73" t="s">
        <v>51</v>
      </c>
      <c r="H46" s="73"/>
      <c r="I46" s="26">
        <v>0</v>
      </c>
      <c r="J46" s="26">
        <v>0</v>
      </c>
      <c r="K46" s="20"/>
    </row>
    <row r="47" spans="1:11" x14ac:dyDescent="0.2">
      <c r="A47" s="66"/>
      <c r="B47" s="54"/>
      <c r="C47" s="84"/>
      <c r="D47" s="84"/>
      <c r="E47" s="56"/>
      <c r="G47" s="54"/>
      <c r="H47" s="25"/>
      <c r="I47" s="56"/>
      <c r="J47" s="56"/>
      <c r="K47" s="20"/>
    </row>
    <row r="48" spans="1:11" x14ac:dyDescent="0.2">
      <c r="A48" s="66"/>
      <c r="B48" s="54"/>
      <c r="C48" s="84"/>
      <c r="D48" s="84"/>
      <c r="E48" s="56"/>
      <c r="G48" s="76" t="s">
        <v>52</v>
      </c>
      <c r="H48" s="76"/>
      <c r="I48" s="57">
        <f>SUM(I50:I54)</f>
        <v>-10113957.040000001</v>
      </c>
      <c r="J48" s="57">
        <f>SUM(J50:J54)</f>
        <v>-3266548.89</v>
      </c>
      <c r="K48" s="20"/>
    </row>
    <row r="49" spans="1:11" x14ac:dyDescent="0.2">
      <c r="A49" s="66"/>
      <c r="B49" s="54"/>
      <c r="C49" s="84"/>
      <c r="D49" s="84"/>
      <c r="E49" s="56"/>
      <c r="G49" s="24"/>
      <c r="H49" s="25"/>
      <c r="I49" s="62"/>
      <c r="J49" s="62"/>
      <c r="K49" s="20"/>
    </row>
    <row r="50" spans="1:11" x14ac:dyDescent="0.2">
      <c r="A50" s="66"/>
      <c r="B50" s="54"/>
      <c r="C50" s="84"/>
      <c r="D50" s="84"/>
      <c r="E50" s="56"/>
      <c r="G50" s="73" t="s">
        <v>53</v>
      </c>
      <c r="H50" s="73"/>
      <c r="I50" s="26">
        <v>-6675548.0199999996</v>
      </c>
      <c r="J50" s="26">
        <v>-2980358.91</v>
      </c>
      <c r="K50" s="20"/>
    </row>
    <row r="51" spans="1:11" x14ac:dyDescent="0.2">
      <c r="A51" s="66"/>
      <c r="B51" s="54"/>
      <c r="C51" s="84"/>
      <c r="D51" s="84"/>
      <c r="E51" s="56"/>
      <c r="G51" s="73" t="s">
        <v>54</v>
      </c>
      <c r="H51" s="73"/>
      <c r="I51" s="26">
        <v>-3428144.97</v>
      </c>
      <c r="J51" s="26">
        <v>-275925.93</v>
      </c>
      <c r="K51" s="20"/>
    </row>
    <row r="52" spans="1:11" x14ac:dyDescent="0.2">
      <c r="A52" s="66"/>
      <c r="B52" s="54"/>
      <c r="C52" s="84"/>
      <c r="D52" s="84"/>
      <c r="E52" s="56"/>
      <c r="G52" s="73" t="s">
        <v>55</v>
      </c>
      <c r="H52" s="73"/>
      <c r="I52" s="26">
        <v>0</v>
      </c>
      <c r="J52" s="26">
        <v>0</v>
      </c>
      <c r="K52" s="20"/>
    </row>
    <row r="53" spans="1:11" x14ac:dyDescent="0.2">
      <c r="A53" s="66"/>
      <c r="B53" s="54"/>
      <c r="C53" s="54"/>
      <c r="D53" s="56"/>
      <c r="E53" s="56"/>
      <c r="G53" s="73" t="s">
        <v>56</v>
      </c>
      <c r="H53" s="73"/>
      <c r="I53" s="26">
        <v>0</v>
      </c>
      <c r="J53" s="26">
        <v>0</v>
      </c>
      <c r="K53" s="20"/>
    </row>
    <row r="54" spans="1:11" x14ac:dyDescent="0.2">
      <c r="A54" s="66"/>
      <c r="B54" s="54"/>
      <c r="C54" s="54"/>
      <c r="D54" s="56"/>
      <c r="E54" s="56"/>
      <c r="G54" s="73" t="s">
        <v>57</v>
      </c>
      <c r="H54" s="73"/>
      <c r="I54" s="26">
        <v>-10264.049999999999</v>
      </c>
      <c r="J54" s="26">
        <v>-10264.049999999999</v>
      </c>
      <c r="K54" s="20"/>
    </row>
    <row r="55" spans="1:11" x14ac:dyDescent="0.2">
      <c r="A55" s="66"/>
      <c r="B55" s="54"/>
      <c r="C55" s="54"/>
      <c r="D55" s="56"/>
      <c r="E55" s="56"/>
      <c r="G55" s="54"/>
      <c r="H55" s="25"/>
      <c r="I55" s="56"/>
      <c r="J55" s="56"/>
      <c r="K55" s="20"/>
    </row>
    <row r="56" spans="1:11" ht="25.5" customHeight="1" x14ac:dyDescent="0.2">
      <c r="A56" s="66"/>
      <c r="B56" s="54"/>
      <c r="C56" s="54"/>
      <c r="D56" s="56"/>
      <c r="E56" s="56"/>
      <c r="G56" s="76" t="s">
        <v>58</v>
      </c>
      <c r="H56" s="76"/>
      <c r="I56" s="57">
        <f>SUM(I58:I59)</f>
        <v>0</v>
      </c>
      <c r="J56" s="57">
        <f>SUM(J58:J59)</f>
        <v>0</v>
      </c>
      <c r="K56" s="20"/>
    </row>
    <row r="57" spans="1:11" x14ac:dyDescent="0.2">
      <c r="A57" s="66"/>
      <c r="B57" s="54"/>
      <c r="C57" s="54"/>
      <c r="D57" s="56"/>
      <c r="E57" s="56"/>
      <c r="G57" s="54"/>
      <c r="H57" s="25"/>
      <c r="I57" s="56"/>
      <c r="J57" s="56"/>
      <c r="K57" s="20"/>
    </row>
    <row r="58" spans="1:11" x14ac:dyDescent="0.2">
      <c r="A58" s="66"/>
      <c r="B58" s="54"/>
      <c r="C58" s="54"/>
      <c r="D58" s="56"/>
      <c r="E58" s="56"/>
      <c r="G58" s="73" t="s">
        <v>59</v>
      </c>
      <c r="H58" s="73"/>
      <c r="I58" s="26">
        <v>0</v>
      </c>
      <c r="J58" s="26">
        <v>0</v>
      </c>
      <c r="K58" s="20"/>
    </row>
    <row r="59" spans="1:11" x14ac:dyDescent="0.2">
      <c r="A59" s="66"/>
      <c r="B59" s="54"/>
      <c r="C59" s="54"/>
      <c r="D59" s="56"/>
      <c r="E59" s="56"/>
      <c r="G59" s="73" t="s">
        <v>60</v>
      </c>
      <c r="H59" s="73"/>
      <c r="I59" s="26">
        <v>0</v>
      </c>
      <c r="J59" s="26">
        <v>0</v>
      </c>
      <c r="K59" s="20"/>
    </row>
    <row r="60" spans="1:11" ht="9.9499999999999993" customHeight="1" x14ac:dyDescent="0.2">
      <c r="A60" s="66"/>
      <c r="B60" s="54"/>
      <c r="C60" s="54"/>
      <c r="D60" s="56"/>
      <c r="E60" s="56"/>
      <c r="G60" s="54"/>
      <c r="H60" s="63"/>
      <c r="I60" s="56"/>
      <c r="J60" s="56"/>
      <c r="K60" s="20"/>
    </row>
    <row r="61" spans="1:11" x14ac:dyDescent="0.2">
      <c r="A61" s="66"/>
      <c r="B61" s="54"/>
      <c r="C61" s="54"/>
      <c r="D61" s="56"/>
      <c r="E61" s="56"/>
      <c r="G61" s="76" t="s">
        <v>61</v>
      </c>
      <c r="H61" s="76"/>
      <c r="I61" s="57">
        <f>I42+I48+I56</f>
        <v>-100483866.97000001</v>
      </c>
      <c r="J61" s="57">
        <f>J42+J48+J56</f>
        <v>-74181340.370000005</v>
      </c>
      <c r="K61" s="20"/>
    </row>
    <row r="62" spans="1:11" ht="9.9499999999999993" customHeight="1" x14ac:dyDescent="0.2">
      <c r="A62" s="66"/>
      <c r="B62" s="54"/>
      <c r="C62" s="54"/>
      <c r="D62" s="56"/>
      <c r="E62" s="56"/>
      <c r="G62" s="54"/>
      <c r="H62" s="25"/>
      <c r="I62" s="56"/>
      <c r="J62" s="56"/>
      <c r="K62" s="20"/>
    </row>
    <row r="63" spans="1:11" x14ac:dyDescent="0.2">
      <c r="A63" s="66"/>
      <c r="B63" s="54"/>
      <c r="C63" s="54"/>
      <c r="D63" s="56"/>
      <c r="E63" s="56"/>
      <c r="G63" s="76" t="s">
        <v>78</v>
      </c>
      <c r="H63" s="76"/>
      <c r="I63" s="57">
        <f>I38+I61</f>
        <v>-115340529.28000002</v>
      </c>
      <c r="J63" s="57">
        <f>J38+J61</f>
        <v>-157609443.00999999</v>
      </c>
      <c r="K63" s="20"/>
    </row>
    <row r="64" spans="1:11" ht="6" customHeight="1" x14ac:dyDescent="0.2">
      <c r="A64" s="68"/>
      <c r="B64" s="64"/>
      <c r="C64" s="64"/>
      <c r="D64" s="64"/>
      <c r="E64" s="64"/>
      <c r="F64" s="65"/>
      <c r="G64" s="64"/>
      <c r="H64" s="64"/>
      <c r="I64" s="64"/>
      <c r="J64" s="64"/>
      <c r="K64" s="30"/>
    </row>
    <row r="65" spans="2:10" ht="6" customHeight="1" x14ac:dyDescent="0.2">
      <c r="B65" s="25"/>
      <c r="C65" s="31"/>
      <c r="D65" s="32"/>
      <c r="E65" s="32"/>
      <c r="G65" s="33"/>
      <c r="H65" s="31"/>
      <c r="I65" s="32"/>
      <c r="J65" s="32"/>
    </row>
    <row r="66" spans="2:10" ht="6" customHeight="1" x14ac:dyDescent="0.2">
      <c r="B66" s="25"/>
      <c r="C66" s="31"/>
      <c r="D66" s="32"/>
      <c r="E66" s="32"/>
      <c r="G66" s="33"/>
      <c r="H66" s="31"/>
      <c r="I66" s="32"/>
      <c r="J66" s="32"/>
    </row>
    <row r="67" spans="2:10" ht="6" customHeight="1" x14ac:dyDescent="0.2">
      <c r="B67" s="25"/>
      <c r="C67" s="31"/>
      <c r="D67" s="32"/>
      <c r="E67" s="32"/>
      <c r="G67" s="33"/>
      <c r="H67" s="31"/>
      <c r="I67" s="32"/>
      <c r="J67" s="32"/>
    </row>
    <row r="68" spans="2:10" ht="15" customHeight="1" x14ac:dyDescent="0.2">
      <c r="B68" s="83" t="s">
        <v>75</v>
      </c>
      <c r="C68" s="83"/>
      <c r="D68" s="83"/>
      <c r="E68" s="83"/>
      <c r="F68" s="83"/>
      <c r="G68" s="83"/>
      <c r="H68" s="83"/>
      <c r="I68" s="83"/>
      <c r="J68" s="83"/>
    </row>
    <row r="69" spans="2:10" ht="9.75" customHeight="1" x14ac:dyDescent="0.2">
      <c r="B69" s="25"/>
      <c r="C69" s="31"/>
      <c r="D69" s="32"/>
      <c r="E69" s="32"/>
      <c r="G69" s="33"/>
      <c r="H69" s="31"/>
      <c r="I69" s="32"/>
      <c r="J69" s="32"/>
    </row>
    <row r="70" spans="2:10" ht="50.1" customHeight="1" x14ac:dyDescent="0.2">
      <c r="B70" s="25"/>
      <c r="C70" s="82"/>
      <c r="D70" s="82"/>
      <c r="E70" s="32"/>
      <c r="G70" s="81"/>
      <c r="H70" s="81"/>
      <c r="I70" s="32"/>
      <c r="J70" s="32"/>
    </row>
    <row r="71" spans="2:10" ht="14.1" customHeight="1" x14ac:dyDescent="0.2">
      <c r="B71" s="34"/>
      <c r="C71" s="80"/>
      <c r="D71" s="80"/>
      <c r="E71" s="32"/>
      <c r="F71" s="32"/>
      <c r="G71" s="79"/>
      <c r="H71" s="79"/>
      <c r="I71" s="35"/>
      <c r="J71" s="32"/>
    </row>
    <row r="72" spans="2:10" ht="14.1" customHeight="1" x14ac:dyDescent="0.2">
      <c r="B72" s="36"/>
      <c r="C72" s="78"/>
      <c r="D72" s="78"/>
      <c r="E72" s="37"/>
      <c r="F72" s="37"/>
      <c r="G72" s="79"/>
      <c r="H72" s="79"/>
      <c r="I72" s="35"/>
      <c r="J72" s="32"/>
    </row>
    <row r="73" spans="2:10" x14ac:dyDescent="0.2">
      <c r="C73" s="72"/>
      <c r="D73" s="72"/>
      <c r="E73" s="72"/>
      <c r="G73" s="72"/>
      <c r="H73" s="72"/>
    </row>
    <row r="74" spans="2:10" x14ac:dyDescent="0.2">
      <c r="C74" s="72"/>
      <c r="D74" s="72"/>
      <c r="E74" s="72"/>
      <c r="G74" s="72"/>
      <c r="H74" s="72"/>
    </row>
    <row r="75" spans="2:10" x14ac:dyDescent="0.2">
      <c r="C75" s="72"/>
      <c r="D75" s="72"/>
      <c r="E75" s="72"/>
      <c r="G75" s="72"/>
      <c r="H75" s="72"/>
    </row>
  </sheetData>
  <sheetProtection formatCells="0" selectLockedCells="1"/>
  <mergeCells count="73">
    <mergeCell ref="A8:A9"/>
    <mergeCell ref="B8:C9"/>
    <mergeCell ref="F8:F9"/>
    <mergeCell ref="G8:H9"/>
    <mergeCell ref="G19:H19"/>
    <mergeCell ref="B12:C12"/>
    <mergeCell ref="B14:C14"/>
    <mergeCell ref="G14:H14"/>
    <mergeCell ref="B16:C16"/>
    <mergeCell ref="G16:H16"/>
    <mergeCell ref="G12:H12"/>
    <mergeCell ref="B31:C31"/>
    <mergeCell ref="G31:H31"/>
    <mergeCell ref="G54:H54"/>
    <mergeCell ref="G56:H56"/>
    <mergeCell ref="B35:C35"/>
    <mergeCell ref="B36:C36"/>
    <mergeCell ref="G36:H36"/>
    <mergeCell ref="G44:H44"/>
    <mergeCell ref="B37:C37"/>
    <mergeCell ref="G38:H38"/>
    <mergeCell ref="B39:C39"/>
    <mergeCell ref="G48:H48"/>
    <mergeCell ref="G50:H50"/>
    <mergeCell ref="G51:H51"/>
    <mergeCell ref="G33:H33"/>
    <mergeCell ref="C45:D52"/>
    <mergeCell ref="G58:H58"/>
    <mergeCell ref="G59:H59"/>
    <mergeCell ref="G45:H45"/>
    <mergeCell ref="G46:H46"/>
    <mergeCell ref="C72:D72"/>
    <mergeCell ref="G71:H71"/>
    <mergeCell ref="G72:H72"/>
    <mergeCell ref="G52:H52"/>
    <mergeCell ref="G53:H53"/>
    <mergeCell ref="C71:D71"/>
    <mergeCell ref="G70:H70"/>
    <mergeCell ref="C70:D70"/>
    <mergeCell ref="B68:J68"/>
    <mergeCell ref="G61:H61"/>
    <mergeCell ref="G63:H63"/>
    <mergeCell ref="B24:C24"/>
    <mergeCell ref="G40:H40"/>
    <mergeCell ref="B41:C41"/>
    <mergeCell ref="G42:H42"/>
    <mergeCell ref="B33:C33"/>
    <mergeCell ref="G25:H25"/>
    <mergeCell ref="B27:C27"/>
    <mergeCell ref="B32:C32"/>
    <mergeCell ref="G32:H32"/>
    <mergeCell ref="B30:C30"/>
    <mergeCell ref="G30:H30"/>
    <mergeCell ref="B29:C29"/>
    <mergeCell ref="G29:H29"/>
    <mergeCell ref="B34:C34"/>
    <mergeCell ref="G34:H34"/>
    <mergeCell ref="G27:H27"/>
    <mergeCell ref="G23:H23"/>
    <mergeCell ref="C2:I2"/>
    <mergeCell ref="C3:I3"/>
    <mergeCell ref="C4:I4"/>
    <mergeCell ref="B20:C20"/>
    <mergeCell ref="G20:H20"/>
    <mergeCell ref="B21:C21"/>
    <mergeCell ref="G21:H21"/>
    <mergeCell ref="B22:C22"/>
    <mergeCell ref="G22:H22"/>
    <mergeCell ref="B17:C17"/>
    <mergeCell ref="G17:H17"/>
    <mergeCell ref="B18:C18"/>
    <mergeCell ref="G18:H18"/>
    <mergeCell ref="B19:C19"/>
  </mergeCells>
  <conditionalFormatting sqref="C45:D52">
    <cfRule type="expression" dxfId="1" priority="1">
      <formula>$E$41&lt;&gt;$J$63</formula>
    </cfRule>
    <cfRule type="expression" dxfId="0" priority="2">
      <formula>$D$41&lt;&gt;$I$63</formula>
    </cfRule>
  </conditionalFormatting>
  <printOptions verticalCentered="1"/>
  <pageMargins left="0.39370078740157483" right="0" top="0.43307086614173229" bottom="0.70866141732283472" header="0.39370078740157483" footer="0"/>
  <pageSetup scale="58" orientation="landscape" r:id="rId1"/>
  <headerFooter scaleWithDoc="0">
    <oddFooter>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100" t="s">
        <v>1</v>
      </c>
      <c r="B2" s="100"/>
      <c r="C2" s="100"/>
      <c r="D2" s="100"/>
      <c r="E2" s="13" t="e">
        <f>ESF!#REF!</f>
        <v>#REF!</v>
      </c>
    </row>
    <row r="3" spans="1:5" x14ac:dyDescent="0.25">
      <c r="A3" s="100" t="s">
        <v>3</v>
      </c>
      <c r="B3" s="100"/>
      <c r="C3" s="100"/>
      <c r="D3" s="100"/>
      <c r="E3" s="13">
        <f>ESF!C5</f>
        <v>0</v>
      </c>
    </row>
    <row r="4" spans="1:5" x14ac:dyDescent="0.25">
      <c r="A4" s="100" t="s">
        <v>2</v>
      </c>
      <c r="B4" s="100"/>
      <c r="C4" s="100"/>
      <c r="D4" s="100"/>
      <c r="E4" s="14"/>
    </row>
    <row r="5" spans="1:5" x14ac:dyDescent="0.25">
      <c r="A5" s="100" t="s">
        <v>71</v>
      </c>
      <c r="B5" s="100"/>
      <c r="C5" s="100"/>
      <c r="D5" s="100"/>
      <c r="E5" t="s">
        <v>69</v>
      </c>
    </row>
    <row r="6" spans="1:5" x14ac:dyDescent="0.25">
      <c r="A6" s="6"/>
      <c r="B6" s="6"/>
      <c r="C6" s="95" t="s">
        <v>4</v>
      </c>
      <c r="D6" s="95"/>
      <c r="E6" s="1">
        <v>2013</v>
      </c>
    </row>
    <row r="7" spans="1:5" x14ac:dyDescent="0.25">
      <c r="A7" s="91" t="s">
        <v>67</v>
      </c>
      <c r="B7" s="92" t="s">
        <v>7</v>
      </c>
      <c r="C7" s="93" t="s">
        <v>9</v>
      </c>
      <c r="D7" s="93"/>
      <c r="E7" s="8">
        <f>ESF!D16</f>
        <v>85223001.269999996</v>
      </c>
    </row>
    <row r="8" spans="1:5" x14ac:dyDescent="0.25">
      <c r="A8" s="91"/>
      <c r="B8" s="92"/>
      <c r="C8" s="93" t="s">
        <v>11</v>
      </c>
      <c r="D8" s="93"/>
      <c r="E8" s="8">
        <f>ESF!D17</f>
        <v>9853500.7100000009</v>
      </c>
    </row>
    <row r="9" spans="1:5" x14ac:dyDescent="0.25">
      <c r="A9" s="91"/>
      <c r="B9" s="92"/>
      <c r="C9" s="93" t="s">
        <v>13</v>
      </c>
      <c r="D9" s="93"/>
      <c r="E9" s="8">
        <f>ESF!D18</f>
        <v>0</v>
      </c>
    </row>
    <row r="10" spans="1:5" x14ac:dyDescent="0.25">
      <c r="A10" s="91"/>
      <c r="B10" s="92"/>
      <c r="C10" s="93" t="s">
        <v>15</v>
      </c>
      <c r="D10" s="93"/>
      <c r="E10" s="8">
        <f>ESF!D19</f>
        <v>0</v>
      </c>
    </row>
    <row r="11" spans="1:5" x14ac:dyDescent="0.25">
      <c r="A11" s="91"/>
      <c r="B11" s="92"/>
      <c r="C11" s="93" t="s">
        <v>17</v>
      </c>
      <c r="D11" s="93"/>
      <c r="E11" s="8">
        <f>ESF!D20</f>
        <v>0</v>
      </c>
    </row>
    <row r="12" spans="1:5" x14ac:dyDescent="0.25">
      <c r="A12" s="91"/>
      <c r="B12" s="92"/>
      <c r="C12" s="93" t="s">
        <v>19</v>
      </c>
      <c r="D12" s="93"/>
      <c r="E12" s="8">
        <f>ESF!D21</f>
        <v>0</v>
      </c>
    </row>
    <row r="13" spans="1:5" x14ac:dyDescent="0.25">
      <c r="A13" s="91"/>
      <c r="B13" s="92"/>
      <c r="C13" s="93" t="s">
        <v>21</v>
      </c>
      <c r="D13" s="93"/>
      <c r="E13" s="8">
        <f>ESF!D22</f>
        <v>138736.85999999999</v>
      </c>
    </row>
    <row r="14" spans="1:5" ht="15.75" thickBot="1" x14ac:dyDescent="0.3">
      <c r="A14" s="91"/>
      <c r="B14" s="4"/>
      <c r="C14" s="94" t="s">
        <v>24</v>
      </c>
      <c r="D14" s="94"/>
      <c r="E14" s="9">
        <f>ESF!D24</f>
        <v>95215238.839999989</v>
      </c>
    </row>
    <row r="15" spans="1:5" x14ac:dyDescent="0.25">
      <c r="A15" s="91"/>
      <c r="B15" s="92" t="s">
        <v>26</v>
      </c>
      <c r="C15" s="93" t="s">
        <v>28</v>
      </c>
      <c r="D15" s="93"/>
      <c r="E15" s="8">
        <f>ESF!D29</f>
        <v>0</v>
      </c>
    </row>
    <row r="16" spans="1:5" x14ac:dyDescent="0.25">
      <c r="A16" s="91"/>
      <c r="B16" s="92"/>
      <c r="C16" s="93" t="s">
        <v>30</v>
      </c>
      <c r="D16" s="93"/>
      <c r="E16" s="8">
        <f>ESF!D30</f>
        <v>0</v>
      </c>
    </row>
    <row r="17" spans="1:5" x14ac:dyDescent="0.25">
      <c r="A17" s="91"/>
      <c r="B17" s="92"/>
      <c r="C17" s="93" t="s">
        <v>32</v>
      </c>
      <c r="D17" s="93"/>
      <c r="E17" s="8">
        <f>ESF!D31</f>
        <v>0</v>
      </c>
    </row>
    <row r="18" spans="1:5" x14ac:dyDescent="0.25">
      <c r="A18" s="91"/>
      <c r="B18" s="92"/>
      <c r="C18" s="93" t="s">
        <v>34</v>
      </c>
      <c r="D18" s="93"/>
      <c r="E18" s="8">
        <f>ESF!D32</f>
        <v>41564202.060000002</v>
      </c>
    </row>
    <row r="19" spans="1:5" x14ac:dyDescent="0.25">
      <c r="A19" s="91"/>
      <c r="B19" s="92"/>
      <c r="C19" s="93" t="s">
        <v>36</v>
      </c>
      <c r="D19" s="93"/>
      <c r="E19" s="8">
        <f>ESF!D33</f>
        <v>0</v>
      </c>
    </row>
    <row r="20" spans="1:5" x14ac:dyDescent="0.25">
      <c r="A20" s="91"/>
      <c r="B20" s="92"/>
      <c r="C20" s="93" t="s">
        <v>38</v>
      </c>
      <c r="D20" s="93"/>
      <c r="E20" s="8">
        <f>ESF!D34</f>
        <v>-21438911.620000001</v>
      </c>
    </row>
    <row r="21" spans="1:5" x14ac:dyDescent="0.25">
      <c r="A21" s="91"/>
      <c r="B21" s="92"/>
      <c r="C21" s="93" t="s">
        <v>40</v>
      </c>
      <c r="D21" s="93"/>
      <c r="E21" s="8">
        <f>ESF!D35</f>
        <v>0</v>
      </c>
    </row>
    <row r="22" spans="1:5" x14ac:dyDescent="0.25">
      <c r="A22" s="91"/>
      <c r="B22" s="92"/>
      <c r="C22" s="93" t="s">
        <v>41</v>
      </c>
      <c r="D22" s="93"/>
      <c r="E22" s="8">
        <f>ESF!D36</f>
        <v>0</v>
      </c>
    </row>
    <row r="23" spans="1:5" x14ac:dyDescent="0.25">
      <c r="A23" s="91"/>
      <c r="B23" s="92"/>
      <c r="C23" s="93" t="s">
        <v>43</v>
      </c>
      <c r="D23" s="93"/>
      <c r="E23" s="8">
        <f>ESF!D37</f>
        <v>0</v>
      </c>
    </row>
    <row r="24" spans="1:5" ht="15.75" thickBot="1" x14ac:dyDescent="0.3">
      <c r="A24" s="91"/>
      <c r="B24" s="4"/>
      <c r="C24" s="94" t="s">
        <v>45</v>
      </c>
      <c r="D24" s="94"/>
      <c r="E24" s="9">
        <f>ESF!D39</f>
        <v>20125290.440000001</v>
      </c>
    </row>
    <row r="25" spans="1:5" ht="15.75" thickBot="1" x14ac:dyDescent="0.3">
      <c r="A25" s="91"/>
      <c r="B25" s="2"/>
      <c r="C25" s="94" t="s">
        <v>47</v>
      </c>
      <c r="D25" s="94"/>
      <c r="E25" s="9">
        <f>ESF!D41</f>
        <v>115340529.27999999</v>
      </c>
    </row>
    <row r="26" spans="1:5" x14ac:dyDescent="0.25">
      <c r="A26" s="91" t="s">
        <v>68</v>
      </c>
      <c r="B26" s="92" t="s">
        <v>8</v>
      </c>
      <c r="C26" s="93" t="s">
        <v>10</v>
      </c>
      <c r="D26" s="93"/>
      <c r="E26" s="8">
        <f>ESF!I16</f>
        <v>-14856662.310000001</v>
      </c>
    </row>
    <row r="27" spans="1:5" x14ac:dyDescent="0.25">
      <c r="A27" s="91"/>
      <c r="B27" s="92"/>
      <c r="C27" s="93" t="s">
        <v>12</v>
      </c>
      <c r="D27" s="93"/>
      <c r="E27" s="8">
        <f>ESF!I17</f>
        <v>0</v>
      </c>
    </row>
    <row r="28" spans="1:5" x14ac:dyDescent="0.25">
      <c r="A28" s="91"/>
      <c r="B28" s="92"/>
      <c r="C28" s="93" t="s">
        <v>14</v>
      </c>
      <c r="D28" s="93"/>
      <c r="E28" s="8">
        <f>ESF!I18</f>
        <v>0</v>
      </c>
    </row>
    <row r="29" spans="1:5" x14ac:dyDescent="0.25">
      <c r="A29" s="91"/>
      <c r="B29" s="92"/>
      <c r="C29" s="93" t="s">
        <v>16</v>
      </c>
      <c r="D29" s="93"/>
      <c r="E29" s="8">
        <f>ESF!I19</f>
        <v>0</v>
      </c>
    </row>
    <row r="30" spans="1:5" x14ac:dyDescent="0.25">
      <c r="A30" s="91"/>
      <c r="B30" s="92"/>
      <c r="C30" s="93" t="s">
        <v>18</v>
      </c>
      <c r="D30" s="93"/>
      <c r="E30" s="8">
        <f>ESF!I20</f>
        <v>0</v>
      </c>
    </row>
    <row r="31" spans="1:5" x14ac:dyDescent="0.25">
      <c r="A31" s="91"/>
      <c r="B31" s="92"/>
      <c r="C31" s="93" t="s">
        <v>20</v>
      </c>
      <c r="D31" s="93"/>
      <c r="E31" s="8">
        <f>ESF!I21</f>
        <v>0</v>
      </c>
    </row>
    <row r="32" spans="1:5" x14ac:dyDescent="0.25">
      <c r="A32" s="91"/>
      <c r="B32" s="92"/>
      <c r="C32" s="93" t="s">
        <v>22</v>
      </c>
      <c r="D32" s="93"/>
      <c r="E32" s="8">
        <f>ESF!I22</f>
        <v>0</v>
      </c>
    </row>
    <row r="33" spans="1:5" x14ac:dyDescent="0.25">
      <c r="A33" s="91"/>
      <c r="B33" s="92"/>
      <c r="C33" s="93" t="s">
        <v>23</v>
      </c>
      <c r="D33" s="93"/>
      <c r="E33" s="8">
        <f>ESF!I23</f>
        <v>0</v>
      </c>
    </row>
    <row r="34" spans="1:5" ht="15.75" thickBot="1" x14ac:dyDescent="0.3">
      <c r="A34" s="91"/>
      <c r="B34" s="4"/>
      <c r="C34" s="94" t="s">
        <v>25</v>
      </c>
      <c r="D34" s="94"/>
      <c r="E34" s="9">
        <f>ESF!I25</f>
        <v>-14856662.310000001</v>
      </c>
    </row>
    <row r="35" spans="1:5" x14ac:dyDescent="0.25">
      <c r="A35" s="91"/>
      <c r="B35" s="92" t="s">
        <v>27</v>
      </c>
      <c r="C35" s="93" t="s">
        <v>29</v>
      </c>
      <c r="D35" s="93"/>
      <c r="E35" s="8">
        <f>ESF!I29</f>
        <v>0</v>
      </c>
    </row>
    <row r="36" spans="1:5" x14ac:dyDescent="0.25">
      <c r="A36" s="91"/>
      <c r="B36" s="92"/>
      <c r="C36" s="93" t="s">
        <v>31</v>
      </c>
      <c r="D36" s="93"/>
      <c r="E36" s="8">
        <f>ESF!I30</f>
        <v>0</v>
      </c>
    </row>
    <row r="37" spans="1:5" x14ac:dyDescent="0.25">
      <c r="A37" s="91"/>
      <c r="B37" s="92"/>
      <c r="C37" s="93" t="s">
        <v>33</v>
      </c>
      <c r="D37" s="93"/>
      <c r="E37" s="8">
        <f>ESF!I31</f>
        <v>0</v>
      </c>
    </row>
    <row r="38" spans="1:5" x14ac:dyDescent="0.25">
      <c r="A38" s="91"/>
      <c r="B38" s="92"/>
      <c r="C38" s="93" t="s">
        <v>35</v>
      </c>
      <c r="D38" s="93"/>
      <c r="E38" s="8">
        <f>ESF!I32</f>
        <v>0</v>
      </c>
    </row>
    <row r="39" spans="1:5" x14ac:dyDescent="0.25">
      <c r="A39" s="91"/>
      <c r="B39" s="92"/>
      <c r="C39" s="93" t="s">
        <v>37</v>
      </c>
      <c r="D39" s="93"/>
      <c r="E39" s="8">
        <f>ESF!I33</f>
        <v>0</v>
      </c>
    </row>
    <row r="40" spans="1:5" x14ac:dyDescent="0.25">
      <c r="A40" s="91"/>
      <c r="B40" s="92"/>
      <c r="C40" s="93" t="s">
        <v>39</v>
      </c>
      <c r="D40" s="93"/>
      <c r="E40" s="8">
        <f>ESF!I34</f>
        <v>0</v>
      </c>
    </row>
    <row r="41" spans="1:5" ht="15.75" thickBot="1" x14ac:dyDescent="0.3">
      <c r="A41" s="91"/>
      <c r="B41" s="2"/>
      <c r="C41" s="94" t="s">
        <v>42</v>
      </c>
      <c r="D41" s="94"/>
      <c r="E41" s="9">
        <f>ESF!I36</f>
        <v>0</v>
      </c>
    </row>
    <row r="42" spans="1:5" ht="15.75" thickBot="1" x14ac:dyDescent="0.3">
      <c r="A42" s="91"/>
      <c r="B42" s="2"/>
      <c r="C42" s="94" t="s">
        <v>44</v>
      </c>
      <c r="D42" s="94"/>
      <c r="E42" s="9">
        <f>ESF!I38</f>
        <v>-14856662.310000001</v>
      </c>
    </row>
    <row r="43" spans="1:5" x14ac:dyDescent="0.25">
      <c r="A43" s="3"/>
      <c r="B43" s="92" t="s">
        <v>46</v>
      </c>
      <c r="C43" s="96" t="s">
        <v>48</v>
      </c>
      <c r="D43" s="96"/>
      <c r="E43" s="10">
        <f>ESF!I42</f>
        <v>-90369909.930000007</v>
      </c>
    </row>
    <row r="44" spans="1:5" x14ac:dyDescent="0.25">
      <c r="A44" s="3"/>
      <c r="B44" s="92"/>
      <c r="C44" s="93" t="s">
        <v>49</v>
      </c>
      <c r="D44" s="93"/>
      <c r="E44" s="8">
        <f>ESF!I44</f>
        <v>-90369909.930000007</v>
      </c>
    </row>
    <row r="45" spans="1:5" x14ac:dyDescent="0.25">
      <c r="A45" s="3"/>
      <c r="B45" s="92"/>
      <c r="C45" s="93" t="s">
        <v>50</v>
      </c>
      <c r="D45" s="93"/>
      <c r="E45" s="8">
        <f>ESF!I45</f>
        <v>0</v>
      </c>
    </row>
    <row r="46" spans="1:5" x14ac:dyDescent="0.25">
      <c r="A46" s="3"/>
      <c r="B46" s="92"/>
      <c r="C46" s="93" t="s">
        <v>51</v>
      </c>
      <c r="D46" s="93"/>
      <c r="E46" s="8">
        <f>ESF!I46</f>
        <v>0</v>
      </c>
    </row>
    <row r="47" spans="1:5" x14ac:dyDescent="0.25">
      <c r="A47" s="3"/>
      <c r="B47" s="92"/>
      <c r="C47" s="96" t="s">
        <v>52</v>
      </c>
      <c r="D47" s="96"/>
      <c r="E47" s="10">
        <f>ESF!I48</f>
        <v>-10113957.040000001</v>
      </c>
    </row>
    <row r="48" spans="1:5" x14ac:dyDescent="0.25">
      <c r="A48" s="3"/>
      <c r="B48" s="92"/>
      <c r="C48" s="93" t="s">
        <v>53</v>
      </c>
      <c r="D48" s="93"/>
      <c r="E48" s="8">
        <f>ESF!I50</f>
        <v>-6675548.0199999996</v>
      </c>
    </row>
    <row r="49" spans="1:5" x14ac:dyDescent="0.25">
      <c r="A49" s="3"/>
      <c r="B49" s="92"/>
      <c r="C49" s="93" t="s">
        <v>54</v>
      </c>
      <c r="D49" s="93"/>
      <c r="E49" s="8">
        <f>ESF!I51</f>
        <v>-3428144.97</v>
      </c>
    </row>
    <row r="50" spans="1:5" x14ac:dyDescent="0.25">
      <c r="A50" s="3"/>
      <c r="B50" s="92"/>
      <c r="C50" s="93" t="s">
        <v>55</v>
      </c>
      <c r="D50" s="93"/>
      <c r="E50" s="8">
        <f>ESF!I52</f>
        <v>0</v>
      </c>
    </row>
    <row r="51" spans="1:5" x14ac:dyDescent="0.25">
      <c r="A51" s="3"/>
      <c r="B51" s="92"/>
      <c r="C51" s="93" t="s">
        <v>56</v>
      </c>
      <c r="D51" s="93"/>
      <c r="E51" s="8">
        <f>ESF!I53</f>
        <v>0</v>
      </c>
    </row>
    <row r="52" spans="1:5" x14ac:dyDescent="0.25">
      <c r="A52" s="3"/>
      <c r="B52" s="92"/>
      <c r="C52" s="93" t="s">
        <v>57</v>
      </c>
      <c r="D52" s="93"/>
      <c r="E52" s="8">
        <f>ESF!I54</f>
        <v>-10264.049999999999</v>
      </c>
    </row>
    <row r="53" spans="1:5" x14ac:dyDescent="0.25">
      <c r="A53" s="3"/>
      <c r="B53" s="92"/>
      <c r="C53" s="96" t="s">
        <v>58</v>
      </c>
      <c r="D53" s="96"/>
      <c r="E53" s="10">
        <f>ESF!I56</f>
        <v>0</v>
      </c>
    </row>
    <row r="54" spans="1:5" x14ac:dyDescent="0.25">
      <c r="A54" s="3"/>
      <c r="B54" s="92"/>
      <c r="C54" s="93" t="s">
        <v>59</v>
      </c>
      <c r="D54" s="93"/>
      <c r="E54" s="8">
        <f>ESF!I58</f>
        <v>0</v>
      </c>
    </row>
    <row r="55" spans="1:5" x14ac:dyDescent="0.25">
      <c r="A55" s="3"/>
      <c r="B55" s="92"/>
      <c r="C55" s="93" t="s">
        <v>60</v>
      </c>
      <c r="D55" s="93"/>
      <c r="E55" s="8">
        <f>ESF!I59</f>
        <v>0</v>
      </c>
    </row>
    <row r="56" spans="1:5" ht="15.75" thickBot="1" x14ac:dyDescent="0.3">
      <c r="A56" s="3"/>
      <c r="B56" s="92"/>
      <c r="C56" s="94" t="s">
        <v>61</v>
      </c>
      <c r="D56" s="94"/>
      <c r="E56" s="9">
        <f>ESF!I61</f>
        <v>-100483866.97000001</v>
      </c>
    </row>
    <row r="57" spans="1:5" ht="15.75" thickBot="1" x14ac:dyDescent="0.3">
      <c r="A57" s="3"/>
      <c r="B57" s="2"/>
      <c r="C57" s="94" t="s">
        <v>62</v>
      </c>
      <c r="D57" s="94"/>
      <c r="E57" s="9">
        <f>ESF!I63</f>
        <v>-115340529.28000002</v>
      </c>
    </row>
    <row r="58" spans="1:5" x14ac:dyDescent="0.25">
      <c r="A58" s="3"/>
      <c r="B58" s="2"/>
      <c r="C58" s="95" t="s">
        <v>4</v>
      </c>
      <c r="D58" s="95"/>
      <c r="E58" s="1">
        <v>2012</v>
      </c>
    </row>
    <row r="59" spans="1:5" x14ac:dyDescent="0.25">
      <c r="A59" s="91" t="s">
        <v>67</v>
      </c>
      <c r="B59" s="92" t="s">
        <v>7</v>
      </c>
      <c r="C59" s="93" t="s">
        <v>9</v>
      </c>
      <c r="D59" s="93"/>
      <c r="E59" s="8">
        <f>ESF!E16</f>
        <v>98101809.620000005</v>
      </c>
    </row>
    <row r="60" spans="1:5" x14ac:dyDescent="0.25">
      <c r="A60" s="91"/>
      <c r="B60" s="92"/>
      <c r="C60" s="93" t="s">
        <v>11</v>
      </c>
      <c r="D60" s="93"/>
      <c r="E60" s="8">
        <f>ESF!E17</f>
        <v>-2597136.71</v>
      </c>
    </row>
    <row r="61" spans="1:5" x14ac:dyDescent="0.25">
      <c r="A61" s="91"/>
      <c r="B61" s="92"/>
      <c r="C61" s="93" t="s">
        <v>13</v>
      </c>
      <c r="D61" s="93"/>
      <c r="E61" s="8">
        <f>ESF!E18</f>
        <v>1499340</v>
      </c>
    </row>
    <row r="62" spans="1:5" x14ac:dyDescent="0.25">
      <c r="A62" s="91"/>
      <c r="B62" s="92"/>
      <c r="C62" s="93" t="s">
        <v>15</v>
      </c>
      <c r="D62" s="93"/>
      <c r="E62" s="8">
        <f>ESF!E19</f>
        <v>0</v>
      </c>
    </row>
    <row r="63" spans="1:5" x14ac:dyDescent="0.25">
      <c r="A63" s="91"/>
      <c r="B63" s="92"/>
      <c r="C63" s="93" t="s">
        <v>17</v>
      </c>
      <c r="D63" s="93"/>
      <c r="E63" s="8">
        <f>ESF!E20</f>
        <v>0</v>
      </c>
    </row>
    <row r="64" spans="1:5" x14ac:dyDescent="0.25">
      <c r="A64" s="91"/>
      <c r="B64" s="92"/>
      <c r="C64" s="93" t="s">
        <v>19</v>
      </c>
      <c r="D64" s="93"/>
      <c r="E64" s="8">
        <f>ESF!E21</f>
        <v>0</v>
      </c>
    </row>
    <row r="65" spans="1:5" x14ac:dyDescent="0.25">
      <c r="A65" s="91"/>
      <c r="B65" s="92"/>
      <c r="C65" s="93" t="s">
        <v>21</v>
      </c>
      <c r="D65" s="93"/>
      <c r="E65" s="8">
        <f>ESF!E22</f>
        <v>285430.09999999998</v>
      </c>
    </row>
    <row r="66" spans="1:5" ht="15.75" thickBot="1" x14ac:dyDescent="0.3">
      <c r="A66" s="91"/>
      <c r="B66" s="4"/>
      <c r="C66" s="94" t="s">
        <v>24</v>
      </c>
      <c r="D66" s="94"/>
      <c r="E66" s="9">
        <f>ESF!E24</f>
        <v>97289443.010000005</v>
      </c>
    </row>
    <row r="67" spans="1:5" x14ac:dyDescent="0.25">
      <c r="A67" s="91"/>
      <c r="B67" s="92" t="s">
        <v>26</v>
      </c>
      <c r="C67" s="93" t="s">
        <v>28</v>
      </c>
      <c r="D67" s="93"/>
      <c r="E67" s="8">
        <f>ESF!E29</f>
        <v>0</v>
      </c>
    </row>
    <row r="68" spans="1:5" x14ac:dyDescent="0.25">
      <c r="A68" s="91"/>
      <c r="B68" s="92"/>
      <c r="C68" s="93" t="s">
        <v>30</v>
      </c>
      <c r="D68" s="93"/>
      <c r="E68" s="8">
        <f>ESF!E30</f>
        <v>0</v>
      </c>
    </row>
    <row r="69" spans="1:5" x14ac:dyDescent="0.25">
      <c r="A69" s="91"/>
      <c r="B69" s="92"/>
      <c r="C69" s="93" t="s">
        <v>32</v>
      </c>
      <c r="D69" s="93"/>
      <c r="E69" s="8">
        <f>ESF!E31</f>
        <v>0</v>
      </c>
    </row>
    <row r="70" spans="1:5" x14ac:dyDescent="0.25">
      <c r="A70" s="91"/>
      <c r="B70" s="92"/>
      <c r="C70" s="93" t="s">
        <v>34</v>
      </c>
      <c r="D70" s="93"/>
      <c r="E70" s="8">
        <f>ESF!E32</f>
        <v>81951774.329999998</v>
      </c>
    </row>
    <row r="71" spans="1:5" x14ac:dyDescent="0.25">
      <c r="A71" s="91"/>
      <c r="B71" s="92"/>
      <c r="C71" s="93" t="s">
        <v>36</v>
      </c>
      <c r="D71" s="93"/>
      <c r="E71" s="8">
        <f>ESF!E33</f>
        <v>0</v>
      </c>
    </row>
    <row r="72" spans="1:5" x14ac:dyDescent="0.25">
      <c r="A72" s="91"/>
      <c r="B72" s="92"/>
      <c r="C72" s="93" t="s">
        <v>38</v>
      </c>
      <c r="D72" s="93"/>
      <c r="E72" s="8">
        <f>ESF!E34</f>
        <v>-21631774.329999998</v>
      </c>
    </row>
    <row r="73" spans="1:5" x14ac:dyDescent="0.25">
      <c r="A73" s="91"/>
      <c r="B73" s="92"/>
      <c r="C73" s="93" t="s">
        <v>40</v>
      </c>
      <c r="D73" s="93"/>
      <c r="E73" s="8">
        <f>ESF!E35</f>
        <v>0</v>
      </c>
    </row>
    <row r="74" spans="1:5" x14ac:dyDescent="0.25">
      <c r="A74" s="91"/>
      <c r="B74" s="92"/>
      <c r="C74" s="93" t="s">
        <v>41</v>
      </c>
      <c r="D74" s="93"/>
      <c r="E74" s="8">
        <f>ESF!E36</f>
        <v>0</v>
      </c>
    </row>
    <row r="75" spans="1:5" x14ac:dyDescent="0.25">
      <c r="A75" s="91"/>
      <c r="B75" s="92"/>
      <c r="C75" s="93" t="s">
        <v>43</v>
      </c>
      <c r="D75" s="93"/>
      <c r="E75" s="8">
        <f>ESF!E37</f>
        <v>0</v>
      </c>
    </row>
    <row r="76" spans="1:5" ht="15.75" thickBot="1" x14ac:dyDescent="0.3">
      <c r="A76" s="91"/>
      <c r="B76" s="4"/>
      <c r="C76" s="94" t="s">
        <v>45</v>
      </c>
      <c r="D76" s="94"/>
      <c r="E76" s="9">
        <f>ESF!E39</f>
        <v>60320000</v>
      </c>
    </row>
    <row r="77" spans="1:5" ht="15.75" thickBot="1" x14ac:dyDescent="0.3">
      <c r="A77" s="91"/>
      <c r="B77" s="2"/>
      <c r="C77" s="94" t="s">
        <v>47</v>
      </c>
      <c r="D77" s="94"/>
      <c r="E77" s="9">
        <f>ESF!E41</f>
        <v>157609443.00999999</v>
      </c>
    </row>
    <row r="78" spans="1:5" x14ac:dyDescent="0.25">
      <c r="A78" s="91" t="s">
        <v>68</v>
      </c>
      <c r="B78" s="92" t="s">
        <v>8</v>
      </c>
      <c r="C78" s="93" t="s">
        <v>10</v>
      </c>
      <c r="D78" s="93"/>
      <c r="E78" s="8">
        <f>ESF!J16</f>
        <v>-83428102.640000001</v>
      </c>
    </row>
    <row r="79" spans="1:5" x14ac:dyDescent="0.25">
      <c r="A79" s="91"/>
      <c r="B79" s="92"/>
      <c r="C79" s="93" t="s">
        <v>12</v>
      </c>
      <c r="D79" s="93"/>
      <c r="E79" s="8">
        <f>ESF!J17</f>
        <v>0</v>
      </c>
    </row>
    <row r="80" spans="1:5" x14ac:dyDescent="0.25">
      <c r="A80" s="91"/>
      <c r="B80" s="92"/>
      <c r="C80" s="93" t="s">
        <v>14</v>
      </c>
      <c r="D80" s="93"/>
      <c r="E80" s="8">
        <f>ESF!J18</f>
        <v>0</v>
      </c>
    </row>
    <row r="81" spans="1:5" x14ac:dyDescent="0.25">
      <c r="A81" s="91"/>
      <c r="B81" s="92"/>
      <c r="C81" s="93" t="s">
        <v>16</v>
      </c>
      <c r="D81" s="93"/>
      <c r="E81" s="8">
        <f>ESF!J19</f>
        <v>0</v>
      </c>
    </row>
    <row r="82" spans="1:5" x14ac:dyDescent="0.25">
      <c r="A82" s="91"/>
      <c r="B82" s="92"/>
      <c r="C82" s="93" t="s">
        <v>18</v>
      </c>
      <c r="D82" s="93"/>
      <c r="E82" s="8">
        <f>ESF!J20</f>
        <v>0</v>
      </c>
    </row>
    <row r="83" spans="1:5" x14ac:dyDescent="0.25">
      <c r="A83" s="91"/>
      <c r="B83" s="92"/>
      <c r="C83" s="93" t="s">
        <v>20</v>
      </c>
      <c r="D83" s="93"/>
      <c r="E83" s="8">
        <f>ESF!J21</f>
        <v>0</v>
      </c>
    </row>
    <row r="84" spans="1:5" x14ac:dyDescent="0.25">
      <c r="A84" s="91"/>
      <c r="B84" s="92"/>
      <c r="C84" s="93" t="s">
        <v>22</v>
      </c>
      <c r="D84" s="93"/>
      <c r="E84" s="8">
        <f>ESF!J22</f>
        <v>0</v>
      </c>
    </row>
    <row r="85" spans="1:5" x14ac:dyDescent="0.25">
      <c r="A85" s="91"/>
      <c r="B85" s="92"/>
      <c r="C85" s="93" t="s">
        <v>23</v>
      </c>
      <c r="D85" s="93"/>
      <c r="E85" s="8">
        <f>ESF!J23</f>
        <v>0</v>
      </c>
    </row>
    <row r="86" spans="1:5" ht="15.75" thickBot="1" x14ac:dyDescent="0.3">
      <c r="A86" s="91"/>
      <c r="B86" s="4"/>
      <c r="C86" s="94" t="s">
        <v>25</v>
      </c>
      <c r="D86" s="94"/>
      <c r="E86" s="9">
        <f>ESF!J25</f>
        <v>-83428102.640000001</v>
      </c>
    </row>
    <row r="87" spans="1:5" x14ac:dyDescent="0.25">
      <c r="A87" s="91"/>
      <c r="B87" s="92" t="s">
        <v>27</v>
      </c>
      <c r="C87" s="93" t="s">
        <v>29</v>
      </c>
      <c r="D87" s="93"/>
      <c r="E87" s="8">
        <f>ESF!J29</f>
        <v>0</v>
      </c>
    </row>
    <row r="88" spans="1:5" x14ac:dyDescent="0.25">
      <c r="A88" s="91"/>
      <c r="B88" s="92"/>
      <c r="C88" s="93" t="s">
        <v>31</v>
      </c>
      <c r="D88" s="93"/>
      <c r="E88" s="8">
        <f>ESF!J30</f>
        <v>0</v>
      </c>
    </row>
    <row r="89" spans="1:5" x14ac:dyDescent="0.25">
      <c r="A89" s="91"/>
      <c r="B89" s="92"/>
      <c r="C89" s="93" t="s">
        <v>33</v>
      </c>
      <c r="D89" s="93"/>
      <c r="E89" s="8">
        <f>ESF!J31</f>
        <v>0</v>
      </c>
    </row>
    <row r="90" spans="1:5" x14ac:dyDescent="0.25">
      <c r="A90" s="91"/>
      <c r="B90" s="92"/>
      <c r="C90" s="93" t="s">
        <v>35</v>
      </c>
      <c r="D90" s="93"/>
      <c r="E90" s="8">
        <f>ESF!J32</f>
        <v>0</v>
      </c>
    </row>
    <row r="91" spans="1:5" x14ac:dyDescent="0.25">
      <c r="A91" s="91"/>
      <c r="B91" s="92"/>
      <c r="C91" s="93" t="s">
        <v>37</v>
      </c>
      <c r="D91" s="93"/>
      <c r="E91" s="8">
        <f>ESF!J33</f>
        <v>0</v>
      </c>
    </row>
    <row r="92" spans="1:5" x14ac:dyDescent="0.25">
      <c r="A92" s="91"/>
      <c r="B92" s="92"/>
      <c r="C92" s="93" t="s">
        <v>39</v>
      </c>
      <c r="D92" s="93"/>
      <c r="E92" s="8">
        <f>ESF!J34</f>
        <v>0</v>
      </c>
    </row>
    <row r="93" spans="1:5" ht="15.75" thickBot="1" x14ac:dyDescent="0.3">
      <c r="A93" s="91"/>
      <c r="B93" s="2"/>
      <c r="C93" s="94" t="s">
        <v>42</v>
      </c>
      <c r="D93" s="94"/>
      <c r="E93" s="9">
        <f>ESF!J36</f>
        <v>0</v>
      </c>
    </row>
    <row r="94" spans="1:5" ht="15.75" thickBot="1" x14ac:dyDescent="0.3">
      <c r="A94" s="91"/>
      <c r="B94" s="2"/>
      <c r="C94" s="94" t="s">
        <v>44</v>
      </c>
      <c r="D94" s="94"/>
      <c r="E94" s="9">
        <f>ESF!J38</f>
        <v>-83428102.640000001</v>
      </c>
    </row>
    <row r="95" spans="1:5" x14ac:dyDescent="0.25">
      <c r="A95" s="3"/>
      <c r="B95" s="92" t="s">
        <v>46</v>
      </c>
      <c r="C95" s="96" t="s">
        <v>48</v>
      </c>
      <c r="D95" s="96"/>
      <c r="E95" s="10">
        <f>ESF!J42</f>
        <v>-70914791.480000004</v>
      </c>
    </row>
    <row r="96" spans="1:5" x14ac:dyDescent="0.25">
      <c r="A96" s="3"/>
      <c r="B96" s="92"/>
      <c r="C96" s="93" t="s">
        <v>49</v>
      </c>
      <c r="D96" s="93"/>
      <c r="E96" s="8">
        <f>ESF!J44</f>
        <v>-70914791.480000004</v>
      </c>
    </row>
    <row r="97" spans="1:5" x14ac:dyDescent="0.25">
      <c r="A97" s="3"/>
      <c r="B97" s="92"/>
      <c r="C97" s="93" t="s">
        <v>50</v>
      </c>
      <c r="D97" s="93"/>
      <c r="E97" s="8">
        <f>ESF!J45</f>
        <v>0</v>
      </c>
    </row>
    <row r="98" spans="1:5" x14ac:dyDescent="0.25">
      <c r="A98" s="3"/>
      <c r="B98" s="92"/>
      <c r="C98" s="93" t="s">
        <v>51</v>
      </c>
      <c r="D98" s="93"/>
      <c r="E98" s="8">
        <f>ESF!J46</f>
        <v>0</v>
      </c>
    </row>
    <row r="99" spans="1:5" x14ac:dyDescent="0.25">
      <c r="A99" s="3"/>
      <c r="B99" s="92"/>
      <c r="C99" s="96" t="s">
        <v>52</v>
      </c>
      <c r="D99" s="96"/>
      <c r="E99" s="10">
        <f>ESF!J48</f>
        <v>-3266548.89</v>
      </c>
    </row>
    <row r="100" spans="1:5" x14ac:dyDescent="0.25">
      <c r="A100" s="3"/>
      <c r="B100" s="92"/>
      <c r="C100" s="93" t="s">
        <v>53</v>
      </c>
      <c r="D100" s="93"/>
      <c r="E100" s="8">
        <f>ESF!J50</f>
        <v>-2980358.91</v>
      </c>
    </row>
    <row r="101" spans="1:5" x14ac:dyDescent="0.25">
      <c r="A101" s="3"/>
      <c r="B101" s="92"/>
      <c r="C101" s="93" t="s">
        <v>54</v>
      </c>
      <c r="D101" s="93"/>
      <c r="E101" s="8">
        <f>ESF!J51</f>
        <v>-275925.93</v>
      </c>
    </row>
    <row r="102" spans="1:5" x14ac:dyDescent="0.25">
      <c r="A102" s="3"/>
      <c r="B102" s="92"/>
      <c r="C102" s="93" t="s">
        <v>55</v>
      </c>
      <c r="D102" s="93"/>
      <c r="E102" s="8">
        <f>ESF!J52</f>
        <v>0</v>
      </c>
    </row>
    <row r="103" spans="1:5" x14ac:dyDescent="0.25">
      <c r="A103" s="3"/>
      <c r="B103" s="92"/>
      <c r="C103" s="93" t="s">
        <v>56</v>
      </c>
      <c r="D103" s="93"/>
      <c r="E103" s="8">
        <f>ESF!J53</f>
        <v>0</v>
      </c>
    </row>
    <row r="104" spans="1:5" x14ac:dyDescent="0.25">
      <c r="A104" s="3"/>
      <c r="B104" s="92"/>
      <c r="C104" s="93" t="s">
        <v>57</v>
      </c>
      <c r="D104" s="93"/>
      <c r="E104" s="8">
        <f>ESF!J54</f>
        <v>-10264.049999999999</v>
      </c>
    </row>
    <row r="105" spans="1:5" x14ac:dyDescent="0.25">
      <c r="A105" s="3"/>
      <c r="B105" s="92"/>
      <c r="C105" s="96" t="s">
        <v>58</v>
      </c>
      <c r="D105" s="96"/>
      <c r="E105" s="10">
        <f>ESF!J56</f>
        <v>0</v>
      </c>
    </row>
    <row r="106" spans="1:5" x14ac:dyDescent="0.25">
      <c r="A106" s="3"/>
      <c r="B106" s="92"/>
      <c r="C106" s="93" t="s">
        <v>59</v>
      </c>
      <c r="D106" s="93"/>
      <c r="E106" s="8">
        <f>ESF!J58</f>
        <v>0</v>
      </c>
    </row>
    <row r="107" spans="1:5" x14ac:dyDescent="0.25">
      <c r="A107" s="3"/>
      <c r="B107" s="92"/>
      <c r="C107" s="93" t="s">
        <v>60</v>
      </c>
      <c r="D107" s="93"/>
      <c r="E107" s="8">
        <f>ESF!J59</f>
        <v>0</v>
      </c>
    </row>
    <row r="108" spans="1:5" ht="15.75" thickBot="1" x14ac:dyDescent="0.3">
      <c r="A108" s="3"/>
      <c r="B108" s="92"/>
      <c r="C108" s="94" t="s">
        <v>61</v>
      </c>
      <c r="D108" s="94"/>
      <c r="E108" s="9">
        <f>ESF!J61</f>
        <v>-74181340.370000005</v>
      </c>
    </row>
    <row r="109" spans="1:5" ht="15.75" thickBot="1" x14ac:dyDescent="0.3">
      <c r="A109" s="3"/>
      <c r="B109" s="2"/>
      <c r="C109" s="94" t="s">
        <v>62</v>
      </c>
      <c r="D109" s="94"/>
      <c r="E109" s="9">
        <f>ESF!J63</f>
        <v>-157609443.00999999</v>
      </c>
    </row>
    <row r="110" spans="1:5" x14ac:dyDescent="0.25">
      <c r="A110" s="3"/>
      <c r="B110" s="2"/>
      <c r="C110" s="101" t="s">
        <v>73</v>
      </c>
      <c r="D110" s="5" t="s">
        <v>63</v>
      </c>
      <c r="E110" s="10">
        <f>ESF!C71</f>
        <v>0</v>
      </c>
    </row>
    <row r="111" spans="1:5" x14ac:dyDescent="0.25">
      <c r="A111" s="3"/>
      <c r="B111" s="2"/>
      <c r="C111" s="102"/>
      <c r="D111" s="5" t="s">
        <v>64</v>
      </c>
      <c r="E111" s="10">
        <f>ESF!C72</f>
        <v>0</v>
      </c>
    </row>
    <row r="112" spans="1:5" x14ac:dyDescent="0.25">
      <c r="A112" s="3"/>
      <c r="B112" s="2"/>
      <c r="C112" s="102" t="s">
        <v>72</v>
      </c>
      <c r="D112" s="5" t="s">
        <v>63</v>
      </c>
      <c r="E112" s="10">
        <f>ESF!G71</f>
        <v>0</v>
      </c>
    </row>
    <row r="113" spans="1:5" x14ac:dyDescent="0.25">
      <c r="A113" s="3"/>
      <c r="B113" s="2"/>
      <c r="C113" s="102"/>
      <c r="D113" s="5" t="s">
        <v>64</v>
      </c>
      <c r="E113" s="10">
        <f>ESF!G72</f>
        <v>0</v>
      </c>
    </row>
    <row r="114" spans="1:5" x14ac:dyDescent="0.25">
      <c r="A114" s="100" t="s">
        <v>1</v>
      </c>
      <c r="B114" s="100"/>
      <c r="C114" s="100"/>
      <c r="D114" s="100"/>
      <c r="E114" s="13" t="e">
        <f>#REF!</f>
        <v>#REF!</v>
      </c>
    </row>
    <row r="115" spans="1:5" x14ac:dyDescent="0.25">
      <c r="A115" s="100" t="s">
        <v>3</v>
      </c>
      <c r="B115" s="100"/>
      <c r="C115" s="100"/>
      <c r="D115" s="100"/>
      <c r="E115" s="13" t="e">
        <f>#REF!</f>
        <v>#REF!</v>
      </c>
    </row>
    <row r="116" spans="1:5" x14ac:dyDescent="0.25">
      <c r="A116" s="100" t="s">
        <v>2</v>
      </c>
      <c r="B116" s="100"/>
      <c r="C116" s="100"/>
      <c r="D116" s="100"/>
      <c r="E116" s="14"/>
    </row>
    <row r="117" spans="1:5" x14ac:dyDescent="0.25">
      <c r="A117" s="100" t="s">
        <v>71</v>
      </c>
      <c r="B117" s="100"/>
      <c r="C117" s="100"/>
      <c r="D117" s="100"/>
      <c r="E117" t="s">
        <v>70</v>
      </c>
    </row>
    <row r="118" spans="1:5" x14ac:dyDescent="0.25">
      <c r="B118" s="97" t="s">
        <v>65</v>
      </c>
      <c r="C118" s="96" t="s">
        <v>5</v>
      </c>
      <c r="D118" s="96"/>
      <c r="E118" s="11" t="e">
        <f>#REF!</f>
        <v>#REF!</v>
      </c>
    </row>
    <row r="119" spans="1:5" x14ac:dyDescent="0.25">
      <c r="B119" s="97"/>
      <c r="C119" s="96" t="s">
        <v>7</v>
      </c>
      <c r="D119" s="96"/>
      <c r="E119" s="11" t="e">
        <f>#REF!</f>
        <v>#REF!</v>
      </c>
    </row>
    <row r="120" spans="1:5" x14ac:dyDescent="0.25">
      <c r="B120" s="97"/>
      <c r="C120" s="93" t="s">
        <v>9</v>
      </c>
      <c r="D120" s="93"/>
      <c r="E120" s="12" t="e">
        <f>#REF!</f>
        <v>#REF!</v>
      </c>
    </row>
    <row r="121" spans="1:5" x14ac:dyDescent="0.25">
      <c r="B121" s="97"/>
      <c r="C121" s="93" t="s">
        <v>11</v>
      </c>
      <c r="D121" s="93"/>
      <c r="E121" s="12" t="e">
        <f>#REF!</f>
        <v>#REF!</v>
      </c>
    </row>
    <row r="122" spans="1:5" x14ac:dyDescent="0.25">
      <c r="B122" s="97"/>
      <c r="C122" s="93" t="s">
        <v>13</v>
      </c>
      <c r="D122" s="93"/>
      <c r="E122" s="12" t="e">
        <f>#REF!</f>
        <v>#REF!</v>
      </c>
    </row>
    <row r="123" spans="1:5" x14ac:dyDescent="0.25">
      <c r="B123" s="97"/>
      <c r="C123" s="93" t="s">
        <v>15</v>
      </c>
      <c r="D123" s="93"/>
      <c r="E123" s="12" t="e">
        <f>#REF!</f>
        <v>#REF!</v>
      </c>
    </row>
    <row r="124" spans="1:5" x14ac:dyDescent="0.25">
      <c r="B124" s="97"/>
      <c r="C124" s="93" t="s">
        <v>17</v>
      </c>
      <c r="D124" s="93"/>
      <c r="E124" s="12" t="e">
        <f>#REF!</f>
        <v>#REF!</v>
      </c>
    </row>
    <row r="125" spans="1:5" x14ac:dyDescent="0.25">
      <c r="B125" s="97"/>
      <c r="C125" s="93" t="s">
        <v>19</v>
      </c>
      <c r="D125" s="93"/>
      <c r="E125" s="12" t="e">
        <f>#REF!</f>
        <v>#REF!</v>
      </c>
    </row>
    <row r="126" spans="1:5" x14ac:dyDescent="0.25">
      <c r="B126" s="97"/>
      <c r="C126" s="93" t="s">
        <v>21</v>
      </c>
      <c r="D126" s="93"/>
      <c r="E126" s="12" t="e">
        <f>#REF!</f>
        <v>#REF!</v>
      </c>
    </row>
    <row r="127" spans="1:5" x14ac:dyDescent="0.25">
      <c r="B127" s="97"/>
      <c r="C127" s="96" t="s">
        <v>26</v>
      </c>
      <c r="D127" s="96"/>
      <c r="E127" s="11" t="e">
        <f>#REF!</f>
        <v>#REF!</v>
      </c>
    </row>
    <row r="128" spans="1:5" x14ac:dyDescent="0.25">
      <c r="B128" s="97"/>
      <c r="C128" s="93" t="s">
        <v>28</v>
      </c>
      <c r="D128" s="93"/>
      <c r="E128" s="12" t="e">
        <f>#REF!</f>
        <v>#REF!</v>
      </c>
    </row>
    <row r="129" spans="2:5" x14ac:dyDescent="0.25">
      <c r="B129" s="97"/>
      <c r="C129" s="93" t="s">
        <v>30</v>
      </c>
      <c r="D129" s="93"/>
      <c r="E129" s="12" t="e">
        <f>#REF!</f>
        <v>#REF!</v>
      </c>
    </row>
    <row r="130" spans="2:5" x14ac:dyDescent="0.25">
      <c r="B130" s="97"/>
      <c r="C130" s="93" t="s">
        <v>32</v>
      </c>
      <c r="D130" s="93"/>
      <c r="E130" s="12" t="e">
        <f>#REF!</f>
        <v>#REF!</v>
      </c>
    </row>
    <row r="131" spans="2:5" x14ac:dyDescent="0.25">
      <c r="B131" s="97"/>
      <c r="C131" s="93" t="s">
        <v>34</v>
      </c>
      <c r="D131" s="93"/>
      <c r="E131" s="12" t="e">
        <f>#REF!</f>
        <v>#REF!</v>
      </c>
    </row>
    <row r="132" spans="2:5" x14ac:dyDescent="0.25">
      <c r="B132" s="97"/>
      <c r="C132" s="93" t="s">
        <v>36</v>
      </c>
      <c r="D132" s="93"/>
      <c r="E132" s="12" t="e">
        <f>#REF!</f>
        <v>#REF!</v>
      </c>
    </row>
    <row r="133" spans="2:5" x14ac:dyDescent="0.25">
      <c r="B133" s="97"/>
      <c r="C133" s="93" t="s">
        <v>38</v>
      </c>
      <c r="D133" s="93"/>
      <c r="E133" s="12" t="e">
        <f>#REF!</f>
        <v>#REF!</v>
      </c>
    </row>
    <row r="134" spans="2:5" x14ac:dyDescent="0.25">
      <c r="B134" s="97"/>
      <c r="C134" s="93" t="s">
        <v>40</v>
      </c>
      <c r="D134" s="93"/>
      <c r="E134" s="12" t="e">
        <f>#REF!</f>
        <v>#REF!</v>
      </c>
    </row>
    <row r="135" spans="2:5" x14ac:dyDescent="0.25">
      <c r="B135" s="97"/>
      <c r="C135" s="93" t="s">
        <v>41</v>
      </c>
      <c r="D135" s="93"/>
      <c r="E135" s="12" t="e">
        <f>#REF!</f>
        <v>#REF!</v>
      </c>
    </row>
    <row r="136" spans="2:5" x14ac:dyDescent="0.25">
      <c r="B136" s="97"/>
      <c r="C136" s="93" t="s">
        <v>43</v>
      </c>
      <c r="D136" s="93"/>
      <c r="E136" s="12" t="e">
        <f>#REF!</f>
        <v>#REF!</v>
      </c>
    </row>
    <row r="137" spans="2:5" x14ac:dyDescent="0.25">
      <c r="B137" s="97"/>
      <c r="C137" s="96" t="s">
        <v>6</v>
      </c>
      <c r="D137" s="96"/>
      <c r="E137" s="11" t="e">
        <f>#REF!</f>
        <v>#REF!</v>
      </c>
    </row>
    <row r="138" spans="2:5" x14ac:dyDescent="0.25">
      <c r="B138" s="97"/>
      <c r="C138" s="96" t="s">
        <v>8</v>
      </c>
      <c r="D138" s="96"/>
      <c r="E138" s="11" t="e">
        <f>#REF!</f>
        <v>#REF!</v>
      </c>
    </row>
    <row r="139" spans="2:5" x14ac:dyDescent="0.25">
      <c r="B139" s="97"/>
      <c r="C139" s="93" t="s">
        <v>10</v>
      </c>
      <c r="D139" s="93"/>
      <c r="E139" s="12" t="e">
        <f>#REF!</f>
        <v>#REF!</v>
      </c>
    </row>
    <row r="140" spans="2:5" x14ac:dyDescent="0.25">
      <c r="B140" s="97"/>
      <c r="C140" s="93" t="s">
        <v>12</v>
      </c>
      <c r="D140" s="93"/>
      <c r="E140" s="12" t="e">
        <f>#REF!</f>
        <v>#REF!</v>
      </c>
    </row>
    <row r="141" spans="2:5" x14ac:dyDescent="0.25">
      <c r="B141" s="97"/>
      <c r="C141" s="93" t="s">
        <v>14</v>
      </c>
      <c r="D141" s="93"/>
      <c r="E141" s="12" t="e">
        <f>#REF!</f>
        <v>#REF!</v>
      </c>
    </row>
    <row r="142" spans="2:5" x14ac:dyDescent="0.25">
      <c r="B142" s="97"/>
      <c r="C142" s="93" t="s">
        <v>16</v>
      </c>
      <c r="D142" s="93"/>
      <c r="E142" s="12" t="e">
        <f>#REF!</f>
        <v>#REF!</v>
      </c>
    </row>
    <row r="143" spans="2:5" x14ac:dyDescent="0.25">
      <c r="B143" s="97"/>
      <c r="C143" s="93" t="s">
        <v>18</v>
      </c>
      <c r="D143" s="93"/>
      <c r="E143" s="12" t="e">
        <f>#REF!</f>
        <v>#REF!</v>
      </c>
    </row>
    <row r="144" spans="2:5" x14ac:dyDescent="0.25">
      <c r="B144" s="97"/>
      <c r="C144" s="93" t="s">
        <v>20</v>
      </c>
      <c r="D144" s="93"/>
      <c r="E144" s="12" t="e">
        <f>#REF!</f>
        <v>#REF!</v>
      </c>
    </row>
    <row r="145" spans="2:5" x14ac:dyDescent="0.25">
      <c r="B145" s="97"/>
      <c r="C145" s="93" t="s">
        <v>22</v>
      </c>
      <c r="D145" s="93"/>
      <c r="E145" s="12" t="e">
        <f>#REF!</f>
        <v>#REF!</v>
      </c>
    </row>
    <row r="146" spans="2:5" x14ac:dyDescent="0.25">
      <c r="B146" s="97"/>
      <c r="C146" s="93" t="s">
        <v>23</v>
      </c>
      <c r="D146" s="93"/>
      <c r="E146" s="12" t="e">
        <f>#REF!</f>
        <v>#REF!</v>
      </c>
    </row>
    <row r="147" spans="2:5" x14ac:dyDescent="0.25">
      <c r="B147" s="97"/>
      <c r="C147" s="99" t="s">
        <v>27</v>
      </c>
      <c r="D147" s="99"/>
      <c r="E147" s="11" t="e">
        <f>#REF!</f>
        <v>#REF!</v>
      </c>
    </row>
    <row r="148" spans="2:5" x14ac:dyDescent="0.25">
      <c r="B148" s="97"/>
      <c r="C148" s="93" t="s">
        <v>29</v>
      </c>
      <c r="D148" s="93"/>
      <c r="E148" s="12" t="e">
        <f>#REF!</f>
        <v>#REF!</v>
      </c>
    </row>
    <row r="149" spans="2:5" x14ac:dyDescent="0.25">
      <c r="B149" s="97"/>
      <c r="C149" s="93" t="s">
        <v>31</v>
      </c>
      <c r="D149" s="93"/>
      <c r="E149" s="12" t="e">
        <f>#REF!</f>
        <v>#REF!</v>
      </c>
    </row>
    <row r="150" spans="2:5" x14ac:dyDescent="0.25">
      <c r="B150" s="97"/>
      <c r="C150" s="93" t="s">
        <v>33</v>
      </c>
      <c r="D150" s="93"/>
      <c r="E150" s="12" t="e">
        <f>#REF!</f>
        <v>#REF!</v>
      </c>
    </row>
    <row r="151" spans="2:5" x14ac:dyDescent="0.25">
      <c r="B151" s="97"/>
      <c r="C151" s="93" t="s">
        <v>35</v>
      </c>
      <c r="D151" s="93"/>
      <c r="E151" s="12" t="e">
        <f>#REF!</f>
        <v>#REF!</v>
      </c>
    </row>
    <row r="152" spans="2:5" x14ac:dyDescent="0.25">
      <c r="B152" s="97"/>
      <c r="C152" s="93" t="s">
        <v>37</v>
      </c>
      <c r="D152" s="93"/>
      <c r="E152" s="12" t="e">
        <f>#REF!</f>
        <v>#REF!</v>
      </c>
    </row>
    <row r="153" spans="2:5" x14ac:dyDescent="0.25">
      <c r="B153" s="97"/>
      <c r="C153" s="93" t="s">
        <v>39</v>
      </c>
      <c r="D153" s="93"/>
      <c r="E153" s="12" t="e">
        <f>#REF!</f>
        <v>#REF!</v>
      </c>
    </row>
    <row r="154" spans="2:5" x14ac:dyDescent="0.25">
      <c r="B154" s="97"/>
      <c r="C154" s="96" t="s">
        <v>46</v>
      </c>
      <c r="D154" s="96"/>
      <c r="E154" s="11" t="e">
        <f>#REF!</f>
        <v>#REF!</v>
      </c>
    </row>
    <row r="155" spans="2:5" x14ac:dyDescent="0.25">
      <c r="B155" s="97"/>
      <c r="C155" s="96" t="s">
        <v>48</v>
      </c>
      <c r="D155" s="96"/>
      <c r="E155" s="11" t="e">
        <f>#REF!</f>
        <v>#REF!</v>
      </c>
    </row>
    <row r="156" spans="2:5" x14ac:dyDescent="0.25">
      <c r="B156" s="97"/>
      <c r="C156" s="93" t="s">
        <v>49</v>
      </c>
      <c r="D156" s="93"/>
      <c r="E156" s="12" t="e">
        <f>#REF!</f>
        <v>#REF!</v>
      </c>
    </row>
    <row r="157" spans="2:5" x14ac:dyDescent="0.25">
      <c r="B157" s="97"/>
      <c r="C157" s="93" t="s">
        <v>50</v>
      </c>
      <c r="D157" s="93"/>
      <c r="E157" s="12" t="e">
        <f>#REF!</f>
        <v>#REF!</v>
      </c>
    </row>
    <row r="158" spans="2:5" x14ac:dyDescent="0.25">
      <c r="B158" s="97"/>
      <c r="C158" s="93" t="s">
        <v>51</v>
      </c>
      <c r="D158" s="93"/>
      <c r="E158" s="12" t="e">
        <f>#REF!</f>
        <v>#REF!</v>
      </c>
    </row>
    <row r="159" spans="2:5" x14ac:dyDescent="0.25">
      <c r="B159" s="97"/>
      <c r="C159" s="96" t="s">
        <v>52</v>
      </c>
      <c r="D159" s="96"/>
      <c r="E159" s="11" t="e">
        <f>#REF!</f>
        <v>#REF!</v>
      </c>
    </row>
    <row r="160" spans="2:5" x14ac:dyDescent="0.25">
      <c r="B160" s="97"/>
      <c r="C160" s="93" t="s">
        <v>53</v>
      </c>
      <c r="D160" s="93"/>
      <c r="E160" s="12" t="e">
        <f>#REF!</f>
        <v>#REF!</v>
      </c>
    </row>
    <row r="161" spans="2:5" x14ac:dyDescent="0.25">
      <c r="B161" s="97"/>
      <c r="C161" s="93" t="s">
        <v>54</v>
      </c>
      <c r="D161" s="93"/>
      <c r="E161" s="12" t="e">
        <f>#REF!</f>
        <v>#REF!</v>
      </c>
    </row>
    <row r="162" spans="2:5" x14ac:dyDescent="0.25">
      <c r="B162" s="97"/>
      <c r="C162" s="93" t="s">
        <v>55</v>
      </c>
      <c r="D162" s="93"/>
      <c r="E162" s="12" t="e">
        <f>#REF!</f>
        <v>#REF!</v>
      </c>
    </row>
    <row r="163" spans="2:5" x14ac:dyDescent="0.25">
      <c r="B163" s="97"/>
      <c r="C163" s="93" t="s">
        <v>56</v>
      </c>
      <c r="D163" s="93"/>
      <c r="E163" s="12" t="e">
        <f>#REF!</f>
        <v>#REF!</v>
      </c>
    </row>
    <row r="164" spans="2:5" x14ac:dyDescent="0.25">
      <c r="B164" s="97"/>
      <c r="C164" s="93" t="s">
        <v>57</v>
      </c>
      <c r="D164" s="93"/>
      <c r="E164" s="12" t="e">
        <f>#REF!</f>
        <v>#REF!</v>
      </c>
    </row>
    <row r="165" spans="2:5" x14ac:dyDescent="0.25">
      <c r="B165" s="97"/>
      <c r="C165" s="96" t="s">
        <v>58</v>
      </c>
      <c r="D165" s="96"/>
      <c r="E165" s="11" t="e">
        <f>#REF!</f>
        <v>#REF!</v>
      </c>
    </row>
    <row r="166" spans="2:5" x14ac:dyDescent="0.25">
      <c r="B166" s="97"/>
      <c r="C166" s="93" t="s">
        <v>59</v>
      </c>
      <c r="D166" s="93"/>
      <c r="E166" s="12" t="e">
        <f>#REF!</f>
        <v>#REF!</v>
      </c>
    </row>
    <row r="167" spans="2:5" ht="15" customHeight="1" thickBot="1" x14ac:dyDescent="0.3">
      <c r="B167" s="98"/>
      <c r="C167" s="93" t="s">
        <v>60</v>
      </c>
      <c r="D167" s="93"/>
      <c r="E167" s="12" t="e">
        <f>#REF!</f>
        <v>#REF!</v>
      </c>
    </row>
    <row r="168" spans="2:5" x14ac:dyDescent="0.25">
      <c r="B168" s="97" t="s">
        <v>66</v>
      </c>
      <c r="C168" s="96" t="s">
        <v>5</v>
      </c>
      <c r="D168" s="96"/>
      <c r="E168" s="11" t="e">
        <f>#REF!</f>
        <v>#REF!</v>
      </c>
    </row>
    <row r="169" spans="2:5" ht="15" customHeight="1" x14ac:dyDescent="0.25">
      <c r="B169" s="97"/>
      <c r="C169" s="96" t="s">
        <v>7</v>
      </c>
      <c r="D169" s="96"/>
      <c r="E169" s="11" t="e">
        <f>#REF!</f>
        <v>#REF!</v>
      </c>
    </row>
    <row r="170" spans="2:5" ht="15" customHeight="1" x14ac:dyDescent="0.25">
      <c r="B170" s="97"/>
      <c r="C170" s="93" t="s">
        <v>9</v>
      </c>
      <c r="D170" s="93"/>
      <c r="E170" s="12" t="e">
        <f>#REF!</f>
        <v>#REF!</v>
      </c>
    </row>
    <row r="171" spans="2:5" ht="15" customHeight="1" x14ac:dyDescent="0.25">
      <c r="B171" s="97"/>
      <c r="C171" s="93" t="s">
        <v>11</v>
      </c>
      <c r="D171" s="93"/>
      <c r="E171" s="12" t="e">
        <f>#REF!</f>
        <v>#REF!</v>
      </c>
    </row>
    <row r="172" spans="2:5" x14ac:dyDescent="0.25">
      <c r="B172" s="97"/>
      <c r="C172" s="93" t="s">
        <v>13</v>
      </c>
      <c r="D172" s="93"/>
      <c r="E172" s="12" t="e">
        <f>#REF!</f>
        <v>#REF!</v>
      </c>
    </row>
    <row r="173" spans="2:5" x14ac:dyDescent="0.25">
      <c r="B173" s="97"/>
      <c r="C173" s="93" t="s">
        <v>15</v>
      </c>
      <c r="D173" s="93"/>
      <c r="E173" s="12" t="e">
        <f>#REF!</f>
        <v>#REF!</v>
      </c>
    </row>
    <row r="174" spans="2:5" ht="15" customHeight="1" x14ac:dyDescent="0.25">
      <c r="B174" s="97"/>
      <c r="C174" s="93" t="s">
        <v>17</v>
      </c>
      <c r="D174" s="93"/>
      <c r="E174" s="12" t="e">
        <f>#REF!</f>
        <v>#REF!</v>
      </c>
    </row>
    <row r="175" spans="2:5" ht="15" customHeight="1" x14ac:dyDescent="0.25">
      <c r="B175" s="97"/>
      <c r="C175" s="93" t="s">
        <v>19</v>
      </c>
      <c r="D175" s="93"/>
      <c r="E175" s="12" t="e">
        <f>#REF!</f>
        <v>#REF!</v>
      </c>
    </row>
    <row r="176" spans="2:5" x14ac:dyDescent="0.25">
      <c r="B176" s="97"/>
      <c r="C176" s="93" t="s">
        <v>21</v>
      </c>
      <c r="D176" s="93"/>
      <c r="E176" s="12" t="e">
        <f>#REF!</f>
        <v>#REF!</v>
      </c>
    </row>
    <row r="177" spans="2:5" ht="15" customHeight="1" x14ac:dyDescent="0.25">
      <c r="B177" s="97"/>
      <c r="C177" s="96" t="s">
        <v>26</v>
      </c>
      <c r="D177" s="96"/>
      <c r="E177" s="11" t="e">
        <f>#REF!</f>
        <v>#REF!</v>
      </c>
    </row>
    <row r="178" spans="2:5" x14ac:dyDescent="0.25">
      <c r="B178" s="97"/>
      <c r="C178" s="93" t="s">
        <v>28</v>
      </c>
      <c r="D178" s="93"/>
      <c r="E178" s="12" t="e">
        <f>#REF!</f>
        <v>#REF!</v>
      </c>
    </row>
    <row r="179" spans="2:5" ht="15" customHeight="1" x14ac:dyDescent="0.25">
      <c r="B179" s="97"/>
      <c r="C179" s="93" t="s">
        <v>30</v>
      </c>
      <c r="D179" s="93"/>
      <c r="E179" s="12" t="e">
        <f>#REF!</f>
        <v>#REF!</v>
      </c>
    </row>
    <row r="180" spans="2:5" ht="15" customHeight="1" x14ac:dyDescent="0.25">
      <c r="B180" s="97"/>
      <c r="C180" s="93" t="s">
        <v>32</v>
      </c>
      <c r="D180" s="93"/>
      <c r="E180" s="12" t="e">
        <f>#REF!</f>
        <v>#REF!</v>
      </c>
    </row>
    <row r="181" spans="2:5" ht="15" customHeight="1" x14ac:dyDescent="0.25">
      <c r="B181" s="97"/>
      <c r="C181" s="93" t="s">
        <v>34</v>
      </c>
      <c r="D181" s="93"/>
      <c r="E181" s="12" t="e">
        <f>#REF!</f>
        <v>#REF!</v>
      </c>
    </row>
    <row r="182" spans="2:5" ht="15" customHeight="1" x14ac:dyDescent="0.25">
      <c r="B182" s="97"/>
      <c r="C182" s="93" t="s">
        <v>36</v>
      </c>
      <c r="D182" s="93"/>
      <c r="E182" s="12" t="e">
        <f>#REF!</f>
        <v>#REF!</v>
      </c>
    </row>
    <row r="183" spans="2:5" ht="15" customHeight="1" x14ac:dyDescent="0.25">
      <c r="B183" s="97"/>
      <c r="C183" s="93" t="s">
        <v>38</v>
      </c>
      <c r="D183" s="93"/>
      <c r="E183" s="12" t="e">
        <f>#REF!</f>
        <v>#REF!</v>
      </c>
    </row>
    <row r="184" spans="2:5" ht="15" customHeight="1" x14ac:dyDescent="0.25">
      <c r="B184" s="97"/>
      <c r="C184" s="93" t="s">
        <v>40</v>
      </c>
      <c r="D184" s="93"/>
      <c r="E184" s="12" t="e">
        <f>#REF!</f>
        <v>#REF!</v>
      </c>
    </row>
    <row r="185" spans="2:5" ht="15" customHeight="1" x14ac:dyDescent="0.25">
      <c r="B185" s="97"/>
      <c r="C185" s="93" t="s">
        <v>41</v>
      </c>
      <c r="D185" s="93"/>
      <c r="E185" s="12" t="e">
        <f>#REF!</f>
        <v>#REF!</v>
      </c>
    </row>
    <row r="186" spans="2:5" ht="15" customHeight="1" x14ac:dyDescent="0.25">
      <c r="B186" s="97"/>
      <c r="C186" s="93" t="s">
        <v>43</v>
      </c>
      <c r="D186" s="93"/>
      <c r="E186" s="12" t="e">
        <f>#REF!</f>
        <v>#REF!</v>
      </c>
    </row>
    <row r="187" spans="2:5" ht="15" customHeight="1" x14ac:dyDescent="0.25">
      <c r="B187" s="97"/>
      <c r="C187" s="96" t="s">
        <v>6</v>
      </c>
      <c r="D187" s="96"/>
      <c r="E187" s="11" t="e">
        <f>#REF!</f>
        <v>#REF!</v>
      </c>
    </row>
    <row r="188" spans="2:5" x14ac:dyDescent="0.25">
      <c r="B188" s="97"/>
      <c r="C188" s="96" t="s">
        <v>8</v>
      </c>
      <c r="D188" s="96"/>
      <c r="E188" s="11" t="e">
        <f>#REF!</f>
        <v>#REF!</v>
      </c>
    </row>
    <row r="189" spans="2:5" x14ac:dyDescent="0.25">
      <c r="B189" s="97"/>
      <c r="C189" s="93" t="s">
        <v>10</v>
      </c>
      <c r="D189" s="93"/>
      <c r="E189" s="12" t="e">
        <f>#REF!</f>
        <v>#REF!</v>
      </c>
    </row>
    <row r="190" spans="2:5" x14ac:dyDescent="0.25">
      <c r="B190" s="97"/>
      <c r="C190" s="93" t="s">
        <v>12</v>
      </c>
      <c r="D190" s="93"/>
      <c r="E190" s="12" t="e">
        <f>#REF!</f>
        <v>#REF!</v>
      </c>
    </row>
    <row r="191" spans="2:5" ht="15" customHeight="1" x14ac:dyDescent="0.25">
      <c r="B191" s="97"/>
      <c r="C191" s="93" t="s">
        <v>14</v>
      </c>
      <c r="D191" s="93"/>
      <c r="E191" s="12" t="e">
        <f>#REF!</f>
        <v>#REF!</v>
      </c>
    </row>
    <row r="192" spans="2:5" x14ac:dyDescent="0.25">
      <c r="B192" s="97"/>
      <c r="C192" s="93" t="s">
        <v>16</v>
      </c>
      <c r="D192" s="93"/>
      <c r="E192" s="12" t="e">
        <f>#REF!</f>
        <v>#REF!</v>
      </c>
    </row>
    <row r="193" spans="2:5" ht="15" customHeight="1" x14ac:dyDescent="0.25">
      <c r="B193" s="97"/>
      <c r="C193" s="93" t="s">
        <v>18</v>
      </c>
      <c r="D193" s="93"/>
      <c r="E193" s="12" t="e">
        <f>#REF!</f>
        <v>#REF!</v>
      </c>
    </row>
    <row r="194" spans="2:5" ht="15" customHeight="1" x14ac:dyDescent="0.25">
      <c r="B194" s="97"/>
      <c r="C194" s="93" t="s">
        <v>20</v>
      </c>
      <c r="D194" s="93"/>
      <c r="E194" s="12" t="e">
        <f>#REF!</f>
        <v>#REF!</v>
      </c>
    </row>
    <row r="195" spans="2:5" ht="15" customHeight="1" x14ac:dyDescent="0.25">
      <c r="B195" s="97"/>
      <c r="C195" s="93" t="s">
        <v>22</v>
      </c>
      <c r="D195" s="93"/>
      <c r="E195" s="12" t="e">
        <f>#REF!</f>
        <v>#REF!</v>
      </c>
    </row>
    <row r="196" spans="2:5" ht="15" customHeight="1" x14ac:dyDescent="0.25">
      <c r="B196" s="97"/>
      <c r="C196" s="93" t="s">
        <v>23</v>
      </c>
      <c r="D196" s="93"/>
      <c r="E196" s="12" t="e">
        <f>#REF!</f>
        <v>#REF!</v>
      </c>
    </row>
    <row r="197" spans="2:5" ht="15" customHeight="1" x14ac:dyDescent="0.25">
      <c r="B197" s="97"/>
      <c r="C197" s="99" t="s">
        <v>27</v>
      </c>
      <c r="D197" s="99"/>
      <c r="E197" s="11" t="e">
        <f>#REF!</f>
        <v>#REF!</v>
      </c>
    </row>
    <row r="198" spans="2:5" ht="15" customHeight="1" x14ac:dyDescent="0.25">
      <c r="B198" s="97"/>
      <c r="C198" s="93" t="s">
        <v>29</v>
      </c>
      <c r="D198" s="93"/>
      <c r="E198" s="12" t="e">
        <f>#REF!</f>
        <v>#REF!</v>
      </c>
    </row>
    <row r="199" spans="2:5" ht="15" customHeight="1" x14ac:dyDescent="0.25">
      <c r="B199" s="97"/>
      <c r="C199" s="93" t="s">
        <v>31</v>
      </c>
      <c r="D199" s="93"/>
      <c r="E199" s="12" t="e">
        <f>#REF!</f>
        <v>#REF!</v>
      </c>
    </row>
    <row r="200" spans="2:5" ht="15" customHeight="1" x14ac:dyDescent="0.25">
      <c r="B200" s="97"/>
      <c r="C200" s="93" t="s">
        <v>33</v>
      </c>
      <c r="D200" s="93"/>
      <c r="E200" s="12" t="e">
        <f>#REF!</f>
        <v>#REF!</v>
      </c>
    </row>
    <row r="201" spans="2:5" x14ac:dyDescent="0.25">
      <c r="B201" s="97"/>
      <c r="C201" s="93" t="s">
        <v>35</v>
      </c>
      <c r="D201" s="93"/>
      <c r="E201" s="12" t="e">
        <f>#REF!</f>
        <v>#REF!</v>
      </c>
    </row>
    <row r="202" spans="2:5" ht="15" customHeight="1" x14ac:dyDescent="0.25">
      <c r="B202" s="97"/>
      <c r="C202" s="93" t="s">
        <v>37</v>
      </c>
      <c r="D202" s="93"/>
      <c r="E202" s="12" t="e">
        <f>#REF!</f>
        <v>#REF!</v>
      </c>
    </row>
    <row r="203" spans="2:5" x14ac:dyDescent="0.25">
      <c r="B203" s="97"/>
      <c r="C203" s="93" t="s">
        <v>39</v>
      </c>
      <c r="D203" s="93"/>
      <c r="E203" s="12" t="e">
        <f>#REF!</f>
        <v>#REF!</v>
      </c>
    </row>
    <row r="204" spans="2:5" ht="15" customHeight="1" x14ac:dyDescent="0.25">
      <c r="B204" s="97"/>
      <c r="C204" s="96" t="s">
        <v>46</v>
      </c>
      <c r="D204" s="96"/>
      <c r="E204" s="11" t="e">
        <f>#REF!</f>
        <v>#REF!</v>
      </c>
    </row>
    <row r="205" spans="2:5" ht="15" customHeight="1" x14ac:dyDescent="0.25">
      <c r="B205" s="97"/>
      <c r="C205" s="96" t="s">
        <v>48</v>
      </c>
      <c r="D205" s="96"/>
      <c r="E205" s="11" t="e">
        <f>#REF!</f>
        <v>#REF!</v>
      </c>
    </row>
    <row r="206" spans="2:5" ht="15" customHeight="1" x14ac:dyDescent="0.25">
      <c r="B206" s="97"/>
      <c r="C206" s="93" t="s">
        <v>49</v>
      </c>
      <c r="D206" s="93"/>
      <c r="E206" s="12" t="e">
        <f>#REF!</f>
        <v>#REF!</v>
      </c>
    </row>
    <row r="207" spans="2:5" ht="15" customHeight="1" x14ac:dyDescent="0.25">
      <c r="B207" s="97"/>
      <c r="C207" s="93" t="s">
        <v>50</v>
      </c>
      <c r="D207" s="93"/>
      <c r="E207" s="12" t="e">
        <f>#REF!</f>
        <v>#REF!</v>
      </c>
    </row>
    <row r="208" spans="2:5" ht="15" customHeight="1" x14ac:dyDescent="0.25">
      <c r="B208" s="97"/>
      <c r="C208" s="93" t="s">
        <v>51</v>
      </c>
      <c r="D208" s="93"/>
      <c r="E208" s="12" t="e">
        <f>#REF!</f>
        <v>#REF!</v>
      </c>
    </row>
    <row r="209" spans="2:5" ht="15" customHeight="1" x14ac:dyDescent="0.25">
      <c r="B209" s="97"/>
      <c r="C209" s="96" t="s">
        <v>52</v>
      </c>
      <c r="D209" s="96"/>
      <c r="E209" s="11" t="e">
        <f>#REF!</f>
        <v>#REF!</v>
      </c>
    </row>
    <row r="210" spans="2:5" x14ac:dyDescent="0.25">
      <c r="B210" s="97"/>
      <c r="C210" s="93" t="s">
        <v>53</v>
      </c>
      <c r="D210" s="93"/>
      <c r="E210" s="12" t="e">
        <f>#REF!</f>
        <v>#REF!</v>
      </c>
    </row>
    <row r="211" spans="2:5" ht="15" customHeight="1" x14ac:dyDescent="0.25">
      <c r="B211" s="97"/>
      <c r="C211" s="93" t="s">
        <v>54</v>
      </c>
      <c r="D211" s="93"/>
      <c r="E211" s="12" t="e">
        <f>#REF!</f>
        <v>#REF!</v>
      </c>
    </row>
    <row r="212" spans="2:5" x14ac:dyDescent="0.25">
      <c r="B212" s="97"/>
      <c r="C212" s="93" t="s">
        <v>55</v>
      </c>
      <c r="D212" s="93"/>
      <c r="E212" s="12" t="e">
        <f>#REF!</f>
        <v>#REF!</v>
      </c>
    </row>
    <row r="213" spans="2:5" ht="15" customHeight="1" x14ac:dyDescent="0.25">
      <c r="B213" s="97"/>
      <c r="C213" s="93" t="s">
        <v>56</v>
      </c>
      <c r="D213" s="93"/>
      <c r="E213" s="12" t="e">
        <f>#REF!</f>
        <v>#REF!</v>
      </c>
    </row>
    <row r="214" spans="2:5" x14ac:dyDescent="0.25">
      <c r="B214" s="97"/>
      <c r="C214" s="93" t="s">
        <v>57</v>
      </c>
      <c r="D214" s="93"/>
      <c r="E214" s="12" t="e">
        <f>#REF!</f>
        <v>#REF!</v>
      </c>
    </row>
    <row r="215" spans="2:5" x14ac:dyDescent="0.25">
      <c r="B215" s="97"/>
      <c r="C215" s="96" t="s">
        <v>58</v>
      </c>
      <c r="D215" s="96"/>
      <c r="E215" s="11" t="e">
        <f>#REF!</f>
        <v>#REF!</v>
      </c>
    </row>
    <row r="216" spans="2:5" x14ac:dyDescent="0.25">
      <c r="B216" s="97"/>
      <c r="C216" s="93" t="s">
        <v>59</v>
      </c>
      <c r="D216" s="93"/>
      <c r="E216" s="12" t="e">
        <f>#REF!</f>
        <v>#REF!</v>
      </c>
    </row>
    <row r="217" spans="2:5" ht="15.75" thickBot="1" x14ac:dyDescent="0.3">
      <c r="B217" s="98"/>
      <c r="C217" s="93" t="s">
        <v>60</v>
      </c>
      <c r="D217" s="93"/>
      <c r="E217" s="12" t="e">
        <f>#REF!</f>
        <v>#REF!</v>
      </c>
    </row>
    <row r="218" spans="2:5" x14ac:dyDescent="0.25">
      <c r="C218" s="101" t="s">
        <v>73</v>
      </c>
      <c r="D218" s="5" t="s">
        <v>63</v>
      </c>
      <c r="E218" s="15" t="e">
        <f>#REF!</f>
        <v>#REF!</v>
      </c>
    </row>
    <row r="219" spans="2:5" x14ac:dyDescent="0.25">
      <c r="C219" s="102"/>
      <c r="D219" s="5" t="s">
        <v>64</v>
      </c>
      <c r="E219" s="15" t="e">
        <f>#REF!</f>
        <v>#REF!</v>
      </c>
    </row>
    <row r="220" spans="2:5" x14ac:dyDescent="0.25">
      <c r="C220" s="102" t="s">
        <v>72</v>
      </c>
      <c r="D220" s="5" t="s">
        <v>63</v>
      </c>
      <c r="E220" s="15" t="e">
        <f>#REF!</f>
        <v>#REF!</v>
      </c>
    </row>
    <row r="221" spans="2:5" x14ac:dyDescent="0.25">
      <c r="C221" s="102"/>
      <c r="D221" s="5" t="s">
        <v>64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ESF</vt:lpstr>
      <vt:lpstr>PT_ESF_ECSF</vt:lpstr>
      <vt:lpstr>ESF!Área_de_impresión</vt:lpstr>
    </vt:vector>
  </TitlesOfParts>
  <Company>Secretaria de Hacienda y Credito Publico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Margarita Ivonne Franco Balandran</cp:lastModifiedBy>
  <cp:lastPrinted>2017-10-12T18:09:27Z</cp:lastPrinted>
  <dcterms:created xsi:type="dcterms:W3CDTF">2014-01-27T16:27:43Z</dcterms:created>
  <dcterms:modified xsi:type="dcterms:W3CDTF">2017-12-14T16:48:33Z</dcterms:modified>
</cp:coreProperties>
</file>