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6b" sheetId="1" r:id="rId1"/>
  </sheets>
  <definedNames>
    <definedName name="_xlnm._FilterDatabase" localSheetId="0" hidden="1">F6b!$A$3:$G$15</definedName>
    <definedName name="_xlnm.Print_Area" localSheetId="0">F6b!$A$1:$G$32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D28" i="1"/>
  <c r="D27" i="1"/>
  <c r="G27" i="1" s="1"/>
  <c r="G26" i="1"/>
  <c r="D26" i="1"/>
  <c r="D25" i="1"/>
  <c r="G25" i="1" s="1"/>
  <c r="G24" i="1"/>
  <c r="D24" i="1"/>
  <c r="D23" i="1"/>
  <c r="G23" i="1" s="1"/>
  <c r="G22" i="1"/>
  <c r="D22" i="1"/>
  <c r="D21" i="1"/>
  <c r="G21" i="1" s="1"/>
  <c r="G20" i="1"/>
  <c r="D20" i="1"/>
  <c r="D19" i="1"/>
  <c r="D18" i="1" s="1"/>
  <c r="F18" i="1"/>
  <c r="E18" i="1"/>
  <c r="C18" i="1"/>
  <c r="B18" i="1"/>
  <c r="D15" i="1"/>
  <c r="G15" i="1" s="1"/>
  <c r="G14" i="1"/>
  <c r="D14" i="1"/>
  <c r="D13" i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D5" i="1" s="1"/>
  <c r="F5" i="1"/>
  <c r="F30" i="1" s="1"/>
  <c r="E5" i="1"/>
  <c r="E30" i="1" s="1"/>
  <c r="C5" i="1"/>
  <c r="C30" i="1" s="1"/>
  <c r="B5" i="1"/>
  <c r="B30" i="1" s="1"/>
  <c r="D30" i="1" l="1"/>
  <c r="G5" i="1"/>
  <c r="G19" i="1"/>
  <c r="G18" i="1" s="1"/>
  <c r="G30" i="1" l="1"/>
</calcChain>
</file>

<file path=xl/sharedStrings.xml><?xml version="1.0" encoding="utf-8"?>
<sst xmlns="http://schemas.openxmlformats.org/spreadsheetml/2006/main" count="32" uniqueCount="23">
  <si>
    <t>INSTITUTO DE ALFABETIZACIÓN Y EDUCACIÓN BASICA PARA ADULTOS DEL ESTADO DE GTO.
Estado Analítico del Ejercicio del Presupuesto de Egresos Detallado - LDF
Clasificación Administrativa
al 31 de Marzo de 2018
PESOS</t>
  </si>
  <si>
    <t>Egresos</t>
  </si>
  <si>
    <t>Concepto (c)</t>
  </si>
  <si>
    <t>Aprobado (d)</t>
  </si>
  <si>
    <t>Ampliaciones/ (Reducciones)</t>
  </si>
  <si>
    <t>Modificado</t>
  </si>
  <si>
    <t>Devengado</t>
  </si>
  <si>
    <t>Pagado</t>
  </si>
  <si>
    <t>Subejercicio ( e)</t>
  </si>
  <si>
    <t>I. Gasto No Etiquetado</t>
  </si>
  <si>
    <t>(I=A+B+C+D+E+F+G+H)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</si>
  <si>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</si>
  <si>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</si>
  <si>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</si>
  <si>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</si>
  <si>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</si>
  <si>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</si>
  <si>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</si>
  <si>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</si>
  <si>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</si>
  <si>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II. Gasto Etiquetado</t>
  </si>
  <si>
    <t>(II=A+B+C+D+E+F+G+H)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</si>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</sst>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3" fillId="0" borderId="7" xfId="0" applyFont="1" applyBorder="1" applyAlignment="1">
      <alignment horizontal="justify" vertical="center" wrapText="1"/>
    </xf>
    <xf numFmtId="4" fontId="3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4" fontId="2" fillId="0" borderId="6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G31"/>
  <sheetViews>
    <sheetView tabSelected="1" workbookViewId="0">
      <selection sqref="A1:G32"/>
    </sheetView>
  </sheetViews>
  <sheetFormatPr baseColWidth="10" defaultRowHeight="11.25" x14ac:dyDescent="0.2"/>
  <cols>
    <col min="1" max="1" width="45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5" t="s">
        <v>0</v>
      </c>
      <c r="B1" s="16"/>
      <c r="C1" s="16"/>
      <c r="D1" s="16"/>
      <c r="E1" s="16"/>
      <c r="F1" s="16"/>
      <c r="G1" s="17"/>
    </row>
    <row r="2" spans="1:7" x14ac:dyDescent="0.2">
      <c r="A2" s="2"/>
      <c r="B2" s="18" t="s">
        <v>1</v>
      </c>
      <c r="C2" s="18"/>
      <c r="D2" s="18"/>
      <c r="E2" s="18"/>
      <c r="F2" s="18"/>
      <c r="G2" s="2"/>
    </row>
    <row r="3" spans="1:7" ht="22.5" x14ac:dyDescent="0.2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3" t="s">
        <v>8</v>
      </c>
    </row>
    <row r="4" spans="1:7" x14ac:dyDescent="0.2">
      <c r="A4" s="5" t="s">
        <v>9</v>
      </c>
      <c r="B4" s="6"/>
      <c r="C4" s="6"/>
      <c r="D4" s="6"/>
      <c r="E4" s="6"/>
      <c r="F4" s="6"/>
      <c r="G4" s="6"/>
    </row>
    <row r="5" spans="1:7" x14ac:dyDescent="0.2">
      <c r="A5" s="7" t="s">
        <v>10</v>
      </c>
      <c r="B5" s="8">
        <f>SUM(B6:B15)</f>
        <v>147026095.50999999</v>
      </c>
      <c r="C5" s="8">
        <f t="shared" ref="C5:G5" si="0">SUM(C6:C15)</f>
        <v>6034251.5600000005</v>
      </c>
      <c r="D5" s="8">
        <f t="shared" si="0"/>
        <v>153060347.07000002</v>
      </c>
      <c r="E5" s="8">
        <f t="shared" si="0"/>
        <v>27315145.799999997</v>
      </c>
      <c r="F5" s="8">
        <f t="shared" si="0"/>
        <v>27298085.18</v>
      </c>
      <c r="G5" s="8">
        <f t="shared" si="0"/>
        <v>125745201.26999998</v>
      </c>
    </row>
    <row r="6" spans="1:7" x14ac:dyDescent="0.2">
      <c r="A6" s="9" t="s">
        <v>11</v>
      </c>
      <c r="B6" s="10">
        <v>5399349.0800000001</v>
      </c>
      <c r="C6" s="10">
        <v>310354</v>
      </c>
      <c r="D6" s="10">
        <f>B6+C6</f>
        <v>5709703.0800000001</v>
      </c>
      <c r="E6" s="10">
        <v>1132608.77</v>
      </c>
      <c r="F6" s="10">
        <v>1132608.77</v>
      </c>
      <c r="G6" s="10">
        <f>D6-E6</f>
        <v>4577094.3100000005</v>
      </c>
    </row>
    <row r="7" spans="1:7" ht="22.5" x14ac:dyDescent="0.2">
      <c r="A7" s="9" t="s">
        <v>12</v>
      </c>
      <c r="B7" s="10">
        <v>9863161.5399999991</v>
      </c>
      <c r="C7" s="10">
        <v>469947.24</v>
      </c>
      <c r="D7" s="10">
        <f t="shared" ref="D7:D15" si="1">B7+C7</f>
        <v>10333108.779999999</v>
      </c>
      <c r="E7" s="10">
        <v>1849109.58</v>
      </c>
      <c r="F7" s="10">
        <v>1845959.58</v>
      </c>
      <c r="G7" s="10">
        <f t="shared" ref="G7:G15" si="2">D7-E7</f>
        <v>8483999.1999999993</v>
      </c>
    </row>
    <row r="8" spans="1:7" x14ac:dyDescent="0.2">
      <c r="A8" s="9" t="s">
        <v>13</v>
      </c>
      <c r="B8" s="10">
        <v>60661880</v>
      </c>
      <c r="C8" s="10">
        <v>2796662.51</v>
      </c>
      <c r="D8" s="10">
        <f t="shared" si="1"/>
        <v>63458542.509999998</v>
      </c>
      <c r="E8" s="10">
        <v>12948445.640000001</v>
      </c>
      <c r="F8" s="10">
        <v>12948445.640000001</v>
      </c>
      <c r="G8" s="10">
        <f t="shared" si="2"/>
        <v>50510096.869999997</v>
      </c>
    </row>
    <row r="9" spans="1:7" x14ac:dyDescent="0.2">
      <c r="A9" s="9" t="s">
        <v>14</v>
      </c>
      <c r="B9" s="10">
        <v>41500589.310000002</v>
      </c>
      <c r="C9" s="10">
        <v>783787.89</v>
      </c>
      <c r="D9" s="10">
        <f t="shared" si="1"/>
        <v>42284377.200000003</v>
      </c>
      <c r="E9" s="10">
        <v>5908586.8399999999</v>
      </c>
      <c r="F9" s="10">
        <v>5894876.2199999997</v>
      </c>
      <c r="G9" s="10">
        <f t="shared" si="2"/>
        <v>36375790.359999999</v>
      </c>
    </row>
    <row r="10" spans="1:7" x14ac:dyDescent="0.2">
      <c r="A10" s="9" t="s">
        <v>15</v>
      </c>
      <c r="B10" s="10">
        <v>3113383.52</v>
      </c>
      <c r="C10" s="10">
        <v>218738.24</v>
      </c>
      <c r="D10" s="10">
        <f t="shared" si="1"/>
        <v>3332121.76</v>
      </c>
      <c r="E10" s="10">
        <v>507160.29</v>
      </c>
      <c r="F10" s="10">
        <v>507160.29</v>
      </c>
      <c r="G10" s="10">
        <f t="shared" si="2"/>
        <v>2824961.4699999997</v>
      </c>
    </row>
    <row r="11" spans="1:7" x14ac:dyDescent="0.2">
      <c r="A11" s="9" t="s">
        <v>16</v>
      </c>
      <c r="B11" s="10">
        <v>3878335</v>
      </c>
      <c r="C11" s="10">
        <v>134350</v>
      </c>
      <c r="D11" s="10">
        <f t="shared" si="1"/>
        <v>4012685</v>
      </c>
      <c r="E11" s="10">
        <v>701841.73</v>
      </c>
      <c r="F11" s="10">
        <v>701841.73</v>
      </c>
      <c r="G11" s="10">
        <f t="shared" si="2"/>
        <v>3310843.27</v>
      </c>
    </row>
    <row r="12" spans="1:7" x14ac:dyDescent="0.2">
      <c r="A12" s="9" t="s">
        <v>17</v>
      </c>
      <c r="B12" s="10">
        <v>4350424.04</v>
      </c>
      <c r="C12" s="10">
        <v>192110</v>
      </c>
      <c r="D12" s="10">
        <f t="shared" si="1"/>
        <v>4542534.04</v>
      </c>
      <c r="E12" s="10">
        <v>912053.47</v>
      </c>
      <c r="F12" s="10">
        <v>911853.47</v>
      </c>
      <c r="G12" s="10">
        <f t="shared" si="2"/>
        <v>3630480.5700000003</v>
      </c>
    </row>
    <row r="13" spans="1:7" x14ac:dyDescent="0.2">
      <c r="A13" s="9" t="s">
        <v>18</v>
      </c>
      <c r="B13" s="10">
        <v>10208287.199999999</v>
      </c>
      <c r="C13" s="10">
        <v>688387.16</v>
      </c>
      <c r="D13" s="10">
        <f t="shared" si="1"/>
        <v>10896674.359999999</v>
      </c>
      <c r="E13" s="10">
        <v>1944351.66</v>
      </c>
      <c r="F13" s="10">
        <v>1944351.66</v>
      </c>
      <c r="G13" s="10">
        <f t="shared" si="2"/>
        <v>8952322.6999999993</v>
      </c>
    </row>
    <row r="14" spans="1:7" x14ac:dyDescent="0.2">
      <c r="A14" s="9" t="s">
        <v>19</v>
      </c>
      <c r="B14" s="10">
        <v>8050685.8200000003</v>
      </c>
      <c r="C14" s="10">
        <v>439914.52</v>
      </c>
      <c r="D14" s="10">
        <f t="shared" si="1"/>
        <v>8490600.3399999999</v>
      </c>
      <c r="E14" s="10">
        <v>1410987.82</v>
      </c>
      <c r="F14" s="10">
        <v>1410987.82</v>
      </c>
      <c r="G14" s="10">
        <f t="shared" si="2"/>
        <v>7079612.5199999996</v>
      </c>
    </row>
    <row r="15" spans="1:7" x14ac:dyDescent="0.2">
      <c r="A15" s="9"/>
      <c r="B15" s="10"/>
      <c r="C15" s="10"/>
      <c r="D15" s="10">
        <f t="shared" si="1"/>
        <v>0</v>
      </c>
      <c r="E15" s="10"/>
      <c r="F15" s="10"/>
      <c r="G15" s="10">
        <f t="shared" si="2"/>
        <v>0</v>
      </c>
    </row>
    <row r="16" spans="1:7" ht="5.0999999999999996" customHeight="1" x14ac:dyDescent="0.2">
      <c r="A16" s="9"/>
      <c r="B16" s="10"/>
      <c r="C16" s="10"/>
      <c r="D16" s="10"/>
      <c r="E16" s="10"/>
      <c r="F16" s="10"/>
      <c r="G16" s="10"/>
    </row>
    <row r="17" spans="1:7" x14ac:dyDescent="0.2">
      <c r="A17" s="11" t="s">
        <v>20</v>
      </c>
      <c r="B17" s="10"/>
      <c r="C17" s="10"/>
      <c r="D17" s="10"/>
      <c r="E17" s="10"/>
      <c r="F17" s="10"/>
      <c r="G17" s="10"/>
    </row>
    <row r="18" spans="1:7" x14ac:dyDescent="0.2">
      <c r="A18" s="11" t="s">
        <v>21</v>
      </c>
      <c r="B18" s="8">
        <f>SUM(B19:B28)</f>
        <v>155096943</v>
      </c>
      <c r="C18" s="8">
        <f t="shared" ref="C18:G18" si="3">SUM(C19:C28)</f>
        <v>21975352.300000001</v>
      </c>
      <c r="D18" s="8">
        <f t="shared" si="3"/>
        <v>177072295.30000001</v>
      </c>
      <c r="E18" s="8">
        <f t="shared" si="3"/>
        <v>26486166.169999998</v>
      </c>
      <c r="F18" s="8">
        <f t="shared" si="3"/>
        <v>26486166.169999998</v>
      </c>
      <c r="G18" s="8">
        <f t="shared" si="3"/>
        <v>150586129.13</v>
      </c>
    </row>
    <row r="19" spans="1:7" x14ac:dyDescent="0.2">
      <c r="A19" s="9" t="s">
        <v>11</v>
      </c>
      <c r="B19" s="10">
        <v>3100349</v>
      </c>
      <c r="C19" s="10">
        <v>0</v>
      </c>
      <c r="D19" s="10">
        <f>B19+C19</f>
        <v>3100349</v>
      </c>
      <c r="E19" s="10">
        <v>630014.07999999996</v>
      </c>
      <c r="F19" s="10">
        <v>630014.07999999996</v>
      </c>
      <c r="G19" s="10">
        <f t="shared" ref="G19:G28" si="4">D19-E19</f>
        <v>2470334.92</v>
      </c>
    </row>
    <row r="20" spans="1:7" ht="22.5" x14ac:dyDescent="0.2">
      <c r="A20" s="9" t="s">
        <v>12</v>
      </c>
      <c r="B20" s="10">
        <v>1879197</v>
      </c>
      <c r="C20" s="10">
        <v>0</v>
      </c>
      <c r="D20" s="10">
        <f t="shared" ref="D20:D28" si="5">B20+C20</f>
        <v>1879197</v>
      </c>
      <c r="E20" s="10">
        <v>362794.7</v>
      </c>
      <c r="F20" s="10">
        <v>362794.7</v>
      </c>
      <c r="G20" s="10">
        <f t="shared" si="4"/>
        <v>1516402.3</v>
      </c>
    </row>
    <row r="21" spans="1:7" x14ac:dyDescent="0.2">
      <c r="A21" s="9" t="s">
        <v>13</v>
      </c>
      <c r="B21" s="10">
        <v>124765411.17</v>
      </c>
      <c r="C21" s="10">
        <v>0</v>
      </c>
      <c r="D21" s="10">
        <f t="shared" si="5"/>
        <v>124765411.17</v>
      </c>
      <c r="E21" s="10">
        <v>14780424.18</v>
      </c>
      <c r="F21" s="10">
        <v>14780424.18</v>
      </c>
      <c r="G21" s="10">
        <f t="shared" si="4"/>
        <v>109984986.99000001</v>
      </c>
    </row>
    <row r="22" spans="1:7" x14ac:dyDescent="0.2">
      <c r="A22" s="9" t="s">
        <v>14</v>
      </c>
      <c r="B22" s="10">
        <v>16387257.880000001</v>
      </c>
      <c r="C22" s="10">
        <v>4053333.37</v>
      </c>
      <c r="D22" s="10">
        <f t="shared" si="5"/>
        <v>20440591.25</v>
      </c>
      <c r="E22" s="10">
        <v>5201500.1399999997</v>
      </c>
      <c r="F22" s="10">
        <v>5201500.1399999997</v>
      </c>
      <c r="G22" s="10">
        <f t="shared" si="4"/>
        <v>15239091.109999999</v>
      </c>
    </row>
    <row r="23" spans="1:7" x14ac:dyDescent="0.2">
      <c r="A23" s="9" t="s">
        <v>15</v>
      </c>
      <c r="B23" s="10">
        <v>1495582</v>
      </c>
      <c r="C23" s="10">
        <v>900000</v>
      </c>
      <c r="D23" s="10">
        <f t="shared" si="5"/>
        <v>2395582</v>
      </c>
      <c r="E23" s="10">
        <v>242701.04</v>
      </c>
      <c r="F23" s="10">
        <v>242701.04</v>
      </c>
      <c r="G23" s="10">
        <f t="shared" si="4"/>
        <v>2152880.96</v>
      </c>
    </row>
    <row r="24" spans="1:7" x14ac:dyDescent="0.2">
      <c r="A24" s="9" t="s">
        <v>16</v>
      </c>
      <c r="B24" s="10">
        <v>273585</v>
      </c>
      <c r="C24" s="10">
        <v>1300000</v>
      </c>
      <c r="D24" s="10">
        <f t="shared" si="5"/>
        <v>1573585</v>
      </c>
      <c r="E24" s="10">
        <v>916127.07</v>
      </c>
      <c r="F24" s="10">
        <v>916127.07</v>
      </c>
      <c r="G24" s="10">
        <f t="shared" si="4"/>
        <v>657457.93000000005</v>
      </c>
    </row>
    <row r="25" spans="1:7" x14ac:dyDescent="0.2">
      <c r="A25" s="9" t="s">
        <v>17</v>
      </c>
      <c r="B25" s="10">
        <v>5110264</v>
      </c>
      <c r="C25" s="10">
        <v>3305702.27</v>
      </c>
      <c r="D25" s="10">
        <f t="shared" si="5"/>
        <v>8415966.2699999996</v>
      </c>
      <c r="E25" s="10">
        <v>3344439.93</v>
      </c>
      <c r="F25" s="10">
        <v>3344439.93</v>
      </c>
      <c r="G25" s="10">
        <f t="shared" si="4"/>
        <v>5071526.34</v>
      </c>
    </row>
    <row r="26" spans="1:7" x14ac:dyDescent="0.2">
      <c r="A26" s="9" t="s">
        <v>18</v>
      </c>
      <c r="B26" s="10">
        <v>1352201.95</v>
      </c>
      <c r="C26" s="10">
        <v>11216316.66</v>
      </c>
      <c r="D26" s="10">
        <f t="shared" si="5"/>
        <v>12568518.609999999</v>
      </c>
      <c r="E26" s="10">
        <v>933939.35</v>
      </c>
      <c r="F26" s="10">
        <v>933939.35</v>
      </c>
      <c r="G26" s="10">
        <f t="shared" si="4"/>
        <v>11634579.26</v>
      </c>
    </row>
    <row r="27" spans="1:7" x14ac:dyDescent="0.2">
      <c r="A27" s="9" t="s">
        <v>19</v>
      </c>
      <c r="B27" s="10">
        <v>733095</v>
      </c>
      <c r="C27" s="10">
        <v>1200000</v>
      </c>
      <c r="D27" s="10">
        <f t="shared" si="5"/>
        <v>1933095</v>
      </c>
      <c r="E27" s="10">
        <v>74225.679999999993</v>
      </c>
      <c r="F27" s="10">
        <v>74225.679999999993</v>
      </c>
      <c r="G27" s="10">
        <f t="shared" si="4"/>
        <v>1858869.32</v>
      </c>
    </row>
    <row r="28" spans="1:7" x14ac:dyDescent="0.2">
      <c r="A28" s="9"/>
      <c r="B28" s="10"/>
      <c r="C28" s="10"/>
      <c r="D28" s="10">
        <f t="shared" si="5"/>
        <v>0</v>
      </c>
      <c r="E28" s="10"/>
      <c r="F28" s="10"/>
      <c r="G28" s="10">
        <f t="shared" si="4"/>
        <v>0</v>
      </c>
    </row>
    <row r="29" spans="1:7" ht="5.0999999999999996" customHeight="1" x14ac:dyDescent="0.2">
      <c r="A29" s="12"/>
      <c r="B29" s="10"/>
      <c r="C29" s="10"/>
      <c r="D29" s="10"/>
      <c r="E29" s="10"/>
      <c r="F29" s="10"/>
      <c r="G29" s="10"/>
    </row>
    <row r="30" spans="1:7" x14ac:dyDescent="0.2">
      <c r="A30" s="7" t="s">
        <v>22</v>
      </c>
      <c r="B30" s="8">
        <f>B5+B18</f>
        <v>302123038.50999999</v>
      </c>
      <c r="C30" s="8">
        <f t="shared" ref="C30:G30" si="6">C5+C18</f>
        <v>28009603.859999999</v>
      </c>
      <c r="D30" s="8">
        <f t="shared" si="6"/>
        <v>330132642.37</v>
      </c>
      <c r="E30" s="8">
        <f t="shared" si="6"/>
        <v>53801311.969999999</v>
      </c>
      <c r="F30" s="8">
        <f t="shared" si="6"/>
        <v>53784251.349999994</v>
      </c>
      <c r="G30" s="8">
        <f t="shared" si="6"/>
        <v>276331330.39999998</v>
      </c>
    </row>
    <row r="31" spans="1:7" ht="5.0999999999999996" customHeight="1" x14ac:dyDescent="0.2">
      <c r="A31" s="13"/>
      <c r="B31" s="14"/>
      <c r="C31" s="14"/>
      <c r="D31" s="14"/>
      <c r="E31" s="14"/>
      <c r="F31" s="14"/>
      <c r="G31" s="14"/>
    </row>
  </sheetData>
  <mergeCells count="2">
    <mergeCell ref="A1:G1"/>
    <mergeCell ref="B2:F2"/>
  </mergeCells>
  <printOptions horizontalCentered="1"/>
  <pageMargins left="0.70866141732283472" right="0.70866141732283472" top="0.74803149606299213" bottom="0.74803149606299213" header="0.31496062992125984" footer="0.31496062992125984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F6b</vt:lpstr>
      <vt:lpstr>'F6b'!Área_de_impresión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2018-04-30T14:25:09Z</cp:lastPrinted>
  <dcterms:created xsi:type="dcterms:W3CDTF">2018-04-26T18:39:35Z</dcterms:created>
  <dcterms:modified xsi:type="dcterms:W3CDTF">2018-04-30T14:25:14Z</dcterms:modified>
</cp:coreProperties>
</file>