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Google Drive\Contabilidad\Pagina WEb\segundo trimestre 18\"/>
    </mc:Choice>
  </mc:AlternateContent>
  <xr:revisionPtr revIDLastSave="0" documentId="8_{29F45672-AEB9-48FB-BA87-D659290B24FA}" xr6:coauthVersionLast="34" xr6:coauthVersionMax="34" xr10:uidLastSave="{00000000-0000-0000-0000-000000000000}"/>
  <bookViews>
    <workbookView xWindow="0" yWindow="0" windowWidth="20490" windowHeight="7545" xr2:uid="{FDB4251D-5180-43B0-BB47-B70217EB2112}"/>
  </bookViews>
  <sheets>
    <sheet name="10.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E30" i="1"/>
  <c r="C30" i="1"/>
  <c r="B30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F18" i="1"/>
  <c r="E18" i="1"/>
  <c r="D18" i="1"/>
  <c r="C18" i="1"/>
  <c r="B18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G5" i="1" s="1"/>
  <c r="G30" i="1" s="1"/>
  <c r="D6" i="1"/>
  <c r="F5" i="1"/>
  <c r="E5" i="1"/>
  <c r="D5" i="1"/>
  <c r="D30" i="1" s="1"/>
  <c r="C5" i="1"/>
  <c r="B5" i="1"/>
</calcChain>
</file>

<file path=xl/sharedStrings.xml><?xml version="1.0" encoding="utf-8"?>
<sst xmlns="http://schemas.openxmlformats.org/spreadsheetml/2006/main" count="33" uniqueCount="24">
  <si>
    <t>INSTITUTO DE ALFABETIZACIÓN Y EDUCACIÓN BASICA PARA ADULTOS DEL ESTADO DE GTO.
Estado Analítico del Ejercicio del Presupuesto de Egresos Detallado - LDF
Clasificación Administrativa
al 30 de Junio de 2018
PESOS</t>
  </si>
  <si>
    <t>Egresos</t>
  </si>
  <si>
    <t>Concepto (c)</t>
  </si>
  <si>
    <t>Aprobado (d)</t>
  </si>
  <si>
    <t>Ampliaciones/ (Reducciones)</t>
  </si>
  <si>
    <t>Modificado</t>
  </si>
  <si>
    <t>Devengado</t>
  </si>
  <si>
    <t>Pagado</t>
  </si>
  <si>
    <t>Subejercicio ( e)</t>
  </si>
  <si>
    <t>I. Gasto No Etiquetado</t>
  </si>
  <si>
    <t>(I=A+B+C+D+E+F+G+H)</t>
  </si>
  <si>
    <t>0101 DESPACHO DIRECTOR GENERAL</t>
  </si>
  <si>
    <t>0201 DESPACHO GRAL. DE DESARROLLO EDUCATIVO</t>
  </si>
  <si>
    <t>0301 DESPACHO GRAL. DE GESTION REGIONAL</t>
  </si>
  <si>
    <t>0401 DIRECCION ADMINISTRATIVA</t>
  </si>
  <si>
    <t>0501 DIRECCION DE ASUNTOS JURIDICOS</t>
  </si>
  <si>
    <t>0601 DIRECCION DE COMUNICACION SOCIAL</t>
  </si>
  <si>
    <t>0701 DIRECCION DE PLANEACION</t>
  </si>
  <si>
    <t>0801 DIRECCION DE SERVICIOS ESCOLARES Y SISTE</t>
  </si>
  <si>
    <t>1701 DIRECCION DE VINCULACION</t>
  </si>
  <si>
    <t>II. Gasto Etiquetado</t>
  </si>
  <si>
    <t>(II=A+B+C+D+E+F+G+H)</t>
  </si>
  <si>
    <t>III. Total de Egresos (III = I + II)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</si>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</sst>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4" fontId="3" fillId="0" borderId="4" xfId="0" applyNumberFormat="1" applyFont="1" applyBorder="1" applyAlignment="1">
      <alignment vertical="center"/>
    </xf>
    <xf numFmtId="0" fontId="4" fillId="0" borderId="7" xfId="0" applyFont="1" applyBorder="1" applyAlignment="1">
      <alignment horizontal="justify" vertical="center" wrapText="1"/>
    </xf>
    <xf numFmtId="4" fontId="4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horizontal="left" vertical="center" wrapText="1"/>
    </xf>
    <xf numFmtId="4" fontId="3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4" fontId="3" fillId="0" borderId="6" xfId="0" applyNumberFormat="1" applyFont="1" applyBorder="1" applyAlignment="1">
      <alignment vertical="center"/>
    </xf>
    <xf numFmtId="0" fontId="5" fillId="3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43" fontId="6" fillId="3" borderId="0" xfId="1" applyFont="1" applyFill="1" applyBorder="1"/>
    <xf numFmtId="0" fontId="7" fillId="3" borderId="0" xfId="0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Alignment="1" applyProtection="1">
      <alignment horizontal="center"/>
      <protection locked="0"/>
    </xf>
    <xf numFmtId="0" fontId="8" fillId="0" borderId="0" xfId="0" applyFont="1" applyBorder="1"/>
    <xf numFmtId="0" fontId="3" fillId="0" borderId="0" xfId="0" applyFont="1" applyBorder="1" applyAlignment="1">
      <alignment horizontal="center"/>
    </xf>
    <xf numFmtId="0" fontId="5" fillId="3" borderId="0" xfId="0" applyFont="1" applyFill="1" applyBorder="1" applyAlignment="1" applyProtection="1">
      <alignment horizontal="center" vertical="top" wrapText="1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75B2-33DD-437D-BD6A-2A9B98DCFC3B}">
  <sheetPr codeName="Hoja31">
    <pageSetUpPr fitToPage="1"/>
  </sheetPr>
  <dimension ref="A1:G37"/>
  <sheetViews>
    <sheetView tabSelected="1" topLeftCell="A22" workbookViewId="0">
      <selection activeCell="A35" sqref="A35:E37"/>
    </sheetView>
  </sheetViews>
  <sheetFormatPr baseColWidth="10" defaultRowHeight="11.25" x14ac:dyDescent="0.2"/>
  <cols>
    <col min="1" max="1" width="39.28515625" style="4" customWidth="1"/>
    <col min="2" max="7" width="14.42578125" style="4" customWidth="1"/>
    <col min="8" max="16384" width="11.42578125" style="4"/>
  </cols>
  <sheetData>
    <row r="1" spans="1:7" ht="62.25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/>
      <c r="B2" s="6" t="s">
        <v>1</v>
      </c>
      <c r="C2" s="6"/>
      <c r="D2" s="6"/>
      <c r="E2" s="6"/>
      <c r="F2" s="6"/>
      <c r="G2" s="5"/>
    </row>
    <row r="3" spans="1:7" ht="22.5" x14ac:dyDescent="0.2">
      <c r="A3" s="7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7" t="s">
        <v>8</v>
      </c>
    </row>
    <row r="4" spans="1:7" x14ac:dyDescent="0.2">
      <c r="A4" s="9" t="s">
        <v>9</v>
      </c>
      <c r="B4" s="10"/>
      <c r="C4" s="10"/>
      <c r="D4" s="10"/>
      <c r="E4" s="10"/>
      <c r="F4" s="10"/>
      <c r="G4" s="10"/>
    </row>
    <row r="5" spans="1:7" x14ac:dyDescent="0.2">
      <c r="A5" s="11" t="s">
        <v>10</v>
      </c>
      <c r="B5" s="12">
        <f>SUM(B6:B15)</f>
        <v>147026095.50999999</v>
      </c>
      <c r="C5" s="12">
        <f t="shared" ref="C5:G5" si="0">SUM(C6:C15)</f>
        <v>11301563.08</v>
      </c>
      <c r="D5" s="12">
        <f t="shared" si="0"/>
        <v>158327658.59000003</v>
      </c>
      <c r="E5" s="12">
        <f t="shared" si="0"/>
        <v>60137414.160000004</v>
      </c>
      <c r="F5" s="12">
        <f t="shared" si="0"/>
        <v>59646732.329999998</v>
      </c>
      <c r="G5" s="12">
        <f t="shared" si="0"/>
        <v>98190244.430000007</v>
      </c>
    </row>
    <row r="6" spans="1:7" x14ac:dyDescent="0.2">
      <c r="A6" s="13" t="s">
        <v>11</v>
      </c>
      <c r="B6" s="14">
        <v>5399349.0800000001</v>
      </c>
      <c r="C6" s="14">
        <v>429399.58</v>
      </c>
      <c r="D6" s="14">
        <f>B6+C6</f>
        <v>5828748.6600000001</v>
      </c>
      <c r="E6" s="14">
        <v>2387375.7200000002</v>
      </c>
      <c r="F6" s="14">
        <v>2384670.71</v>
      </c>
      <c r="G6" s="14">
        <f>D6-E6</f>
        <v>3441372.94</v>
      </c>
    </row>
    <row r="7" spans="1:7" ht="22.5" x14ac:dyDescent="0.2">
      <c r="A7" s="13" t="s">
        <v>12</v>
      </c>
      <c r="B7" s="14">
        <v>9863161.5399999991</v>
      </c>
      <c r="C7" s="14">
        <v>487848.48</v>
      </c>
      <c r="D7" s="14">
        <f t="shared" ref="D7:D15" si="1">B7+C7</f>
        <v>10351010.02</v>
      </c>
      <c r="E7" s="14">
        <v>3998494.35</v>
      </c>
      <c r="F7" s="14">
        <v>3989334.6</v>
      </c>
      <c r="G7" s="14">
        <f t="shared" ref="G7:G15" si="2">D7-E7</f>
        <v>6352515.6699999999</v>
      </c>
    </row>
    <row r="8" spans="1:7" x14ac:dyDescent="0.2">
      <c r="A8" s="13" t="s">
        <v>13</v>
      </c>
      <c r="B8" s="14">
        <v>60661880</v>
      </c>
      <c r="C8" s="14">
        <v>6165543.5700000003</v>
      </c>
      <c r="D8" s="14">
        <f t="shared" si="1"/>
        <v>66827423.57</v>
      </c>
      <c r="E8" s="14">
        <v>27482841.219999999</v>
      </c>
      <c r="F8" s="14">
        <v>27475583.309999999</v>
      </c>
      <c r="G8" s="14">
        <f t="shared" si="2"/>
        <v>39344582.350000001</v>
      </c>
    </row>
    <row r="9" spans="1:7" x14ac:dyDescent="0.2">
      <c r="A9" s="13" t="s">
        <v>14</v>
      </c>
      <c r="B9" s="14">
        <v>41500589.310000002</v>
      </c>
      <c r="C9" s="14">
        <v>-130870.3</v>
      </c>
      <c r="D9" s="14">
        <f t="shared" si="1"/>
        <v>41369719.010000005</v>
      </c>
      <c r="E9" s="14">
        <v>14149517.210000001</v>
      </c>
      <c r="F9" s="14">
        <v>13903163.48</v>
      </c>
      <c r="G9" s="14">
        <f t="shared" si="2"/>
        <v>27220201.800000004</v>
      </c>
    </row>
    <row r="10" spans="1:7" x14ac:dyDescent="0.2">
      <c r="A10" s="13" t="s">
        <v>15</v>
      </c>
      <c r="B10" s="14">
        <v>3113383.52</v>
      </c>
      <c r="C10" s="14">
        <v>506402.48</v>
      </c>
      <c r="D10" s="14">
        <f t="shared" si="1"/>
        <v>3619786</v>
      </c>
      <c r="E10" s="14">
        <v>1378118.9</v>
      </c>
      <c r="F10" s="14">
        <v>1378118.9</v>
      </c>
      <c r="G10" s="14">
        <f t="shared" si="2"/>
        <v>2241667.1</v>
      </c>
    </row>
    <row r="11" spans="1:7" x14ac:dyDescent="0.2">
      <c r="A11" s="13" t="s">
        <v>16</v>
      </c>
      <c r="B11" s="14">
        <v>3878335</v>
      </c>
      <c r="C11" s="14">
        <v>1339150.3700000001</v>
      </c>
      <c r="D11" s="14">
        <f t="shared" si="1"/>
        <v>5217485.37</v>
      </c>
      <c r="E11" s="14">
        <v>2205231.11</v>
      </c>
      <c r="F11" s="14">
        <v>1988557.7</v>
      </c>
      <c r="G11" s="14">
        <f t="shared" si="2"/>
        <v>3012254.2600000002</v>
      </c>
    </row>
    <row r="12" spans="1:7" x14ac:dyDescent="0.2">
      <c r="A12" s="13" t="s">
        <v>17</v>
      </c>
      <c r="B12" s="14">
        <v>4350424.04</v>
      </c>
      <c r="C12" s="14">
        <v>1295842.6000000001</v>
      </c>
      <c r="D12" s="14">
        <f t="shared" si="1"/>
        <v>5646266.6400000006</v>
      </c>
      <c r="E12" s="14">
        <v>1951592.86</v>
      </c>
      <c r="F12" s="14">
        <v>1951592.86</v>
      </c>
      <c r="G12" s="14">
        <f t="shared" si="2"/>
        <v>3694673.7800000003</v>
      </c>
    </row>
    <row r="13" spans="1:7" x14ac:dyDescent="0.2">
      <c r="A13" s="13" t="s">
        <v>18</v>
      </c>
      <c r="B13" s="14">
        <v>10208287.199999999</v>
      </c>
      <c r="C13" s="14">
        <v>767408.54</v>
      </c>
      <c r="D13" s="14">
        <f t="shared" si="1"/>
        <v>10975695.739999998</v>
      </c>
      <c r="E13" s="14">
        <v>3790872.16</v>
      </c>
      <c r="F13" s="14">
        <v>3782340.14</v>
      </c>
      <c r="G13" s="14">
        <f t="shared" si="2"/>
        <v>7184823.5799999982</v>
      </c>
    </row>
    <row r="14" spans="1:7" x14ac:dyDescent="0.2">
      <c r="A14" s="13" t="s">
        <v>19</v>
      </c>
      <c r="B14" s="14">
        <v>8050685.8200000003</v>
      </c>
      <c r="C14" s="14">
        <v>440837.76</v>
      </c>
      <c r="D14" s="14">
        <f t="shared" si="1"/>
        <v>8491523.5800000001</v>
      </c>
      <c r="E14" s="14">
        <v>2793370.63</v>
      </c>
      <c r="F14" s="14">
        <v>2793370.63</v>
      </c>
      <c r="G14" s="14">
        <f t="shared" si="2"/>
        <v>5698152.9500000002</v>
      </c>
    </row>
    <row r="15" spans="1:7" x14ac:dyDescent="0.2">
      <c r="A15" s="13"/>
      <c r="B15" s="14"/>
      <c r="C15" s="14"/>
      <c r="D15" s="14">
        <f t="shared" si="1"/>
        <v>0</v>
      </c>
      <c r="E15" s="14"/>
      <c r="F15" s="14"/>
      <c r="G15" s="14">
        <f t="shared" si="2"/>
        <v>0</v>
      </c>
    </row>
    <row r="16" spans="1:7" x14ac:dyDescent="0.2">
      <c r="A16" s="13"/>
      <c r="B16" s="14"/>
      <c r="C16" s="14"/>
      <c r="D16" s="14"/>
      <c r="E16" s="14"/>
      <c r="F16" s="14"/>
      <c r="G16" s="14"/>
    </row>
    <row r="17" spans="1:7" x14ac:dyDescent="0.2">
      <c r="A17" s="15" t="s">
        <v>20</v>
      </c>
      <c r="B17" s="14"/>
      <c r="C17" s="14"/>
      <c r="D17" s="14"/>
      <c r="E17" s="14"/>
      <c r="F17" s="14"/>
      <c r="G17" s="14"/>
    </row>
    <row r="18" spans="1:7" x14ac:dyDescent="0.2">
      <c r="A18" s="15" t="s">
        <v>21</v>
      </c>
      <c r="B18" s="12">
        <f>SUM(B19:B28)</f>
        <v>155096943</v>
      </c>
      <c r="C18" s="12">
        <f t="shared" ref="C18:G18" si="3">SUM(C19:C28)</f>
        <v>39402454.649999999</v>
      </c>
      <c r="D18" s="12">
        <f t="shared" si="3"/>
        <v>194499397.65000004</v>
      </c>
      <c r="E18" s="12">
        <f t="shared" si="3"/>
        <v>56388238.250000007</v>
      </c>
      <c r="F18" s="12">
        <f t="shared" si="3"/>
        <v>54230596.579999998</v>
      </c>
      <c r="G18" s="12">
        <f t="shared" si="3"/>
        <v>138111159.40000001</v>
      </c>
    </row>
    <row r="19" spans="1:7" x14ac:dyDescent="0.2">
      <c r="A19" s="13" t="s">
        <v>11</v>
      </c>
      <c r="B19" s="14">
        <v>3100349</v>
      </c>
      <c r="C19" s="14">
        <v>30000</v>
      </c>
      <c r="D19" s="14">
        <f>B19+C19</f>
        <v>3130349</v>
      </c>
      <c r="E19" s="14">
        <v>1251246.81</v>
      </c>
      <c r="F19" s="14">
        <v>1245797.52</v>
      </c>
      <c r="G19" s="14">
        <f t="shared" ref="G19:G28" si="4">D19-E19</f>
        <v>1879102.19</v>
      </c>
    </row>
    <row r="20" spans="1:7" ht="22.5" x14ac:dyDescent="0.2">
      <c r="A20" s="13" t="s">
        <v>12</v>
      </c>
      <c r="B20" s="14">
        <v>1879197</v>
      </c>
      <c r="C20" s="14">
        <v>0</v>
      </c>
      <c r="D20" s="14">
        <f t="shared" ref="D20:D28" si="5">B20+C20</f>
        <v>1879197</v>
      </c>
      <c r="E20" s="14">
        <v>730473.28</v>
      </c>
      <c r="F20" s="14">
        <v>730473.28</v>
      </c>
      <c r="G20" s="14">
        <f t="shared" si="4"/>
        <v>1148723.72</v>
      </c>
    </row>
    <row r="21" spans="1:7" x14ac:dyDescent="0.2">
      <c r="A21" s="13" t="s">
        <v>13</v>
      </c>
      <c r="B21" s="14">
        <v>124765411.17</v>
      </c>
      <c r="C21" s="14">
        <v>-8613287.3900000006</v>
      </c>
      <c r="D21" s="14">
        <f t="shared" si="5"/>
        <v>116152123.78</v>
      </c>
      <c r="E21" s="14">
        <v>35097695.060000002</v>
      </c>
      <c r="F21" s="14">
        <v>34806156.43</v>
      </c>
      <c r="G21" s="14">
        <f t="shared" si="4"/>
        <v>81054428.719999999</v>
      </c>
    </row>
    <row r="22" spans="1:7" x14ac:dyDescent="0.2">
      <c r="A22" s="13" t="s">
        <v>14</v>
      </c>
      <c r="B22" s="14">
        <v>16387257.880000001</v>
      </c>
      <c r="C22" s="14">
        <v>12367395.359999999</v>
      </c>
      <c r="D22" s="14">
        <f t="shared" si="5"/>
        <v>28754653.240000002</v>
      </c>
      <c r="E22" s="14">
        <v>10713540.75</v>
      </c>
      <c r="F22" s="14">
        <v>9765375.2799999993</v>
      </c>
      <c r="G22" s="14">
        <f t="shared" si="4"/>
        <v>18041112.490000002</v>
      </c>
    </row>
    <row r="23" spans="1:7" x14ac:dyDescent="0.2">
      <c r="A23" s="13" t="s">
        <v>15</v>
      </c>
      <c r="B23" s="14">
        <v>1495582</v>
      </c>
      <c r="C23" s="14">
        <v>900000</v>
      </c>
      <c r="D23" s="14">
        <f t="shared" si="5"/>
        <v>2395582</v>
      </c>
      <c r="E23" s="14">
        <v>439946.97</v>
      </c>
      <c r="F23" s="14">
        <v>439946.97</v>
      </c>
      <c r="G23" s="14">
        <f t="shared" si="4"/>
        <v>1955635.03</v>
      </c>
    </row>
    <row r="24" spans="1:7" x14ac:dyDescent="0.2">
      <c r="A24" s="13" t="s">
        <v>16</v>
      </c>
      <c r="B24" s="14">
        <v>273585</v>
      </c>
      <c r="C24" s="14">
        <v>1300000</v>
      </c>
      <c r="D24" s="14">
        <f t="shared" si="5"/>
        <v>1573585</v>
      </c>
      <c r="E24" s="14">
        <v>1403777.93</v>
      </c>
      <c r="F24" s="14">
        <v>1209661.6499999999</v>
      </c>
      <c r="G24" s="14">
        <f t="shared" si="4"/>
        <v>169807.07000000007</v>
      </c>
    </row>
    <row r="25" spans="1:7" x14ac:dyDescent="0.2">
      <c r="A25" s="13" t="s">
        <v>17</v>
      </c>
      <c r="B25" s="14">
        <v>5110264</v>
      </c>
      <c r="C25" s="14">
        <v>4867030.0199999996</v>
      </c>
      <c r="D25" s="14">
        <f t="shared" si="5"/>
        <v>9977294.0199999996</v>
      </c>
      <c r="E25" s="14">
        <v>4665845.3099999996</v>
      </c>
      <c r="F25" s="14">
        <v>4665745.3099999996</v>
      </c>
      <c r="G25" s="14">
        <f t="shared" si="4"/>
        <v>5311448.71</v>
      </c>
    </row>
    <row r="26" spans="1:7" x14ac:dyDescent="0.2">
      <c r="A26" s="13" t="s">
        <v>18</v>
      </c>
      <c r="B26" s="14">
        <v>1352201.95</v>
      </c>
      <c r="C26" s="14">
        <v>27351316.66</v>
      </c>
      <c r="D26" s="14">
        <f t="shared" si="5"/>
        <v>28703518.609999999</v>
      </c>
      <c r="E26" s="14">
        <v>1936055.45</v>
      </c>
      <c r="F26" s="14">
        <v>1217783.45</v>
      </c>
      <c r="G26" s="14">
        <f t="shared" si="4"/>
        <v>26767463.16</v>
      </c>
    </row>
    <row r="27" spans="1:7" x14ac:dyDescent="0.2">
      <c r="A27" s="13" t="s">
        <v>19</v>
      </c>
      <c r="B27" s="14">
        <v>733095</v>
      </c>
      <c r="C27" s="14">
        <v>1200000</v>
      </c>
      <c r="D27" s="14">
        <f t="shared" si="5"/>
        <v>1933095</v>
      </c>
      <c r="E27" s="14">
        <v>149656.69</v>
      </c>
      <c r="F27" s="14">
        <v>149656.69</v>
      </c>
      <c r="G27" s="14">
        <f t="shared" si="4"/>
        <v>1783438.31</v>
      </c>
    </row>
    <row r="28" spans="1:7" x14ac:dyDescent="0.2">
      <c r="A28" s="13"/>
      <c r="B28" s="14"/>
      <c r="C28" s="14"/>
      <c r="D28" s="14">
        <f t="shared" si="5"/>
        <v>0</v>
      </c>
      <c r="E28" s="14"/>
      <c r="F28" s="14"/>
      <c r="G28" s="14">
        <f t="shared" si="4"/>
        <v>0</v>
      </c>
    </row>
    <row r="29" spans="1:7" x14ac:dyDescent="0.2">
      <c r="A29" s="16"/>
      <c r="B29" s="14"/>
      <c r="C29" s="14"/>
      <c r="D29" s="14"/>
      <c r="E29" s="14"/>
      <c r="F29" s="14"/>
      <c r="G29" s="14"/>
    </row>
    <row r="30" spans="1:7" x14ac:dyDescent="0.2">
      <c r="A30" s="11" t="s">
        <v>22</v>
      </c>
      <c r="B30" s="12">
        <f>B5+B18</f>
        <v>302123038.50999999</v>
      </c>
      <c r="C30" s="12">
        <f t="shared" ref="C30:G30" si="6">C5+C18</f>
        <v>50704017.729999997</v>
      </c>
      <c r="D30" s="12">
        <f t="shared" si="6"/>
        <v>352827056.24000007</v>
      </c>
      <c r="E30" s="12">
        <f t="shared" si="6"/>
        <v>116525652.41000001</v>
      </c>
      <c r="F30" s="12">
        <f t="shared" si="6"/>
        <v>113877328.91</v>
      </c>
      <c r="G30" s="12">
        <f t="shared" si="6"/>
        <v>236301403.83000001</v>
      </c>
    </row>
    <row r="31" spans="1:7" x14ac:dyDescent="0.2">
      <c r="A31" s="17"/>
      <c r="B31" s="18"/>
      <c r="C31" s="18"/>
      <c r="D31" s="18"/>
      <c r="E31" s="18"/>
      <c r="F31" s="18"/>
      <c r="G31" s="18"/>
    </row>
    <row r="32" spans="1:7" x14ac:dyDescent="0.2">
      <c r="A32" s="19" t="s">
        <v>23</v>
      </c>
      <c r="B32" s="19"/>
      <c r="C32" s="19"/>
      <c r="D32" s="19"/>
      <c r="E32" s="19"/>
      <c r="F32" s="19"/>
      <c r="G32" s="19"/>
    </row>
    <row r="35" spans="1:5" ht="15" x14ac:dyDescent="0.25">
      <c r="A35" s="20"/>
      <c r="B35" s="20"/>
      <c r="C35" s="21"/>
      <c r="D35" s="22"/>
      <c r="E35" s="22"/>
    </row>
    <row r="36" spans="1:5" x14ac:dyDescent="0.2">
      <c r="A36" s="23"/>
      <c r="B36" s="23"/>
      <c r="C36" s="24"/>
      <c r="D36" s="25"/>
      <c r="E36" s="25"/>
    </row>
    <row r="37" spans="1:5" x14ac:dyDescent="0.2">
      <c r="A37" s="26"/>
      <c r="B37" s="26"/>
      <c r="C37" s="24"/>
      <c r="D37" s="25"/>
      <c r="E37" s="25"/>
    </row>
  </sheetData>
  <mergeCells count="9">
    <mergeCell ref="A37:B37"/>
    <mergeCell ref="D37:E37"/>
    <mergeCell ref="A1:G1"/>
    <mergeCell ref="B2:F2"/>
    <mergeCell ref="A32:G32"/>
    <mergeCell ref="A35:B35"/>
    <mergeCell ref="D35:E35"/>
    <mergeCell ref="A36:B36"/>
    <mergeCell ref="D36:E36"/>
  </mergeCells>
  <pageMargins left="0.70866141732283472" right="0.70866141732283472" top="0.74803149606299213" bottom="0.74803149606299213" header="0.31496062992125984" footer="0.31496062992125984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2018-07-17T02:27:50Z</dcterms:created>
  <dcterms:modified xsi:type="dcterms:W3CDTF">2018-07-17T02:27:51Z</dcterms:modified>
</cp:coreProperties>
</file>