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7" sheetId="1" r:id="rId1"/>
  </sheets>
  <definedNames>
    <definedName name="_xlnm._FilterDatabase" localSheetId="0" hidden="1">'10.7'!$A$3:$G$15</definedName>
    <definedName name="_xlnm.Print_Area" localSheetId="0">'10.7'!$A$1:$G$39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G18" i="1" s="1"/>
  <c r="D19" i="1"/>
  <c r="F18" i="1"/>
  <c r="E18" i="1"/>
  <c r="D18" i="1"/>
  <c r="C18" i="1"/>
  <c r="B18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G5" i="1" s="1"/>
  <c r="D7" i="1"/>
  <c r="G6" i="1"/>
  <c r="D6" i="1"/>
  <c r="D5" i="1" s="1"/>
  <c r="D30" i="1" s="1"/>
  <c r="F5" i="1"/>
  <c r="F30" i="1" s="1"/>
  <c r="E5" i="1"/>
  <c r="E30" i="1" s="1"/>
  <c r="C5" i="1"/>
  <c r="C30" i="1" s="1"/>
  <c r="B5" i="1"/>
  <c r="B30" i="1" s="1"/>
  <c r="G30" i="1" l="1"/>
</calcChain>
</file>

<file path=xl/sharedStrings.xml><?xml version="1.0" encoding="utf-8"?>
<sst xmlns="http://schemas.openxmlformats.org/spreadsheetml/2006/main" count="33" uniqueCount="24">
  <si>
    <t>INSTITUTO DE ALFABETIZACIÓN Y EDUCACIÓN BASICA PARA ADULTOS DEL ESTADO DE GTO.
Estado Analítico del Ejercicio del Presupuesto de Egresos Detallado - LDF
Clasificación Administrativa
al 30 de Septiembre de 2018
PESOS</t>
  </si>
  <si>
    <t>Egresos</t>
  </si>
  <si>
    <t>Concepto (c)</t>
  </si>
  <si>
    <t>Aprobado (d)</t>
  </si>
  <si>
    <t>Ampliaciones/ (Reducciones)</t>
  </si>
  <si>
    <t>Modificado</t>
  </si>
  <si>
    <t>Devengado</t>
  </si>
  <si>
    <t>Pagado</t>
  </si>
  <si>
    <t>Subejercicio ( e)</t>
  </si>
  <si>
    <t>I. Gasto No Etiquetado</t>
  </si>
  <si>
    <t>(I=A+B+C+D+E+F+G+H)</t>
  </si>
  <si>
    <t>0101 Dirección General</t>
  </si>
  <si>
    <t>0201 Dirección Académica</t>
  </si>
  <si>
    <t>0301 DESPACHO GRAL. DE GESTION REGIONAL</t>
  </si>
  <si>
    <t>0401 Dirección de Administración</t>
  </si>
  <si>
    <t>0501 Dirección de la Consejería Jurídica</t>
  </si>
  <si>
    <t>0601 Coord. de Com. Social y Rel. Públicas</t>
  </si>
  <si>
    <t>0701 Dir. Planeación, Eval y Estrategias Inst</t>
  </si>
  <si>
    <t>0801 Dir. Control Escolar y Certificación</t>
  </si>
  <si>
    <t>1701 Dir. Concertación y Alianzas Estratégica</t>
  </si>
  <si>
    <t>II. Gasto Etiquetado</t>
  </si>
  <si>
    <t>(II=A+B+C+D+E+F+G+H)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</si>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</sst>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0" xfId="1" applyFont="1"/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top" wrapText="1"/>
    </xf>
    <xf numFmtId="0" fontId="2" fillId="2" borderId="5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justify" vertical="center" wrapText="1"/>
    </xf>
    <xf numFmtId="4" fontId="3" fillId="0" borderId="4" xfId="1" applyNumberFormat="1" applyFont="1" applyBorder="1" applyAlignment="1">
      <alignment vertical="center"/>
    </xf>
    <xf numFmtId="0" fontId="4" fillId="0" borderId="7" xfId="1" applyFont="1" applyBorder="1" applyAlignment="1">
      <alignment horizontal="justify" vertical="center" wrapText="1"/>
    </xf>
    <xf numFmtId="4" fontId="4" fillId="0" borderId="7" xfId="1" applyNumberFormat="1" applyFont="1" applyBorder="1" applyAlignment="1">
      <alignment vertical="center"/>
    </xf>
    <xf numFmtId="0" fontId="3" fillId="0" borderId="7" xfId="1" applyFont="1" applyBorder="1" applyAlignment="1">
      <alignment horizontal="left" vertical="center" wrapText="1"/>
    </xf>
    <xf numFmtId="4" fontId="3" fillId="0" borderId="7" xfId="1" applyNumberFormat="1" applyFont="1" applyBorder="1" applyAlignment="1">
      <alignment vertical="center"/>
    </xf>
    <xf numFmtId="0" fontId="4" fillId="0" borderId="7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justify" vertical="center" wrapText="1"/>
    </xf>
    <xf numFmtId="0" fontId="3" fillId="0" borderId="6" xfId="1" applyFont="1" applyBorder="1" applyAlignment="1">
      <alignment horizontal="justify" vertical="center" wrapText="1"/>
    </xf>
    <xf numFmtId="4" fontId="3" fillId="0" borderId="6" xfId="1" applyNumberFormat="1" applyFont="1" applyBorder="1" applyAlignment="1">
      <alignment vertical="center"/>
    </xf>
    <xf numFmtId="0" fontId="3" fillId="3" borderId="0" xfId="0" applyFont="1" applyFill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35</xdr:row>
      <xdr:rowOff>19050</xdr:rowOff>
    </xdr:from>
    <xdr:to>
      <xdr:col>5</xdr:col>
      <xdr:colOff>895350</xdr:colOff>
      <xdr:row>38</xdr:row>
      <xdr:rowOff>66675</xdr:rowOff>
    </xdr:to>
    <xdr:grpSp>
      <xdr:nvGrpSpPr>
        <xdr:cNvPr id="2" name="Grupo 1"/>
        <xdr:cNvGrpSpPr/>
      </xdr:nvGrpSpPr>
      <xdr:grpSpPr>
        <a:xfrm>
          <a:off x="771525" y="5467350"/>
          <a:ext cx="659130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G32"/>
  <sheetViews>
    <sheetView tabSelected="1" zoomScaleNormal="100" workbookViewId="0">
      <selection activeCell="W30" sqref="W30"/>
    </sheetView>
  </sheetViews>
  <sheetFormatPr baseColWidth="10" defaultRowHeight="11.25" x14ac:dyDescent="0.2"/>
  <cols>
    <col min="1" max="1" width="39.28515625" style="4" customWidth="1"/>
    <col min="2" max="7" width="14.42578125" style="4" customWidth="1"/>
    <col min="8" max="16384" width="11.42578125" style="4"/>
  </cols>
  <sheetData>
    <row r="1" spans="1:7" ht="56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6"/>
      <c r="D2" s="6"/>
      <c r="E2" s="6"/>
      <c r="F2" s="6"/>
      <c r="G2" s="5"/>
    </row>
    <row r="3" spans="1:7" ht="22.5" x14ac:dyDescent="0.2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7" t="s">
        <v>8</v>
      </c>
    </row>
    <row r="4" spans="1:7" x14ac:dyDescent="0.2">
      <c r="A4" s="9" t="s">
        <v>9</v>
      </c>
      <c r="B4" s="10"/>
      <c r="C4" s="10"/>
      <c r="D4" s="10"/>
      <c r="E4" s="10"/>
      <c r="F4" s="10"/>
      <c r="G4" s="10"/>
    </row>
    <row r="5" spans="1:7" x14ac:dyDescent="0.2">
      <c r="A5" s="11" t="s">
        <v>10</v>
      </c>
      <c r="B5" s="12">
        <f>SUM(B6:B15)</f>
        <v>147026095.50999999</v>
      </c>
      <c r="C5" s="12">
        <f t="shared" ref="C5:G5" si="0">SUM(C6:C15)</f>
        <v>12044360.739999998</v>
      </c>
      <c r="D5" s="12">
        <f t="shared" si="0"/>
        <v>159070456.25</v>
      </c>
      <c r="E5" s="12">
        <f t="shared" si="0"/>
        <v>92374456.649999991</v>
      </c>
      <c r="F5" s="12">
        <f t="shared" si="0"/>
        <v>92219379.489999995</v>
      </c>
      <c r="G5" s="12">
        <f t="shared" si="0"/>
        <v>66695999.600000001</v>
      </c>
    </row>
    <row r="6" spans="1:7" x14ac:dyDescent="0.2">
      <c r="A6" s="13" t="s">
        <v>11</v>
      </c>
      <c r="B6" s="14">
        <v>5399349.0800000001</v>
      </c>
      <c r="C6" s="14">
        <v>666158.80000000005</v>
      </c>
      <c r="D6" s="14">
        <f>B6+C6</f>
        <v>6065507.8799999999</v>
      </c>
      <c r="E6" s="14">
        <v>3714458.21</v>
      </c>
      <c r="F6" s="14">
        <v>3714458.21</v>
      </c>
      <c r="G6" s="14">
        <f>D6-E6</f>
        <v>2351049.67</v>
      </c>
    </row>
    <row r="7" spans="1:7" x14ac:dyDescent="0.2">
      <c r="A7" s="13" t="s">
        <v>12</v>
      </c>
      <c r="B7" s="14">
        <v>9863161.5399999991</v>
      </c>
      <c r="C7" s="14">
        <v>487848.48</v>
      </c>
      <c r="D7" s="14">
        <f t="shared" ref="D7:D15" si="1">B7+C7</f>
        <v>10351010.02</v>
      </c>
      <c r="E7" s="14">
        <v>5941113.1600000001</v>
      </c>
      <c r="F7" s="14">
        <v>5893390.3600000003</v>
      </c>
      <c r="G7" s="14">
        <f t="shared" ref="G7:G15" si="2">D7-E7</f>
        <v>4409896.8599999994</v>
      </c>
    </row>
    <row r="8" spans="1:7" x14ac:dyDescent="0.2">
      <c r="A8" s="13" t="s">
        <v>13</v>
      </c>
      <c r="B8" s="14">
        <v>60661880</v>
      </c>
      <c r="C8" s="14">
        <v>6358016.3899999997</v>
      </c>
      <c r="D8" s="14">
        <f t="shared" si="1"/>
        <v>67019896.390000001</v>
      </c>
      <c r="E8" s="14">
        <v>41099550.850000001</v>
      </c>
      <c r="F8" s="14">
        <v>41059558.270000003</v>
      </c>
      <c r="G8" s="14">
        <f t="shared" si="2"/>
        <v>25920345.539999999</v>
      </c>
    </row>
    <row r="9" spans="1:7" x14ac:dyDescent="0.2">
      <c r="A9" s="13" t="s">
        <v>14</v>
      </c>
      <c r="B9" s="14">
        <v>41500589.310000002</v>
      </c>
      <c r="C9" s="14">
        <v>-208733.16</v>
      </c>
      <c r="D9" s="14">
        <f t="shared" si="1"/>
        <v>41291856.150000006</v>
      </c>
      <c r="E9" s="14">
        <v>22741693.829999998</v>
      </c>
      <c r="F9" s="14">
        <v>22710560.010000002</v>
      </c>
      <c r="G9" s="14">
        <f t="shared" si="2"/>
        <v>18550162.320000008</v>
      </c>
    </row>
    <row r="10" spans="1:7" x14ac:dyDescent="0.2">
      <c r="A10" s="13" t="s">
        <v>15</v>
      </c>
      <c r="B10" s="14">
        <v>3113383.52</v>
      </c>
      <c r="C10" s="14">
        <v>810202.48</v>
      </c>
      <c r="D10" s="14">
        <f t="shared" si="1"/>
        <v>3923586</v>
      </c>
      <c r="E10" s="14">
        <v>2193849.16</v>
      </c>
      <c r="F10" s="14">
        <v>2193849.16</v>
      </c>
      <c r="G10" s="14">
        <f t="shared" si="2"/>
        <v>1729736.8399999999</v>
      </c>
    </row>
    <row r="11" spans="1:7" x14ac:dyDescent="0.2">
      <c r="A11" s="13" t="s">
        <v>16</v>
      </c>
      <c r="B11" s="14">
        <v>3878335</v>
      </c>
      <c r="C11" s="14">
        <v>1349000.37</v>
      </c>
      <c r="D11" s="14">
        <f t="shared" si="1"/>
        <v>5227335.37</v>
      </c>
      <c r="E11" s="14">
        <v>3761432.73</v>
      </c>
      <c r="F11" s="14">
        <v>3749832.73</v>
      </c>
      <c r="G11" s="14">
        <f t="shared" si="2"/>
        <v>1465902.6400000001</v>
      </c>
    </row>
    <row r="12" spans="1:7" x14ac:dyDescent="0.2">
      <c r="A12" s="13" t="s">
        <v>17</v>
      </c>
      <c r="B12" s="14">
        <v>4350424.04</v>
      </c>
      <c r="C12" s="14">
        <v>1443842.6</v>
      </c>
      <c r="D12" s="14">
        <f t="shared" si="1"/>
        <v>5794266.6400000006</v>
      </c>
      <c r="E12" s="14">
        <v>2989793.13</v>
      </c>
      <c r="F12" s="14">
        <v>2989793.13</v>
      </c>
      <c r="G12" s="14">
        <f t="shared" si="2"/>
        <v>2804473.5100000007</v>
      </c>
    </row>
    <row r="13" spans="1:7" x14ac:dyDescent="0.2">
      <c r="A13" s="13" t="s">
        <v>18</v>
      </c>
      <c r="B13" s="14">
        <v>10208287.199999999</v>
      </c>
      <c r="C13" s="14">
        <v>697187.02</v>
      </c>
      <c r="D13" s="14">
        <f t="shared" si="1"/>
        <v>10905474.219999999</v>
      </c>
      <c r="E13" s="14">
        <v>5753311.7599999998</v>
      </c>
      <c r="F13" s="14">
        <v>5728683.7999999998</v>
      </c>
      <c r="G13" s="14">
        <f t="shared" si="2"/>
        <v>5152162.459999999</v>
      </c>
    </row>
    <row r="14" spans="1:7" x14ac:dyDescent="0.2">
      <c r="A14" s="13" t="s">
        <v>19</v>
      </c>
      <c r="B14" s="14">
        <v>8050685.8200000003</v>
      </c>
      <c r="C14" s="14">
        <v>440837.76</v>
      </c>
      <c r="D14" s="14">
        <f t="shared" si="1"/>
        <v>8491523.5800000001</v>
      </c>
      <c r="E14" s="14">
        <v>4179253.82</v>
      </c>
      <c r="F14" s="14">
        <v>4179253.82</v>
      </c>
      <c r="G14" s="14">
        <f t="shared" si="2"/>
        <v>4312269.76</v>
      </c>
    </row>
    <row r="15" spans="1:7" x14ac:dyDescent="0.2">
      <c r="A15" s="13"/>
      <c r="B15" s="14"/>
      <c r="C15" s="14"/>
      <c r="D15" s="14">
        <f t="shared" si="1"/>
        <v>0</v>
      </c>
      <c r="E15" s="14"/>
      <c r="F15" s="14"/>
      <c r="G15" s="14">
        <f t="shared" si="2"/>
        <v>0</v>
      </c>
    </row>
    <row r="16" spans="1:7" ht="5.0999999999999996" customHeight="1" x14ac:dyDescent="0.2">
      <c r="A16" s="13"/>
      <c r="B16" s="14"/>
      <c r="C16" s="14"/>
      <c r="D16" s="14"/>
      <c r="E16" s="14"/>
      <c r="F16" s="14"/>
      <c r="G16" s="14"/>
    </row>
    <row r="17" spans="1:7" x14ac:dyDescent="0.2">
      <c r="A17" s="15" t="s">
        <v>20</v>
      </c>
      <c r="B17" s="14"/>
      <c r="C17" s="14"/>
      <c r="D17" s="14"/>
      <c r="E17" s="14"/>
      <c r="F17" s="14"/>
      <c r="G17" s="14"/>
    </row>
    <row r="18" spans="1:7" x14ac:dyDescent="0.2">
      <c r="A18" s="15" t="s">
        <v>21</v>
      </c>
      <c r="B18" s="12">
        <f>SUM(B19:B28)</f>
        <v>155096943</v>
      </c>
      <c r="C18" s="12">
        <f t="shared" ref="C18:G18" si="3">SUM(C19:C28)</f>
        <v>70848182.670000002</v>
      </c>
      <c r="D18" s="12">
        <f t="shared" si="3"/>
        <v>225945125.67000002</v>
      </c>
      <c r="E18" s="12">
        <f t="shared" si="3"/>
        <v>93134100.930000007</v>
      </c>
      <c r="F18" s="12">
        <f t="shared" si="3"/>
        <v>93104467.930000007</v>
      </c>
      <c r="G18" s="12">
        <f t="shared" si="3"/>
        <v>132811024.73999999</v>
      </c>
    </row>
    <row r="19" spans="1:7" x14ac:dyDescent="0.2">
      <c r="A19" s="13" t="s">
        <v>11</v>
      </c>
      <c r="B19" s="14">
        <v>3100349</v>
      </c>
      <c r="C19" s="14">
        <v>30000</v>
      </c>
      <c r="D19" s="14">
        <f>B19+C19</f>
        <v>3130349</v>
      </c>
      <c r="E19" s="14">
        <v>1900294.24</v>
      </c>
      <c r="F19" s="14">
        <v>1899578.24</v>
      </c>
      <c r="G19" s="14">
        <f t="shared" ref="G19:G28" si="4">D19-E19</f>
        <v>1230054.76</v>
      </c>
    </row>
    <row r="20" spans="1:7" x14ac:dyDescent="0.2">
      <c r="A20" s="13" t="s">
        <v>12</v>
      </c>
      <c r="B20" s="14">
        <v>1879197</v>
      </c>
      <c r="C20" s="14">
        <v>0</v>
      </c>
      <c r="D20" s="14">
        <f t="shared" ref="D20:D28" si="5">B20+C20</f>
        <v>1879197</v>
      </c>
      <c r="E20" s="14">
        <v>1093710.08</v>
      </c>
      <c r="F20" s="14">
        <v>1093710.08</v>
      </c>
      <c r="G20" s="14">
        <f t="shared" si="4"/>
        <v>785486.91999999993</v>
      </c>
    </row>
    <row r="21" spans="1:7" x14ac:dyDescent="0.2">
      <c r="A21" s="13" t="s">
        <v>13</v>
      </c>
      <c r="B21" s="14">
        <v>124765411.17</v>
      </c>
      <c r="C21" s="14">
        <v>14183994.869999999</v>
      </c>
      <c r="D21" s="14">
        <f t="shared" si="5"/>
        <v>138949406.03999999</v>
      </c>
      <c r="E21" s="14">
        <v>60947892.840000004</v>
      </c>
      <c r="F21" s="14">
        <v>60936417.840000004</v>
      </c>
      <c r="G21" s="14">
        <f t="shared" si="4"/>
        <v>78001513.199999988</v>
      </c>
    </row>
    <row r="22" spans="1:7" x14ac:dyDescent="0.2">
      <c r="A22" s="13" t="s">
        <v>14</v>
      </c>
      <c r="B22" s="14">
        <v>16387257.880000001</v>
      </c>
      <c r="C22" s="14">
        <v>20154641.120000001</v>
      </c>
      <c r="D22" s="14">
        <f t="shared" si="5"/>
        <v>36541899</v>
      </c>
      <c r="E22" s="14">
        <v>17071165.609999999</v>
      </c>
      <c r="F22" s="14">
        <v>17053723.609999999</v>
      </c>
      <c r="G22" s="14">
        <f t="shared" si="4"/>
        <v>19470733.390000001</v>
      </c>
    </row>
    <row r="23" spans="1:7" x14ac:dyDescent="0.2">
      <c r="A23" s="13" t="s">
        <v>15</v>
      </c>
      <c r="B23" s="14">
        <v>1495582</v>
      </c>
      <c r="C23" s="14">
        <v>900000</v>
      </c>
      <c r="D23" s="14">
        <f t="shared" si="5"/>
        <v>2395582</v>
      </c>
      <c r="E23" s="14">
        <v>700602.36</v>
      </c>
      <c r="F23" s="14">
        <v>700602.36</v>
      </c>
      <c r="G23" s="14">
        <f t="shared" si="4"/>
        <v>1694979.6400000001</v>
      </c>
    </row>
    <row r="24" spans="1:7" x14ac:dyDescent="0.2">
      <c r="A24" s="13" t="s">
        <v>16</v>
      </c>
      <c r="B24" s="14">
        <v>273585</v>
      </c>
      <c r="C24" s="14">
        <v>2000000</v>
      </c>
      <c r="D24" s="14">
        <f t="shared" si="5"/>
        <v>2273585</v>
      </c>
      <c r="E24" s="14">
        <v>1997275.89</v>
      </c>
      <c r="F24" s="14">
        <v>1997275.89</v>
      </c>
      <c r="G24" s="14">
        <f t="shared" si="4"/>
        <v>276309.1100000001</v>
      </c>
    </row>
    <row r="25" spans="1:7" x14ac:dyDescent="0.2">
      <c r="A25" s="13" t="s">
        <v>17</v>
      </c>
      <c r="B25" s="14">
        <v>5110264</v>
      </c>
      <c r="C25" s="14">
        <v>4867030.0199999996</v>
      </c>
      <c r="D25" s="14">
        <f t="shared" si="5"/>
        <v>9977294.0199999996</v>
      </c>
      <c r="E25" s="14">
        <v>5608569.9299999997</v>
      </c>
      <c r="F25" s="14">
        <v>5608569.9299999997</v>
      </c>
      <c r="G25" s="14">
        <f t="shared" si="4"/>
        <v>4368724.09</v>
      </c>
    </row>
    <row r="26" spans="1:7" x14ac:dyDescent="0.2">
      <c r="A26" s="13" t="s">
        <v>18</v>
      </c>
      <c r="B26" s="14">
        <v>1352201.95</v>
      </c>
      <c r="C26" s="14">
        <v>27512516.66</v>
      </c>
      <c r="D26" s="14">
        <f t="shared" si="5"/>
        <v>28864718.609999999</v>
      </c>
      <c r="E26" s="14">
        <v>2383509.46</v>
      </c>
      <c r="F26" s="14">
        <v>2383509.46</v>
      </c>
      <c r="G26" s="14">
        <f t="shared" si="4"/>
        <v>26481209.149999999</v>
      </c>
    </row>
    <row r="27" spans="1:7" x14ac:dyDescent="0.2">
      <c r="A27" s="13" t="s">
        <v>19</v>
      </c>
      <c r="B27" s="14">
        <v>733095</v>
      </c>
      <c r="C27" s="14">
        <v>1200000</v>
      </c>
      <c r="D27" s="14">
        <f t="shared" si="5"/>
        <v>1933095</v>
      </c>
      <c r="E27" s="14">
        <v>1431080.52</v>
      </c>
      <c r="F27" s="14">
        <v>1431080.52</v>
      </c>
      <c r="G27" s="14">
        <f t="shared" si="4"/>
        <v>502014.48</v>
      </c>
    </row>
    <row r="28" spans="1:7" x14ac:dyDescent="0.2">
      <c r="A28" s="13"/>
      <c r="B28" s="14"/>
      <c r="C28" s="14"/>
      <c r="D28" s="14">
        <f t="shared" si="5"/>
        <v>0</v>
      </c>
      <c r="E28" s="14"/>
      <c r="F28" s="14"/>
      <c r="G28" s="14">
        <f t="shared" si="4"/>
        <v>0</v>
      </c>
    </row>
    <row r="29" spans="1:7" ht="5.0999999999999996" customHeight="1" x14ac:dyDescent="0.2">
      <c r="A29" s="16"/>
      <c r="B29" s="14"/>
      <c r="C29" s="14"/>
      <c r="D29" s="14"/>
      <c r="E29" s="14"/>
      <c r="F29" s="14"/>
      <c r="G29" s="14"/>
    </row>
    <row r="30" spans="1:7" x14ac:dyDescent="0.2">
      <c r="A30" s="11" t="s">
        <v>22</v>
      </c>
      <c r="B30" s="12">
        <f>B5+B18</f>
        <v>302123038.50999999</v>
      </c>
      <c r="C30" s="12">
        <f t="shared" ref="C30:G30" si="6">C5+C18</f>
        <v>82892543.409999996</v>
      </c>
      <c r="D30" s="12">
        <f t="shared" si="6"/>
        <v>385015581.92000002</v>
      </c>
      <c r="E30" s="12">
        <f t="shared" si="6"/>
        <v>185508557.57999998</v>
      </c>
      <c r="F30" s="12">
        <f t="shared" si="6"/>
        <v>185323847.42000002</v>
      </c>
      <c r="G30" s="12">
        <f t="shared" si="6"/>
        <v>199507024.34</v>
      </c>
    </row>
    <row r="31" spans="1:7" ht="5.0999999999999996" customHeight="1" x14ac:dyDescent="0.2">
      <c r="A31" s="17"/>
      <c r="B31" s="18"/>
      <c r="C31" s="18"/>
      <c r="D31" s="18"/>
      <c r="E31" s="18"/>
      <c r="F31" s="18"/>
      <c r="G31" s="18"/>
    </row>
    <row r="32" spans="1:7" x14ac:dyDescent="0.2">
      <c r="A32" s="19" t="s">
        <v>23</v>
      </c>
    </row>
  </sheetData>
  <mergeCells count="2">
    <mergeCell ref="A1:G1"/>
    <mergeCell ref="B2:F2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10.7</vt:lpstr>
      <vt:lpstr>'10.7'!Área_de_impresión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2018-10-17T18:58:37Z</dcterms:created>
  <dcterms:modified xsi:type="dcterms:W3CDTF">2018-10-17T18:58:37Z</dcterms:modified>
</cp:coreProperties>
</file>