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3er Trim 2018\"/>
    </mc:Choice>
  </mc:AlternateContent>
  <bookViews>
    <workbookView xWindow="0" yWindow="0" windowWidth="28800" windowHeight="12330"/>
  </bookViews>
  <sheets>
    <sheet name="6.1" sheetId="1" r:id="rId1"/>
  </sheets>
  <definedNames>
    <definedName name="_xlnm.Print_Area" localSheetId="0">'6.1'!$A$1:$A$49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G25" i="1"/>
  <c r="E25" i="1"/>
  <c r="D25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I25" i="1" s="1"/>
  <c r="F16" i="1"/>
  <c r="F25" i="1" s="1"/>
  <c r="I15" i="1"/>
  <c r="F15" i="1"/>
  <c r="I14" i="1"/>
  <c r="F14" i="1"/>
  <c r="I13" i="1"/>
  <c r="F13" i="1"/>
  <c r="I12" i="1"/>
  <c r="F12" i="1"/>
  <c r="I11" i="1"/>
  <c r="F11" i="1"/>
  <c r="I10" i="1"/>
  <c r="F10" i="1"/>
  <c r="I9" i="1"/>
  <c r="F9" i="1"/>
</calcChain>
</file>

<file path=xl/sharedStrings.xml><?xml version="1.0" encoding="utf-8"?>
<sst xmlns="http://schemas.openxmlformats.org/spreadsheetml/2006/main" count="37" uniqueCount="35">
  <si>
    <t>ESTADO ANALÍTICO DE INGRESOS</t>
  </si>
  <si>
    <t>Del 1 de Enero al 30 de Septiembre de 2018</t>
  </si>
  <si>
    <t xml:space="preserve">Ente Público:      </t>
  </si>
  <si>
    <t>INSTITUTO DE ALFABETIZACIÓN Y EDUCACIÓN BÁSICA PARA ADULTOS</t>
  </si>
  <si>
    <t>Rubro de Ingresos</t>
  </si>
  <si>
    <t>Ingresos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</si>
  <si>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</si>
  <si>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</si>
  <si>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</si>
  <si>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</si>
  <si>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</si>
  <si>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</si>
  <si>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</si>
  <si>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</si>
  <si>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 = 1 + 2)</t>
  </si>
  <si>
    <t>(4)</t>
  </si>
  <si>
    <t>(5)</t>
  </si>
  <si>
    <t>(6 = 5 - 1)</t>
  </si>
  <si>
    <t>Impuestos</t>
  </si>
  <si>
    <t>Cuotas y Aportaciones de Seguridad Social</t>
  </si>
  <si>
    <t>Contribuciones de Mejoras</t>
  </si>
  <si>
    <t>Derechos</t>
  </si>
  <si>
    <t>Productos</t>
  </si>
  <si>
    <t>Corriente</t>
  </si>
  <si>
    <t>Capital</t>
  </si>
  <si>
    <t>Aprovechamientos</t>
  </si>
  <si>
    <t>No comprendidos en las fracciones de la Ley de Ingresos causadas en ejercicios fiscales anteriores pendientes de liquidación o pago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</si>
  <si>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</si>
  <si>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</si>
  <si>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</si>
  <si>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</si>
  <si>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Total</t>
  </si>
  <si>
    <t>Ingresos Excedentes</t>
  </si>
  <si>
    <t>Bajo protesta de decir verdad declaramos que los Estados Financieros y sus Notas son razonablemente correctos y responsabilidad del emisor</t>
  </si>
  <si>
    <t>¹ Los ingresos excedentes se presentan para efectos de cumplimiento de la Ley General de Contabilidad Gubernamental y el importe reflejado debe ser siempre mayor a 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</si>
</sst>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8">
    <xf numFmtId="0" fontId="0" fillId="0" borderId="0" xfId="0"/>
    <xf numFmtId="0" fontId="2" fillId="2" borderId="0" xfId="0" applyFont="1" applyFill="1"/>
    <xf numFmtId="0" fontId="3" fillId="3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2" fillId="0" borderId="0" xfId="0" applyFont="1"/>
    <xf numFmtId="0" fontId="5" fillId="2" borderId="0" xfId="1" applyFont="1" applyFill="1"/>
    <xf numFmtId="0" fontId="6" fillId="2" borderId="0" xfId="0" applyFont="1" applyFill="1"/>
    <xf numFmtId="0" fontId="2" fillId="0" borderId="0" xfId="0" applyFont="1" applyFill="1"/>
    <xf numFmtId="0" fontId="3" fillId="2" borderId="0" xfId="0" applyFont="1" applyFill="1" applyBorder="1" applyAlignment="1">
      <alignment horizontal="right"/>
    </xf>
    <xf numFmtId="0" fontId="3" fillId="2" borderId="1" xfId="0" applyNumberFormat="1" applyFont="1" applyFill="1" applyBorder="1" applyAlignment="1" applyProtection="1">
      <protection locked="0"/>
    </xf>
    <xf numFmtId="0" fontId="6" fillId="2" borderId="1" xfId="0" applyFont="1" applyFill="1" applyBorder="1"/>
    <xf numFmtId="0" fontId="7" fillId="4" borderId="2" xfId="2" applyFont="1" applyFill="1" applyBorder="1" applyAlignment="1">
      <alignment horizontal="center" vertical="center"/>
    </xf>
    <xf numFmtId="0" fontId="7" fillId="4" borderId="3" xfId="2" applyFont="1" applyFill="1" applyBorder="1" applyAlignment="1">
      <alignment horizontal="center" vertical="center"/>
    </xf>
    <xf numFmtId="0" fontId="7" fillId="4" borderId="4" xfId="2" applyFont="1" applyFill="1" applyBorder="1" applyAlignment="1" applyProtection="1">
      <alignment horizontal="center" vertical="center" wrapText="1"/>
      <protection locked="0"/>
    </xf>
    <xf numFmtId="0" fontId="7" fillId="4" borderId="5" xfId="2" applyFont="1" applyFill="1" applyBorder="1" applyAlignment="1">
      <alignment horizontal="center" vertical="center" wrapText="1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 wrapText="1"/>
    </xf>
    <xf numFmtId="0" fontId="7" fillId="4" borderId="9" xfId="2" applyFont="1" applyFill="1" applyBorder="1" applyAlignment="1">
      <alignment horizontal="center" vertical="center" wrapText="1"/>
    </xf>
    <xf numFmtId="0" fontId="7" fillId="4" borderId="10" xfId="2" applyFont="1" applyFill="1" applyBorder="1" applyAlignment="1">
      <alignment horizontal="center" vertical="center" wrapText="1"/>
    </xf>
    <xf numFmtId="0" fontId="7" fillId="4" borderId="11" xfId="2" applyFont="1" applyFill="1" applyBorder="1" applyAlignment="1">
      <alignment horizontal="center" vertical="center" wrapText="1"/>
    </xf>
    <xf numFmtId="0" fontId="7" fillId="4" borderId="12" xfId="2" applyFont="1" applyFill="1" applyBorder="1" applyAlignment="1">
      <alignment horizontal="center" vertical="center"/>
    </xf>
    <xf numFmtId="0" fontId="7" fillId="4" borderId="13" xfId="2" applyFont="1" applyFill="1" applyBorder="1" applyAlignment="1">
      <alignment horizontal="center" vertical="center"/>
    </xf>
    <xf numFmtId="0" fontId="7" fillId="4" borderId="8" xfId="2" quotePrefix="1" applyFont="1" applyFill="1" applyBorder="1" applyAlignment="1">
      <alignment horizontal="center" vertical="center" wrapText="1"/>
    </xf>
    <xf numFmtId="0" fontId="7" fillId="4" borderId="9" xfId="2" quotePrefix="1" applyFont="1" applyFill="1" applyBorder="1" applyAlignment="1">
      <alignment horizontal="center" vertical="center" wrapText="1"/>
    </xf>
    <xf numFmtId="0" fontId="2" fillId="2" borderId="0" xfId="1" applyFont="1" applyFill="1"/>
    <xf numFmtId="0" fontId="8" fillId="0" borderId="2" xfId="2" applyFont="1" applyFill="1" applyBorder="1" applyAlignment="1" applyProtection="1">
      <alignment vertical="top"/>
      <protection locked="0"/>
    </xf>
    <xf numFmtId="0" fontId="8" fillId="0" borderId="0" xfId="2" applyFont="1" applyFill="1" applyBorder="1" applyAlignment="1" applyProtection="1">
      <alignment vertical="top"/>
      <protection locked="0"/>
    </xf>
    <xf numFmtId="4" fontId="8" fillId="0" borderId="5" xfId="2" applyNumberFormat="1" applyFont="1" applyFill="1" applyBorder="1" applyAlignment="1" applyProtection="1">
      <alignment vertical="top"/>
      <protection locked="0"/>
    </xf>
    <xf numFmtId="0" fontId="8" fillId="0" borderId="6" xfId="2" applyFont="1" applyFill="1" applyBorder="1" applyAlignment="1" applyProtection="1">
      <alignment vertical="top"/>
      <protection locked="0"/>
    </xf>
    <xf numFmtId="4" fontId="8" fillId="0" borderId="14" xfId="2" applyNumberFormat="1" applyFont="1" applyFill="1" applyBorder="1" applyAlignment="1" applyProtection="1">
      <alignment vertical="top"/>
      <protection locked="0"/>
    </xf>
    <xf numFmtId="0" fontId="9" fillId="0" borderId="6" xfId="2" applyFont="1" applyFill="1" applyBorder="1" applyAlignment="1" applyProtection="1">
      <alignment horizontal="center" vertical="top"/>
      <protection locked="0"/>
    </xf>
    <xf numFmtId="0" fontId="8" fillId="0" borderId="0" xfId="2" applyFont="1" applyFill="1" applyBorder="1" applyAlignment="1" applyProtection="1">
      <alignment horizontal="left" vertical="top" wrapText="1"/>
      <protection locked="0"/>
    </xf>
    <xf numFmtId="0" fontId="8" fillId="0" borderId="0" xfId="2" applyFont="1" applyFill="1" applyBorder="1" applyAlignment="1" applyProtection="1">
      <alignment horizontal="justify" vertical="top"/>
      <protection locked="0"/>
    </xf>
    <xf numFmtId="0" fontId="8" fillId="0" borderId="12" xfId="2" applyFont="1" applyFill="1" applyBorder="1" applyAlignment="1" applyProtection="1">
      <alignment vertical="top"/>
      <protection locked="0"/>
    </xf>
    <xf numFmtId="4" fontId="8" fillId="0" borderId="11" xfId="2" applyNumberFormat="1" applyFont="1" applyFill="1" applyBorder="1" applyAlignment="1" applyProtection="1">
      <alignment vertical="top"/>
      <protection locked="0"/>
    </xf>
    <xf numFmtId="0" fontId="10" fillId="0" borderId="10" xfId="2" quotePrefix="1" applyFont="1" applyFill="1" applyBorder="1" applyAlignment="1" applyProtection="1">
      <alignment horizontal="center" vertical="top"/>
      <protection locked="0"/>
    </xf>
    <xf numFmtId="0" fontId="7" fillId="0" borderId="4" xfId="2" applyFont="1" applyFill="1" applyBorder="1" applyAlignment="1" applyProtection="1">
      <alignment horizontal="left" vertical="top" indent="3"/>
      <protection locked="0"/>
    </xf>
    <xf numFmtId="4" fontId="10" fillId="0" borderId="9" xfId="2" applyNumberFormat="1" applyFont="1" applyFill="1" applyBorder="1" applyAlignment="1" applyProtection="1">
      <alignment vertical="top"/>
      <protection locked="0"/>
    </xf>
    <xf numFmtId="4" fontId="10" fillId="0" borderId="5" xfId="2" applyNumberFormat="1" applyFont="1" applyFill="1" applyBorder="1" applyAlignment="1" applyProtection="1">
      <alignment vertical="top"/>
      <protection locked="0"/>
    </xf>
    <xf numFmtId="0" fontId="8" fillId="0" borderId="15" xfId="2" quotePrefix="1" applyFont="1" applyFill="1" applyBorder="1" applyAlignment="1" applyProtection="1">
      <alignment horizontal="center" vertical="top"/>
      <protection locked="0"/>
    </xf>
    <xf numFmtId="0" fontId="8" fillId="0" borderId="15" xfId="2" applyFont="1" applyFill="1" applyBorder="1" applyAlignment="1" applyProtection="1">
      <alignment vertical="top"/>
      <protection locked="0"/>
    </xf>
    <xf numFmtId="4" fontId="8" fillId="0" borderId="15" xfId="2" applyNumberFormat="1" applyFont="1" applyFill="1" applyBorder="1" applyAlignment="1" applyProtection="1">
      <alignment vertical="top"/>
      <protection locked="0"/>
    </xf>
    <xf numFmtId="4" fontId="8" fillId="0" borderId="3" xfId="2" applyNumberFormat="1" applyFont="1" applyFill="1" applyBorder="1" applyAlignment="1" applyProtection="1">
      <alignment vertical="top"/>
      <protection locked="0"/>
    </xf>
    <xf numFmtId="4" fontId="11" fillId="0" borderId="10" xfId="2" applyNumberFormat="1" applyFont="1" applyFill="1" applyBorder="1" applyAlignment="1" applyProtection="1">
      <alignment vertical="top"/>
      <protection locked="0"/>
    </xf>
    <xf numFmtId="4" fontId="11" fillId="0" borderId="4" xfId="2" applyNumberFormat="1" applyFont="1" applyFill="1" applyBorder="1" applyAlignment="1" applyProtection="1">
      <alignment vertical="top"/>
      <protection locked="0"/>
    </xf>
    <xf numFmtId="0" fontId="12" fillId="2" borderId="0" xfId="0" applyFont="1" applyFill="1" applyBorder="1" applyAlignment="1">
      <alignment horizontal="left" vertical="top" wrapText="1"/>
    </xf>
    <xf numFmtId="0" fontId="12" fillId="2" borderId="0" xfId="0" applyFont="1" applyFill="1" applyBorder="1" applyAlignment="1">
      <alignment horizontal="center" vertical="top" wrapText="1"/>
    </xf>
  </cellXfs>
  <cellStyles count="3">
    <cellStyle name="Normal" xfId="0" builtinId="0"/>
    <cellStyle name="Normal 2 18 2" xfId="2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9" tint="-0.249977111117893"/>
    <pageSetUpPr fitToPage="1"/>
  </sheetPr>
  <dimension ref="A1:J47"/>
  <sheetViews>
    <sheetView showGridLines="0" tabSelected="1" zoomScaleNormal="100" workbookViewId="0">
      <selection activeCell="L15" sqref="L15"/>
    </sheetView>
  </sheetViews>
  <sheetFormatPr baseColWidth="10" defaultRowHeight="12.75" x14ac:dyDescent="0.2"/>
  <cols>
    <col min="1" max="1" width="1.140625" style="1" customWidth="1"/>
    <col min="2" max="2" width="2.5703125" style="4" customWidth="1"/>
    <col min="3" max="3" width="57.140625" style="4" customWidth="1"/>
    <col min="4" max="4" width="15.28515625" style="4" customWidth="1"/>
    <col min="5" max="5" width="17.28515625" style="4" customWidth="1"/>
    <col min="6" max="9" width="15.28515625" style="4" customWidth="1"/>
    <col min="10" max="16384" width="11.42578125" style="4"/>
  </cols>
  <sheetData>
    <row r="1" spans="1:10" ht="18.75" customHeight="1" x14ac:dyDescent="0.2">
      <c r="B1" s="2" t="s">
        <v>0</v>
      </c>
      <c r="C1" s="2"/>
      <c r="D1" s="2"/>
      <c r="E1" s="2"/>
      <c r="F1" s="2"/>
      <c r="G1" s="2"/>
      <c r="H1" s="2"/>
      <c r="I1" s="2"/>
      <c r="J1" s="3"/>
    </row>
    <row r="2" spans="1:10" ht="15" customHeight="1" x14ac:dyDescent="0.2">
      <c r="B2" s="2" t="s">
        <v>1</v>
      </c>
      <c r="C2" s="2"/>
      <c r="D2" s="2"/>
      <c r="E2" s="2"/>
      <c r="F2" s="2"/>
      <c r="G2" s="2"/>
      <c r="H2" s="2"/>
      <c r="I2" s="2"/>
      <c r="J2" s="3"/>
    </row>
    <row r="3" spans="1:10" s="1" customFormat="1" ht="8.25" customHeight="1" x14ac:dyDescent="0.2">
      <c r="A3" s="5"/>
      <c r="B3" s="6"/>
      <c r="C3" s="6"/>
      <c r="D3" s="6"/>
      <c r="E3" s="6"/>
      <c r="F3" s="6"/>
      <c r="G3" s="6"/>
      <c r="H3" s="6"/>
      <c r="I3" s="6"/>
      <c r="J3" s="7"/>
    </row>
    <row r="4" spans="1:10" s="1" customFormat="1" ht="13.5" customHeight="1" x14ac:dyDescent="0.2">
      <c r="A4" s="5"/>
      <c r="B4" s="6"/>
      <c r="C4" s="8" t="s">
        <v>2</v>
      </c>
      <c r="D4" s="9" t="s">
        <v>3</v>
      </c>
      <c r="E4" s="10"/>
      <c r="F4" s="10"/>
      <c r="G4" s="10"/>
      <c r="H4" s="10"/>
      <c r="I4" s="6"/>
      <c r="J4" s="7"/>
    </row>
    <row r="5" spans="1:10" s="1" customFormat="1" ht="11.25" customHeight="1" x14ac:dyDescent="0.2">
      <c r="A5" s="5"/>
      <c r="J5" s="7"/>
    </row>
    <row r="6" spans="1:10" ht="12" customHeight="1" x14ac:dyDescent="0.2">
      <c r="A6" s="5"/>
      <c r="B6" s="11" t="s">
        <v>4</v>
      </c>
      <c r="C6" s="12"/>
      <c r="D6" s="13" t="s">
        <v>5</v>
      </c>
      <c r="E6" s="13"/>
      <c r="F6" s="13"/>
      <c r="G6" s="13"/>
      <c r="H6" s="13"/>
      <c r="I6" s="14" t="s">
        <v>6</v>
      </c>
      <c r="J6" s="7"/>
    </row>
    <row r="7" spans="1:10" ht="22.5" x14ac:dyDescent="0.2">
      <c r="A7" s="5"/>
      <c r="B7" s="15"/>
      <c r="C7" s="16"/>
      <c r="D7" s="17" t="s">
        <v>7</v>
      </c>
      <c r="E7" s="18" t="s">
        <v>8</v>
      </c>
      <c r="F7" s="18" t="s">
        <v>9</v>
      </c>
      <c r="G7" s="18" t="s">
        <v>10</v>
      </c>
      <c r="H7" s="19" t="s">
        <v>11</v>
      </c>
      <c r="I7" s="20"/>
    </row>
    <row r="8" spans="1:10" ht="12" customHeight="1" x14ac:dyDescent="0.2">
      <c r="A8" s="5"/>
      <c r="B8" s="21"/>
      <c r="C8" s="22"/>
      <c r="D8" s="23" t="s">
        <v>12</v>
      </c>
      <c r="E8" s="24" t="s">
        <v>13</v>
      </c>
      <c r="F8" s="24" t="s">
        <v>14</v>
      </c>
      <c r="G8" s="24" t="s">
        <v>15</v>
      </c>
      <c r="H8" s="24" t="s">
        <v>16</v>
      </c>
      <c r="I8" s="24" t="s">
        <v>17</v>
      </c>
    </row>
    <row r="9" spans="1:10" ht="12" customHeight="1" x14ac:dyDescent="0.2">
      <c r="A9" s="25"/>
      <c r="B9" s="26" t="s">
        <v>18</v>
      </c>
      <c r="C9" s="27"/>
      <c r="D9" s="28">
        <v>0</v>
      </c>
      <c r="E9" s="28">
        <v>0</v>
      </c>
      <c r="F9" s="28">
        <f>D9+E9</f>
        <v>0</v>
      </c>
      <c r="G9" s="28">
        <v>0</v>
      </c>
      <c r="H9" s="28">
        <v>0</v>
      </c>
      <c r="I9" s="28">
        <f>H9-D9</f>
        <v>0</v>
      </c>
    </row>
    <row r="10" spans="1:10" ht="12" customHeight="1" x14ac:dyDescent="0.2">
      <c r="A10" s="25"/>
      <c r="B10" s="29" t="s">
        <v>19</v>
      </c>
      <c r="C10" s="27"/>
      <c r="D10" s="30">
        <v>0</v>
      </c>
      <c r="E10" s="30">
        <v>0</v>
      </c>
      <c r="F10" s="30">
        <f t="shared" ref="F10:F24" si="0">D10+E10</f>
        <v>0</v>
      </c>
      <c r="G10" s="30">
        <v>0</v>
      </c>
      <c r="H10" s="30">
        <v>0</v>
      </c>
      <c r="I10" s="30">
        <f t="shared" ref="I10:I23" si="1">H10-D10</f>
        <v>0</v>
      </c>
    </row>
    <row r="11" spans="1:10" ht="12" customHeight="1" x14ac:dyDescent="0.2">
      <c r="A11" s="25"/>
      <c r="B11" s="29" t="s">
        <v>20</v>
      </c>
      <c r="C11" s="27"/>
      <c r="D11" s="30">
        <v>0</v>
      </c>
      <c r="E11" s="30">
        <v>0</v>
      </c>
      <c r="F11" s="30">
        <f t="shared" si="0"/>
        <v>0</v>
      </c>
      <c r="G11" s="30">
        <v>0</v>
      </c>
      <c r="H11" s="30">
        <v>0</v>
      </c>
      <c r="I11" s="30">
        <f t="shared" si="1"/>
        <v>0</v>
      </c>
    </row>
    <row r="12" spans="1:10" ht="12" customHeight="1" x14ac:dyDescent="0.2">
      <c r="A12" s="25"/>
      <c r="B12" s="29" t="s">
        <v>21</v>
      </c>
      <c r="C12" s="27"/>
      <c r="D12" s="30">
        <v>0</v>
      </c>
      <c r="E12" s="30">
        <v>0</v>
      </c>
      <c r="F12" s="30">
        <f t="shared" si="0"/>
        <v>0</v>
      </c>
      <c r="G12" s="30">
        <v>0</v>
      </c>
      <c r="H12" s="30">
        <v>0</v>
      </c>
      <c r="I12" s="30">
        <f t="shared" si="1"/>
        <v>0</v>
      </c>
    </row>
    <row r="13" spans="1:10" ht="12" customHeight="1" x14ac:dyDescent="0.2">
      <c r="A13" s="25"/>
      <c r="B13" s="29" t="s">
        <v>22</v>
      </c>
      <c r="C13" s="27"/>
      <c r="D13" s="30">
        <v>155136</v>
      </c>
      <c r="E13" s="30">
        <v>35158.370000000003</v>
      </c>
      <c r="F13" s="30">
        <f t="shared" si="0"/>
        <v>190294.37</v>
      </c>
      <c r="G13" s="30">
        <v>99483.11</v>
      </c>
      <c r="H13" s="30">
        <v>99483.11</v>
      </c>
      <c r="I13" s="30">
        <f t="shared" si="1"/>
        <v>-55652.89</v>
      </c>
    </row>
    <row r="14" spans="1:10" ht="12" customHeight="1" x14ac:dyDescent="0.2">
      <c r="A14" s="25"/>
      <c r="B14" s="31">
        <v>51</v>
      </c>
      <c r="C14" s="32" t="s">
        <v>23</v>
      </c>
      <c r="D14" s="30">
        <v>155136</v>
      </c>
      <c r="E14" s="30">
        <v>35158.370000000003</v>
      </c>
      <c r="F14" s="30">
        <f t="shared" si="0"/>
        <v>190294.37</v>
      </c>
      <c r="G14" s="30">
        <v>99483.11</v>
      </c>
      <c r="H14" s="30">
        <v>99483.11</v>
      </c>
      <c r="I14" s="30">
        <f t="shared" si="1"/>
        <v>-55652.89</v>
      </c>
    </row>
    <row r="15" spans="1:10" ht="12" customHeight="1" x14ac:dyDescent="0.2">
      <c r="A15" s="25"/>
      <c r="B15" s="31">
        <v>52</v>
      </c>
      <c r="C15" s="32" t="s">
        <v>24</v>
      </c>
      <c r="D15" s="30">
        <v>0</v>
      </c>
      <c r="E15" s="30">
        <v>0</v>
      </c>
      <c r="F15" s="30">
        <f t="shared" si="0"/>
        <v>0</v>
      </c>
      <c r="G15" s="30">
        <v>0</v>
      </c>
      <c r="H15" s="30">
        <v>0</v>
      </c>
      <c r="I15" s="30">
        <f t="shared" si="1"/>
        <v>0</v>
      </c>
    </row>
    <row r="16" spans="1:10" ht="12" customHeight="1" x14ac:dyDescent="0.2">
      <c r="A16" s="25"/>
      <c r="B16" s="29" t="s">
        <v>25</v>
      </c>
      <c r="C16" s="27"/>
      <c r="D16" s="30">
        <v>355500</v>
      </c>
      <c r="E16" s="30">
        <v>51151654.149999999</v>
      </c>
      <c r="F16" s="30">
        <f t="shared" si="0"/>
        <v>51507154.149999999</v>
      </c>
      <c r="G16" s="30">
        <v>249359.77</v>
      </c>
      <c r="H16" s="30">
        <v>249359.77</v>
      </c>
      <c r="I16" s="30">
        <f t="shared" si="1"/>
        <v>-106140.23000000001</v>
      </c>
    </row>
    <row r="17" spans="1:9" ht="12" customHeight="1" x14ac:dyDescent="0.2">
      <c r="A17" s="25"/>
      <c r="B17" s="31">
        <v>61</v>
      </c>
      <c r="C17" s="32" t="s">
        <v>23</v>
      </c>
      <c r="D17" s="30">
        <v>355500</v>
      </c>
      <c r="E17" s="30">
        <v>200000</v>
      </c>
      <c r="F17" s="30">
        <f t="shared" si="0"/>
        <v>555500</v>
      </c>
      <c r="G17" s="30">
        <v>249359.77</v>
      </c>
      <c r="H17" s="30">
        <v>249359.77</v>
      </c>
      <c r="I17" s="30">
        <f t="shared" si="1"/>
        <v>-106140.23000000001</v>
      </c>
    </row>
    <row r="18" spans="1:9" ht="12" customHeight="1" x14ac:dyDescent="0.2">
      <c r="A18" s="25"/>
      <c r="B18" s="31">
        <v>62</v>
      </c>
      <c r="C18" s="32" t="s">
        <v>24</v>
      </c>
      <c r="D18" s="30">
        <v>0</v>
      </c>
      <c r="E18" s="30">
        <v>0</v>
      </c>
      <c r="F18" s="30">
        <f t="shared" si="0"/>
        <v>0</v>
      </c>
      <c r="G18" s="30">
        <v>0</v>
      </c>
      <c r="H18" s="30">
        <v>0</v>
      </c>
      <c r="I18" s="30">
        <f t="shared" si="1"/>
        <v>0</v>
      </c>
    </row>
    <row r="19" spans="1:9" ht="26.25" customHeight="1" x14ac:dyDescent="0.2">
      <c r="A19" s="25"/>
      <c r="B19" s="31"/>
      <c r="C19" s="33" t="s">
        <v>26</v>
      </c>
      <c r="D19" s="30">
        <v>0</v>
      </c>
      <c r="E19" s="30">
        <v>50951654.149999999</v>
      </c>
      <c r="F19" s="30">
        <f t="shared" si="0"/>
        <v>50951654.149999999</v>
      </c>
      <c r="G19" s="30">
        <v>0</v>
      </c>
      <c r="H19" s="30">
        <v>0</v>
      </c>
      <c r="I19" s="30">
        <f t="shared" si="1"/>
        <v>0</v>
      </c>
    </row>
    <row r="20" spans="1:9" ht="12" customHeight="1" x14ac:dyDescent="0.2">
      <c r="A20" s="25"/>
      <c r="B20" s="29" t="s">
        <v>27</v>
      </c>
      <c r="C20" s="27"/>
      <c r="D20" s="30">
        <v>19968</v>
      </c>
      <c r="E20" s="30">
        <v>0</v>
      </c>
      <c r="F20" s="30">
        <f t="shared" si="0"/>
        <v>19968</v>
      </c>
      <c r="G20" s="30">
        <v>986.99</v>
      </c>
      <c r="H20" s="30">
        <v>986.99</v>
      </c>
      <c r="I20" s="30">
        <f t="shared" si="1"/>
        <v>-18981.009999999998</v>
      </c>
    </row>
    <row r="21" spans="1:9" ht="12" customHeight="1" x14ac:dyDescent="0.2">
      <c r="A21" s="25"/>
      <c r="B21" s="29" t="s">
        <v>28</v>
      </c>
      <c r="C21" s="27"/>
      <c r="D21" s="30">
        <v>155096943</v>
      </c>
      <c r="E21" s="30">
        <v>23143610.010000002</v>
      </c>
      <c r="F21" s="30">
        <f t="shared" si="0"/>
        <v>178240553.00999999</v>
      </c>
      <c r="G21" s="30">
        <v>112168520.89</v>
      </c>
      <c r="H21" s="30">
        <v>112168520.89</v>
      </c>
      <c r="I21" s="30">
        <f t="shared" si="1"/>
        <v>-42928422.109999999</v>
      </c>
    </row>
    <row r="22" spans="1:9" ht="12" customHeight="1" x14ac:dyDescent="0.2">
      <c r="A22" s="25"/>
      <c r="B22" s="29" t="s">
        <v>29</v>
      </c>
      <c r="C22" s="27"/>
      <c r="D22" s="30">
        <v>146495491.50999999</v>
      </c>
      <c r="E22" s="30">
        <v>8562120.8800000008</v>
      </c>
      <c r="F22" s="30">
        <f t="shared" si="0"/>
        <v>155057612.38999999</v>
      </c>
      <c r="G22" s="30">
        <v>106071638.95</v>
      </c>
      <c r="H22" s="30">
        <v>106071638.95</v>
      </c>
      <c r="I22" s="30">
        <f t="shared" si="1"/>
        <v>-40423852.559999987</v>
      </c>
    </row>
    <row r="23" spans="1:9" ht="12" customHeight="1" x14ac:dyDescent="0.2">
      <c r="A23" s="25"/>
      <c r="B23" s="29" t="s">
        <v>30</v>
      </c>
      <c r="C23" s="27"/>
      <c r="D23" s="30">
        <v>0</v>
      </c>
      <c r="E23" s="30">
        <v>0</v>
      </c>
      <c r="F23" s="30">
        <f t="shared" si="0"/>
        <v>0</v>
      </c>
      <c r="G23" s="30">
        <v>0</v>
      </c>
      <c r="H23" s="30">
        <v>0</v>
      </c>
      <c r="I23" s="30">
        <f t="shared" si="1"/>
        <v>0</v>
      </c>
    </row>
    <row r="24" spans="1:9" ht="12" customHeight="1" x14ac:dyDescent="0.2">
      <c r="A24" s="25"/>
      <c r="B24" s="34"/>
      <c r="C24" s="27"/>
      <c r="D24" s="35"/>
      <c r="E24" s="35"/>
      <c r="F24" s="35">
        <f t="shared" si="0"/>
        <v>0</v>
      </c>
      <c r="G24" s="35"/>
      <c r="H24" s="35"/>
      <c r="I24" s="35"/>
    </row>
    <row r="25" spans="1:9" ht="12" customHeight="1" x14ac:dyDescent="0.2">
      <c r="A25" s="25"/>
      <c r="B25" s="36"/>
      <c r="C25" s="37" t="s">
        <v>31</v>
      </c>
      <c r="D25" s="38">
        <f t="shared" ref="D25:I25" si="2">SUM(D9:D13)+D16+SUM(D20:D23)</f>
        <v>302123038.50999999</v>
      </c>
      <c r="E25" s="38">
        <f t="shared" si="2"/>
        <v>82892543.409999996</v>
      </c>
      <c r="F25" s="38">
        <f t="shared" si="2"/>
        <v>385015581.91999996</v>
      </c>
      <c r="G25" s="38">
        <f t="shared" si="2"/>
        <v>218589989.70999998</v>
      </c>
      <c r="H25" s="38">
        <f t="shared" si="2"/>
        <v>218589989.70999998</v>
      </c>
      <c r="I25" s="39">
        <f t="shared" si="2"/>
        <v>-83533048.799999982</v>
      </c>
    </row>
    <row r="26" spans="1:9" ht="12" customHeight="1" x14ac:dyDescent="0.2">
      <c r="A26" s="25"/>
      <c r="B26" s="40"/>
      <c r="C26" s="41"/>
      <c r="D26" s="42"/>
      <c r="E26" s="42"/>
      <c r="F26" s="43"/>
      <c r="G26" s="44" t="s">
        <v>32</v>
      </c>
      <c r="H26" s="45"/>
      <c r="I26" s="35"/>
    </row>
    <row r="27" spans="1:9" ht="12.75" customHeight="1" x14ac:dyDescent="0.2">
      <c r="A27" s="25"/>
      <c r="B27" s="46" t="s">
        <v>33</v>
      </c>
      <c r="C27" s="46"/>
      <c r="D27" s="46"/>
      <c r="E27" s="46"/>
      <c r="F27" s="46"/>
      <c r="G27" s="27"/>
      <c r="H27" s="27"/>
      <c r="I27" s="27"/>
    </row>
    <row r="28" spans="1:9" ht="12.75" customHeight="1" x14ac:dyDescent="0.2">
      <c r="A28" s="25"/>
      <c r="B28" s="47" t="s">
        <v>34</v>
      </c>
      <c r="C28" s="47"/>
      <c r="D28" s="47"/>
      <c r="E28" s="47"/>
      <c r="F28" s="47"/>
    </row>
    <row r="29" spans="1:9" x14ac:dyDescent="0.2">
      <c r="A29" s="25"/>
    </row>
    <row r="30" spans="1:9" x14ac:dyDescent="0.2">
      <c r="A30" s="25"/>
    </row>
    <row r="31" spans="1:9" x14ac:dyDescent="0.2">
      <c r="A31" s="25"/>
    </row>
    <row r="32" spans="1:9" x14ac:dyDescent="0.2">
      <c r="A32" s="25"/>
    </row>
    <row r="33" spans="1:1" x14ac:dyDescent="0.2">
      <c r="A33" s="25"/>
    </row>
    <row r="34" spans="1:1" x14ac:dyDescent="0.2">
      <c r="A34" s="25"/>
    </row>
    <row r="35" spans="1:1" x14ac:dyDescent="0.2">
      <c r="A35" s="25"/>
    </row>
    <row r="36" spans="1:1" x14ac:dyDescent="0.2">
      <c r="A36" s="25"/>
    </row>
    <row r="37" spans="1:1" x14ac:dyDescent="0.2">
      <c r="A37" s="25"/>
    </row>
    <row r="38" spans="1:1" ht="12.75" customHeight="1" x14ac:dyDescent="0.2">
      <c r="A38" s="25"/>
    </row>
    <row r="39" spans="1:1" x14ac:dyDescent="0.2">
      <c r="A39" s="25"/>
    </row>
    <row r="47" spans="1:1" ht="12" customHeight="1" x14ac:dyDescent="0.2"/>
  </sheetData>
  <mergeCells count="7">
    <mergeCell ref="B28:F28"/>
    <mergeCell ref="B1:I1"/>
    <mergeCell ref="B2:I2"/>
    <mergeCell ref="B6:C8"/>
    <mergeCell ref="D6:H6"/>
    <mergeCell ref="I6:I7"/>
    <mergeCell ref="B27:F27"/>
  </mergeCells>
  <printOptions horizontalCentered="1"/>
  <pageMargins left="0.70866141732283472" right="0.70866141732283472" top="0.74803149606299213" bottom="0.74803149606299213" header="0.31496062992125984" footer="0.31496062992125984"/>
  <pageSetup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6.1</vt:lpstr>
      <vt:lpstr>'6.1'!Área_de_impresión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2018-10-17T18:58:23Z</dcterms:created>
  <dcterms:modified xsi:type="dcterms:W3CDTF">2018-10-17T18:58:23Z</dcterms:modified>
</cp:coreProperties>
</file>