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Anual 2019\"/>
    </mc:Choice>
  </mc:AlternateContent>
  <bookViews>
    <workbookView xWindow="0" yWindow="0" windowWidth="28800" windowHeight="12030"/>
  </bookViews>
  <sheets>
    <sheet name="1.5" sheetId="1" r:id="rId1"/>
  </sheets>
  <definedNames>
    <definedName name="_xlnm.Print_Titles" localSheetId="0">'1.5'!$1:$3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  <c r="N64" i="1"/>
  <c r="M64" i="1"/>
  <c r="L64" i="1"/>
  <c r="K64" i="1"/>
  <c r="J64" i="1"/>
  <c r="I64" i="1"/>
  <c r="H64" i="1"/>
  <c r="G64" i="1"/>
  <c r="F64" i="1"/>
  <c r="E64" i="1"/>
  <c r="D64" i="1"/>
  <c r="C64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O40" i="1"/>
  <c r="N40" i="1"/>
  <c r="N4" i="1" s="1"/>
  <c r="M40" i="1"/>
  <c r="L40" i="1"/>
  <c r="K40" i="1"/>
  <c r="J40" i="1"/>
  <c r="I40" i="1"/>
  <c r="H40" i="1"/>
  <c r="G40" i="1"/>
  <c r="F40" i="1"/>
  <c r="F4" i="1" s="1"/>
  <c r="E40" i="1"/>
  <c r="D40" i="1"/>
  <c r="C4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4" i="1" s="1"/>
  <c r="O31" i="1"/>
  <c r="N31" i="1"/>
  <c r="M31" i="1"/>
  <c r="L31" i="1"/>
  <c r="K31" i="1"/>
  <c r="J31" i="1"/>
  <c r="I31" i="1"/>
  <c r="H31" i="1"/>
  <c r="H4" i="1" s="1"/>
  <c r="G31" i="1"/>
  <c r="F31" i="1"/>
  <c r="E31" i="1"/>
  <c r="D31" i="1"/>
  <c r="C31" i="1"/>
  <c r="O24" i="1"/>
  <c r="N24" i="1"/>
  <c r="M24" i="1"/>
  <c r="M4" i="1" s="1"/>
  <c r="L24" i="1"/>
  <c r="K24" i="1"/>
  <c r="J24" i="1"/>
  <c r="I24" i="1"/>
  <c r="H24" i="1"/>
  <c r="G24" i="1"/>
  <c r="F24" i="1"/>
  <c r="E24" i="1"/>
  <c r="E4" i="1" s="1"/>
  <c r="D24" i="1"/>
  <c r="C24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15" i="1"/>
  <c r="O4" i="1" s="1"/>
  <c r="N15" i="1"/>
  <c r="M15" i="1"/>
  <c r="L15" i="1"/>
  <c r="K15" i="1"/>
  <c r="J15" i="1"/>
  <c r="I15" i="1"/>
  <c r="H15" i="1"/>
  <c r="G15" i="1"/>
  <c r="G4" i="1" s="1"/>
  <c r="F15" i="1"/>
  <c r="E15" i="1"/>
  <c r="D15" i="1"/>
  <c r="C15" i="1"/>
  <c r="O5" i="1"/>
  <c r="N5" i="1"/>
  <c r="M5" i="1"/>
  <c r="L5" i="1"/>
  <c r="L4" i="1" s="1"/>
  <c r="K5" i="1"/>
  <c r="K4" i="1" s="1"/>
  <c r="J5" i="1"/>
  <c r="J4" i="1" s="1"/>
  <c r="I5" i="1"/>
  <c r="H5" i="1"/>
  <c r="G5" i="1"/>
  <c r="F5" i="1"/>
  <c r="E5" i="1"/>
  <c r="D5" i="1"/>
  <c r="D4" i="1" s="1"/>
  <c r="C5" i="1"/>
  <c r="I4" i="1"/>
</calcChain>
</file>

<file path=xl/sharedStrings.xml><?xml version="1.0" encoding="utf-8"?>
<sst xmlns="http://schemas.openxmlformats.org/spreadsheetml/2006/main" count="79" uniqueCount="77">
  <si>
    <t>Norma para establecer la estructura del Calendario de Ingresos base mensual</t>
  </si>
  <si>
    <t>Instituto de Alfabetización y Educción Básica para Adultos Calendario de Ingresos del Ejercicio Fiscal 2019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</si>
  <si>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</si>
  <si>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</si>
  <si>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</si>
  <si>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</si>
  <si>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</si>
  <si>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</si>
  <si>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</si>
  <si>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</si>
  <si>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</si>
  <si>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</si>
  <si>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</si>
  <si>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</si>
  <si>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</si>
  <si>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</si>
  <si>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</si>
  <si>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</si>
  <si>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</si>
  <si>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</si>
  <si>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</si>
  <si>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</si>
  <si>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</si>
  <si>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</si>
  <si>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</si>
  <si>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 Ley de Ingresos Vigente, Causados en Ejercicios Fiscales Anteriores Pendientes de Liquidación o Pago</t>
  </si>
  <si>
    <t>Cuotas y Aportaciones de Seguridad Social</t>
  </si>
  <si>
    <t>Aportaciones para Fondos de Vivienda</t>
  </si>
  <si>
    <t>Cuotas para la Seguridad Social</t>
  </si>
  <si>
    <t>Cuotas de Ahorro para el Retiro</t>
  </si>
  <si>
    <t>Otras Cuotas y Aportaciones para la Seguridad Social</t>
  </si>
  <si>
    <t>Accesorios de Cuotas y Aportaciones de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</si>
  <si>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</si>
  <si>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</si>
  <si>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</si>
  <si>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</si>
  <si>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</si>
  <si>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 (Derogado)</t>
  </si>
  <si>
    <t>Derechos por Prestación de Servicios</t>
  </si>
  <si>
    <t>Otros Derechos</t>
  </si>
  <si>
    <t>Accesorios de Derechos</t>
  </si>
  <si>
    <t>Derechos no Comprendidos en la Ley de Ingresos Vigente, Causados en Ejercicios Fiscales Anteriores Pendientes de Liquidación o Pago</t>
  </si>
  <si>
    <t>Productos</t>
  </si>
  <si>
    <t>Productos de Capital (Derogado)</t>
  </si>
  <si>
    <t>Productos no Comprendidos en la Ley de Ingresos Vigente, Causados en Ejercicios Fiscales Anteriores Pendientes de Liquidación o Pago</t>
  </si>
  <si>
    <t>Aprovechamientos</t>
  </si>
  <si>
    <t>Aprovechamientos Patrimoniales</t>
  </si>
  <si>
    <t>Accesorios de Aprovechamientos</t>
  </si>
  <si>
    <t>Aprovechamientos no Comprendidos en la Ley de Ingresos Vigente, Causados en Ejercicios Fiscales Anteriores Pendientes de Liquidación o Pago</t>
  </si>
  <si>
    <t>Ingresos por Venta de Bienes, Prestación de Servicios y Otros Ingresos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</si>
  <si>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</si>
  <si>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</si>
  <si>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</si>
  <si>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</si>
  <si>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</si>
  <si>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</si>
  <si>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</si>
  <si>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</si>
  <si>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Otros Ingresos</t>
  </si>
  <si>
    <t>Participaciones, Aportaciones, Convenios, Incentivos Derivados de la Colaboración Fiscal y Fondos Distintos de Aportaciones</t>
  </si>
  <si>
    <t>Participaciones</t>
  </si>
  <si>
    <t xml:space="preserve">Aportaciones </t>
  </si>
  <si>
    <t>Convenios</t>
  </si>
  <si>
    <t>Incentivos Derivados de la Colaboración Fiscal</t>
  </si>
  <si>
    <t>Fondos Distintos de Aportaciones</t>
  </si>
  <si>
    <t>Transferencias, Asignaciones, Subsidios y Subvenciones, y Pensiones y Jubilaciones</t>
  </si>
  <si>
    <t>Transferencias y Asignaciones</t>
  </si>
  <si>
    <t>Transferencias al Resto del Sector Público (Derogado)</t>
  </si>
  <si>
    <t>Subsidios y Subvenciones</t>
  </si>
  <si>
    <t>Ayudas Sociales (Derogado)</t>
  </si>
  <si>
    <t>Pensiones y Jubilaciones</t>
  </si>
  <si>
    <t>Transferencias a Fideicomisos, Mandatos y Análogos (Derogado)</t>
  </si>
  <si>
    <t>Transferencias del Fondo Mexicano del Petróleo para la Estabilización y el Desarrollo</t>
  </si>
  <si>
    <t>Ingresos Derivados de Financiamientos</t>
  </si>
  <si>
    <t>Endeudamiento Interno</t>
  </si>
  <si>
    <t>Endeudamiento Externo</t>
  </si>
  <si>
    <t>Financiamiento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</si>
</sst>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theme="0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3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 indent="2"/>
    </xf>
    <xf numFmtId="3" fontId="4" fillId="0" borderId="2" xfId="0" applyNumberFormat="1" applyFont="1" applyBorder="1" applyAlignment="1">
      <alignment horizontal="right" vertical="center" wrapText="1"/>
    </xf>
    <xf numFmtId="0" fontId="5" fillId="0" borderId="0" xfId="0" applyFont="1"/>
    <xf numFmtId="3" fontId="4" fillId="0" borderId="3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2"/>
    </xf>
    <xf numFmtId="164" fontId="6" fillId="0" borderId="5" xfId="0" applyNumberFormat="1" applyFont="1" applyFill="1" applyBorder="1" applyAlignment="1">
      <alignment horizontal="right" vertical="center" wrapText="1"/>
    </xf>
    <xf numFmtId="164" fontId="6" fillId="3" borderId="5" xfId="0" applyNumberFormat="1" applyFont="1" applyFill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7"/>
  <sheetViews>
    <sheetView showGridLines="0" tabSelected="1" workbookViewId="0">
      <selection activeCell="O23" sqref="O23"/>
    </sheetView>
  </sheetViews>
  <sheetFormatPr baseColWidth="10" defaultRowHeight="15" x14ac:dyDescent="0.25"/>
  <cols>
    <col min="1" max="1" width="1.85546875" customWidth="1"/>
    <col min="2" max="2" width="62" style="10" bestFit="1" customWidth="1"/>
    <col min="3" max="3" width="14.28515625" style="10" bestFit="1" customWidth="1"/>
    <col min="4" max="5" width="13.28515625" style="10" bestFit="1" customWidth="1"/>
    <col min="6" max="6" width="12.28515625" style="10" bestFit="1" customWidth="1"/>
    <col min="7" max="15" width="13.28515625" style="10" bestFit="1" customWidth="1"/>
    <col min="16" max="16" width="16.140625" bestFit="1" customWidth="1"/>
  </cols>
  <sheetData>
    <row r="1" spans="2:16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6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x14ac:dyDescent="0.25">
      <c r="B3" s="3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</row>
    <row r="4" spans="2:16" x14ac:dyDescent="0.25">
      <c r="B4" s="4" t="s">
        <v>15</v>
      </c>
      <c r="C4" s="5">
        <f>+C5+C15+C21+C24+C31+C35+C40+C50+C56</f>
        <v>334595424.50999999</v>
      </c>
      <c r="D4" s="5">
        <f t="shared" ref="D4:O4" si="0">+D5+D15+D21+D24+D31+D35+D40+D50+D56</f>
        <v>27474634.829999998</v>
      </c>
      <c r="E4" s="5">
        <f t="shared" si="0"/>
        <v>23765311.289999999</v>
      </c>
      <c r="F4" s="5">
        <f t="shared" si="0"/>
        <v>23434146.210000001</v>
      </c>
      <c r="G4" s="5">
        <f t="shared" si="0"/>
        <v>25180480.560000002</v>
      </c>
      <c r="H4" s="5">
        <f t="shared" si="0"/>
        <v>26695094.649999999</v>
      </c>
      <c r="I4" s="5">
        <f t="shared" si="0"/>
        <v>27129132.410000004</v>
      </c>
      <c r="J4" s="5">
        <f t="shared" si="0"/>
        <v>23955516.940000001</v>
      </c>
      <c r="K4" s="5">
        <f t="shared" si="0"/>
        <v>25128660.93</v>
      </c>
      <c r="L4" s="5">
        <f t="shared" si="0"/>
        <v>24432552.539999999</v>
      </c>
      <c r="M4" s="5">
        <f t="shared" si="0"/>
        <v>23991407.369999997</v>
      </c>
      <c r="N4" s="5">
        <f t="shared" si="0"/>
        <v>25112555.449999999</v>
      </c>
      <c r="O4" s="5">
        <f t="shared" si="0"/>
        <v>58295931.329999998</v>
      </c>
      <c r="P4" s="6"/>
    </row>
    <row r="5" spans="2:16" x14ac:dyDescent="0.25">
      <c r="B5" s="7" t="s">
        <v>16</v>
      </c>
      <c r="C5" s="5">
        <f>SUM(C6:C14)</f>
        <v>0</v>
      </c>
      <c r="D5" s="5">
        <f t="shared" ref="D5:O5" si="1">SUM(D6:D14)</f>
        <v>0</v>
      </c>
      <c r="E5" s="5">
        <f t="shared" si="1"/>
        <v>0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6"/>
    </row>
    <row r="6" spans="2:16" x14ac:dyDescent="0.25">
      <c r="B6" s="8" t="s">
        <v>17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6"/>
    </row>
    <row r="7" spans="2:16" x14ac:dyDescent="0.25">
      <c r="B7" s="8" t="s">
        <v>18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6"/>
    </row>
    <row r="8" spans="2:16" ht="27" x14ac:dyDescent="0.25">
      <c r="B8" s="8" t="s">
        <v>19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6"/>
    </row>
    <row r="9" spans="2:16" x14ac:dyDescent="0.25">
      <c r="B9" s="8" t="s">
        <v>20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6"/>
    </row>
    <row r="10" spans="2:16" x14ac:dyDescent="0.25">
      <c r="B10" s="8" t="s">
        <v>21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6"/>
    </row>
    <row r="11" spans="2:16" x14ac:dyDescent="0.25">
      <c r="B11" s="8" t="s">
        <v>22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6"/>
    </row>
    <row r="12" spans="2:16" x14ac:dyDescent="0.25">
      <c r="B12" s="8" t="s">
        <v>23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6"/>
    </row>
    <row r="13" spans="2:16" x14ac:dyDescent="0.25">
      <c r="B13" s="8" t="s">
        <v>24</v>
      </c>
      <c r="P13" s="6"/>
    </row>
    <row r="14" spans="2:16" ht="40.5" x14ac:dyDescent="0.25">
      <c r="B14" s="8" t="s">
        <v>25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6"/>
    </row>
    <row r="15" spans="2:16" x14ac:dyDescent="0.25">
      <c r="B15" s="7" t="s">
        <v>26</v>
      </c>
      <c r="C15" s="5">
        <f>SUM(C16:C20)</f>
        <v>0</v>
      </c>
      <c r="D15" s="5">
        <f t="shared" ref="D15:O15" si="2">SUM(D16:D20)</f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5">
        <f t="shared" si="2"/>
        <v>0</v>
      </c>
      <c r="L15" s="5">
        <f t="shared" si="2"/>
        <v>0</v>
      </c>
      <c r="M15" s="5">
        <f t="shared" si="2"/>
        <v>0</v>
      </c>
      <c r="N15" s="5">
        <f t="shared" si="2"/>
        <v>0</v>
      </c>
      <c r="O15" s="5">
        <f t="shared" si="2"/>
        <v>0</v>
      </c>
      <c r="P15" s="6"/>
    </row>
    <row r="16" spans="2:16" x14ac:dyDescent="0.25">
      <c r="B16" s="8" t="s">
        <v>27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6"/>
    </row>
    <row r="17" spans="2:16" x14ac:dyDescent="0.25">
      <c r="B17" s="8" t="s">
        <v>28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6"/>
    </row>
    <row r="18" spans="2:16" x14ac:dyDescent="0.25">
      <c r="B18" s="8" t="s">
        <v>29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6"/>
    </row>
    <row r="19" spans="2:16" x14ac:dyDescent="0.25">
      <c r="B19" s="8" t="s">
        <v>30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6"/>
    </row>
    <row r="20" spans="2:16" x14ac:dyDescent="0.25">
      <c r="B20" s="8" t="s">
        <v>31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6"/>
    </row>
    <row r="21" spans="2:16" x14ac:dyDescent="0.25">
      <c r="B21" s="7" t="s">
        <v>32</v>
      </c>
      <c r="C21" s="5">
        <f>SUM(C22:C23)</f>
        <v>0</v>
      </c>
      <c r="D21" s="5">
        <f t="shared" ref="D21:O21" si="3">SUM(D22:D23)</f>
        <v>0</v>
      </c>
      <c r="E21" s="5">
        <f t="shared" si="3"/>
        <v>0</v>
      </c>
      <c r="F21" s="5">
        <f t="shared" si="3"/>
        <v>0</v>
      </c>
      <c r="G21" s="5">
        <f t="shared" si="3"/>
        <v>0</v>
      </c>
      <c r="H21" s="5">
        <f t="shared" si="3"/>
        <v>0</v>
      </c>
      <c r="I21" s="5">
        <f t="shared" si="3"/>
        <v>0</v>
      </c>
      <c r="J21" s="5">
        <f t="shared" si="3"/>
        <v>0</v>
      </c>
      <c r="K21" s="5">
        <f t="shared" si="3"/>
        <v>0</v>
      </c>
      <c r="L21" s="5">
        <f t="shared" si="3"/>
        <v>0</v>
      </c>
      <c r="M21" s="5">
        <f t="shared" si="3"/>
        <v>0</v>
      </c>
      <c r="N21" s="5">
        <f t="shared" si="3"/>
        <v>0</v>
      </c>
      <c r="O21" s="5">
        <f t="shared" si="3"/>
        <v>0</v>
      </c>
      <c r="P21" s="6"/>
    </row>
    <row r="22" spans="2:16" x14ac:dyDescent="0.25">
      <c r="B22" s="8" t="s">
        <v>33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6"/>
    </row>
    <row r="23" spans="2:16" ht="40.5" x14ac:dyDescent="0.25">
      <c r="B23" s="8" t="s">
        <v>34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6"/>
    </row>
    <row r="24" spans="2:16" x14ac:dyDescent="0.25">
      <c r="B24" s="7" t="s">
        <v>35</v>
      </c>
      <c r="C24" s="5">
        <f>SUM(C25:C30)</f>
        <v>0</v>
      </c>
      <c r="D24" s="5">
        <f t="shared" ref="D24:O24" si="4">SUM(D25:D30)</f>
        <v>0</v>
      </c>
      <c r="E24" s="5">
        <f t="shared" si="4"/>
        <v>0</v>
      </c>
      <c r="F24" s="5">
        <f t="shared" si="4"/>
        <v>0</v>
      </c>
      <c r="G24" s="5">
        <f t="shared" si="4"/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  <c r="N24" s="5">
        <f t="shared" si="4"/>
        <v>0</v>
      </c>
      <c r="O24" s="5">
        <f t="shared" si="4"/>
        <v>0</v>
      </c>
      <c r="P24" s="6"/>
    </row>
    <row r="25" spans="2:16" ht="27" x14ac:dyDescent="0.25">
      <c r="B25" s="8" t="s">
        <v>36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6"/>
    </row>
    <row r="26" spans="2:16" x14ac:dyDescent="0.25">
      <c r="B26" s="8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6"/>
    </row>
    <row r="27" spans="2:16" x14ac:dyDescent="0.25">
      <c r="B27" s="8" t="s">
        <v>38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6"/>
    </row>
    <row r="28" spans="2:16" x14ac:dyDescent="0.25">
      <c r="B28" s="8" t="s">
        <v>39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6"/>
    </row>
    <row r="29" spans="2:16" x14ac:dyDescent="0.25">
      <c r="B29" s="8" t="s">
        <v>40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6"/>
    </row>
    <row r="30" spans="2:16" ht="40.5" x14ac:dyDescent="0.25">
      <c r="B30" s="8" t="s">
        <v>41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6"/>
    </row>
    <row r="31" spans="2:16" x14ac:dyDescent="0.25">
      <c r="B31" s="7" t="s">
        <v>42</v>
      </c>
      <c r="C31" s="5">
        <f>SUM(C32:C34)</f>
        <v>0</v>
      </c>
      <c r="D31" s="5">
        <f t="shared" ref="D31:O31" si="5">SUM(D32:D34)</f>
        <v>0</v>
      </c>
      <c r="E31" s="5">
        <f t="shared" si="5"/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6"/>
    </row>
    <row r="32" spans="2:16" x14ac:dyDescent="0.25">
      <c r="B32" s="8" t="s">
        <v>42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6"/>
    </row>
    <row r="33" spans="2:16" x14ac:dyDescent="0.25">
      <c r="B33" s="8" t="s">
        <v>43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6"/>
    </row>
    <row r="34" spans="2:16" ht="40.5" x14ac:dyDescent="0.25">
      <c r="B34" s="8" t="s">
        <v>44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6"/>
    </row>
    <row r="35" spans="2:16" x14ac:dyDescent="0.25">
      <c r="B35" s="7" t="s">
        <v>45</v>
      </c>
      <c r="C35" s="5">
        <f>SUM(C36:C39)</f>
        <v>0</v>
      </c>
      <c r="D35" s="5">
        <f t="shared" ref="D35:O35" si="6">SUM(D36:D39)</f>
        <v>0</v>
      </c>
      <c r="E35" s="5">
        <f t="shared" si="6"/>
        <v>0</v>
      </c>
      <c r="F35" s="5">
        <f t="shared" si="6"/>
        <v>0</v>
      </c>
      <c r="G35" s="5">
        <f t="shared" si="6"/>
        <v>0</v>
      </c>
      <c r="H35" s="5">
        <f t="shared" si="6"/>
        <v>0</v>
      </c>
      <c r="I35" s="5">
        <f t="shared" si="6"/>
        <v>0</v>
      </c>
      <c r="J35" s="5">
        <f t="shared" si="6"/>
        <v>0</v>
      </c>
      <c r="K35" s="5">
        <f t="shared" si="6"/>
        <v>0</v>
      </c>
      <c r="L35" s="5">
        <f t="shared" si="6"/>
        <v>0</v>
      </c>
      <c r="M35" s="5">
        <f t="shared" si="6"/>
        <v>0</v>
      </c>
      <c r="N35" s="5">
        <f t="shared" si="6"/>
        <v>0</v>
      </c>
      <c r="O35" s="5">
        <f t="shared" si="6"/>
        <v>0</v>
      </c>
      <c r="P35" s="6"/>
    </row>
    <row r="36" spans="2:16" x14ac:dyDescent="0.25">
      <c r="B36" s="8" t="s">
        <v>45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6"/>
    </row>
    <row r="37" spans="2:16" x14ac:dyDescent="0.25">
      <c r="B37" s="8" t="s">
        <v>46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6"/>
    </row>
    <row r="38" spans="2:16" x14ac:dyDescent="0.25">
      <c r="B38" s="8" t="s">
        <v>47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6"/>
    </row>
    <row r="39" spans="2:16" ht="40.5" x14ac:dyDescent="0.25">
      <c r="B39" s="8" t="s">
        <v>48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6"/>
    </row>
    <row r="40" spans="2:16" ht="27" x14ac:dyDescent="0.25">
      <c r="B40" s="7" t="s">
        <v>49</v>
      </c>
      <c r="C40" s="5">
        <f>SUM(C41:C49)</f>
        <v>730584</v>
      </c>
      <c r="D40" s="5">
        <f t="shared" ref="D40:O40" si="7">SUM(D41:D49)</f>
        <v>60882</v>
      </c>
      <c r="E40" s="5">
        <f t="shared" si="7"/>
        <v>60882</v>
      </c>
      <c r="F40" s="5">
        <f t="shared" si="7"/>
        <v>60882</v>
      </c>
      <c r="G40" s="5">
        <f t="shared" si="7"/>
        <v>60882</v>
      </c>
      <c r="H40" s="5">
        <f t="shared" si="7"/>
        <v>60882</v>
      </c>
      <c r="I40" s="5">
        <f t="shared" si="7"/>
        <v>60882</v>
      </c>
      <c r="J40" s="5">
        <f t="shared" si="7"/>
        <v>60882</v>
      </c>
      <c r="K40" s="5">
        <f t="shared" si="7"/>
        <v>60882</v>
      </c>
      <c r="L40" s="5">
        <f t="shared" si="7"/>
        <v>60882</v>
      </c>
      <c r="M40" s="5">
        <f t="shared" si="7"/>
        <v>60882</v>
      </c>
      <c r="N40" s="5">
        <f t="shared" si="7"/>
        <v>60882</v>
      </c>
      <c r="O40" s="5">
        <f t="shared" si="7"/>
        <v>60882</v>
      </c>
      <c r="P40" s="6"/>
    </row>
    <row r="41" spans="2:16" ht="27" x14ac:dyDescent="0.25">
      <c r="B41" s="8" t="s">
        <v>50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6"/>
    </row>
    <row r="42" spans="2:16" ht="27" x14ac:dyDescent="0.25"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6"/>
    </row>
    <row r="43" spans="2:16" ht="40.5" x14ac:dyDescent="0.25">
      <c r="B43" s="8" t="s">
        <v>52</v>
      </c>
      <c r="C43" s="9">
        <v>730584</v>
      </c>
      <c r="D43" s="9">
        <v>60882</v>
      </c>
      <c r="E43" s="9">
        <v>60882</v>
      </c>
      <c r="F43" s="9">
        <v>60882</v>
      </c>
      <c r="G43" s="9">
        <v>60882</v>
      </c>
      <c r="H43" s="9">
        <v>60882</v>
      </c>
      <c r="I43" s="9">
        <v>60882</v>
      </c>
      <c r="J43" s="9">
        <v>60882</v>
      </c>
      <c r="K43" s="9">
        <v>60882</v>
      </c>
      <c r="L43" s="9">
        <v>60882</v>
      </c>
      <c r="M43" s="9">
        <v>60882</v>
      </c>
      <c r="N43" s="9">
        <v>60882</v>
      </c>
      <c r="O43" s="9">
        <v>60882</v>
      </c>
      <c r="P43" s="6"/>
    </row>
    <row r="44" spans="2:16" ht="40.5" x14ac:dyDescent="0.25">
      <c r="B44" s="8" t="s">
        <v>53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6"/>
    </row>
    <row r="45" spans="2:16" ht="40.5" x14ac:dyDescent="0.25">
      <c r="B45" s="8" t="s">
        <v>54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6"/>
    </row>
    <row r="46" spans="2:16" ht="40.5" x14ac:dyDescent="0.25">
      <c r="B46" s="8" t="s">
        <v>55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6"/>
    </row>
    <row r="47" spans="2:16" ht="40.5" x14ac:dyDescent="0.25">
      <c r="B47" s="8" t="s">
        <v>56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6"/>
    </row>
    <row r="48" spans="2:16" ht="27" x14ac:dyDescent="0.25">
      <c r="B48" s="8" t="s">
        <v>57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6"/>
    </row>
    <row r="49" spans="2:16" x14ac:dyDescent="0.25">
      <c r="B49" s="8" t="s">
        <v>58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6"/>
    </row>
    <row r="50" spans="2:16" ht="40.5" x14ac:dyDescent="0.25">
      <c r="B50" s="7" t="s">
        <v>59</v>
      </c>
      <c r="C50" s="5">
        <f>SUM(C51:C55)</f>
        <v>180839212</v>
      </c>
      <c r="D50" s="5">
        <f t="shared" ref="D50:O50" si="8">SUM(D51:D55)</f>
        <v>12023977.5</v>
      </c>
      <c r="E50" s="5">
        <f t="shared" si="8"/>
        <v>13602421.390000001</v>
      </c>
      <c r="F50" s="5">
        <f t="shared" si="8"/>
        <v>13511609.57</v>
      </c>
      <c r="G50" s="5">
        <f t="shared" si="8"/>
        <v>13822871.4</v>
      </c>
      <c r="H50" s="5">
        <f t="shared" si="8"/>
        <v>15487403.92</v>
      </c>
      <c r="I50" s="5">
        <f t="shared" si="8"/>
        <v>14047492.280000001</v>
      </c>
      <c r="J50" s="5">
        <f t="shared" si="8"/>
        <v>12875808.280000001</v>
      </c>
      <c r="K50" s="5">
        <f t="shared" si="8"/>
        <v>14373948.279999999</v>
      </c>
      <c r="L50" s="5">
        <f t="shared" si="8"/>
        <v>13100883.879999999</v>
      </c>
      <c r="M50" s="5">
        <f t="shared" si="8"/>
        <v>13064121.68</v>
      </c>
      <c r="N50" s="5">
        <f t="shared" si="8"/>
        <v>14305929.66</v>
      </c>
      <c r="O50" s="5">
        <f t="shared" si="8"/>
        <v>30622744.16</v>
      </c>
      <c r="P50" s="6"/>
    </row>
    <row r="51" spans="2:16" x14ac:dyDescent="0.25">
      <c r="B51" s="8" t="s">
        <v>60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6"/>
    </row>
    <row r="52" spans="2:16" x14ac:dyDescent="0.25">
      <c r="B52" s="12" t="s">
        <v>61</v>
      </c>
      <c r="C52" s="13">
        <v>109694608</v>
      </c>
      <c r="D52" s="14">
        <v>6095260.5</v>
      </c>
      <c r="E52" s="14">
        <v>7673704.3899999997</v>
      </c>
      <c r="F52" s="14">
        <v>7582892.5700000003</v>
      </c>
      <c r="G52" s="14">
        <v>7894154.4000000004</v>
      </c>
      <c r="H52" s="14">
        <v>9558686.9199999999</v>
      </c>
      <c r="I52" s="14">
        <v>8118775.2800000003</v>
      </c>
      <c r="J52" s="14">
        <v>6947091.2800000003</v>
      </c>
      <c r="K52" s="14">
        <v>8445231.2799999993</v>
      </c>
      <c r="L52" s="14">
        <v>7172166.8799999999</v>
      </c>
      <c r="M52" s="14">
        <v>7135404.6799999997</v>
      </c>
      <c r="N52" s="14">
        <v>8377212.6600000001</v>
      </c>
      <c r="O52" s="14">
        <v>24694027.16</v>
      </c>
      <c r="P52" s="6"/>
    </row>
    <row r="53" spans="2:16" x14ac:dyDescent="0.25">
      <c r="B53" s="12" t="s">
        <v>62</v>
      </c>
      <c r="C53" s="13">
        <v>71144604</v>
      </c>
      <c r="D53" s="14">
        <v>5928717</v>
      </c>
      <c r="E53" s="14">
        <v>5928717</v>
      </c>
      <c r="F53" s="14">
        <v>5928717</v>
      </c>
      <c r="G53" s="14">
        <v>5928717</v>
      </c>
      <c r="H53" s="14">
        <v>5928717</v>
      </c>
      <c r="I53" s="14">
        <v>5928717</v>
      </c>
      <c r="J53" s="14">
        <v>5928717</v>
      </c>
      <c r="K53" s="14">
        <v>5928717</v>
      </c>
      <c r="L53" s="14">
        <v>5928717</v>
      </c>
      <c r="M53" s="14">
        <v>5928717</v>
      </c>
      <c r="N53" s="14">
        <v>5928717</v>
      </c>
      <c r="O53" s="14">
        <v>5928717</v>
      </c>
      <c r="P53" s="6"/>
    </row>
    <row r="54" spans="2:16" x14ac:dyDescent="0.25">
      <c r="B54" s="8" t="s">
        <v>63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6"/>
    </row>
    <row r="55" spans="2:16" x14ac:dyDescent="0.25">
      <c r="B55" s="8" t="s">
        <v>64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6"/>
    </row>
    <row r="56" spans="2:16" ht="27" x14ac:dyDescent="0.25">
      <c r="B56" s="7" t="s">
        <v>65</v>
      </c>
      <c r="C56" s="16">
        <f>SUM(C57:C63)</f>
        <v>153025628.50999999</v>
      </c>
      <c r="D56" s="16">
        <f t="shared" ref="D56:O56" si="9">SUM(D57:D63)</f>
        <v>15389775.33</v>
      </c>
      <c r="E56" s="16">
        <f t="shared" si="9"/>
        <v>10102007.9</v>
      </c>
      <c r="F56" s="16">
        <f t="shared" si="9"/>
        <v>9861654.6400000006</v>
      </c>
      <c r="G56" s="16">
        <f t="shared" si="9"/>
        <v>11296727.16</v>
      </c>
      <c r="H56" s="16">
        <f t="shared" si="9"/>
        <v>11146808.73</v>
      </c>
      <c r="I56" s="16">
        <f t="shared" si="9"/>
        <v>13020758.130000001</v>
      </c>
      <c r="J56" s="16">
        <f t="shared" si="9"/>
        <v>11018826.66</v>
      </c>
      <c r="K56" s="16">
        <f t="shared" si="9"/>
        <v>10693830.65</v>
      </c>
      <c r="L56" s="16">
        <f t="shared" si="9"/>
        <v>11270786.66</v>
      </c>
      <c r="M56" s="16">
        <f t="shared" si="9"/>
        <v>10866403.689999999</v>
      </c>
      <c r="N56" s="16">
        <f t="shared" si="9"/>
        <v>10745743.789999999</v>
      </c>
      <c r="O56" s="16">
        <f t="shared" si="9"/>
        <v>27612305.170000002</v>
      </c>
      <c r="P56" s="6"/>
    </row>
    <row r="57" spans="2:16" x14ac:dyDescent="0.25">
      <c r="B57" s="12" t="s">
        <v>66</v>
      </c>
      <c r="C57" s="13">
        <v>153025628.50999999</v>
      </c>
      <c r="D57" s="14">
        <v>15389775.33</v>
      </c>
      <c r="E57" s="14">
        <v>10102007.9</v>
      </c>
      <c r="F57" s="14">
        <v>9861654.6400000006</v>
      </c>
      <c r="G57" s="14">
        <v>11296727.16</v>
      </c>
      <c r="H57" s="14">
        <v>11146808.73</v>
      </c>
      <c r="I57" s="14">
        <v>13020758.130000001</v>
      </c>
      <c r="J57" s="14">
        <v>11018826.66</v>
      </c>
      <c r="K57" s="14">
        <v>10693830.65</v>
      </c>
      <c r="L57" s="14">
        <v>11270786.66</v>
      </c>
      <c r="M57" s="14">
        <v>10866403.689999999</v>
      </c>
      <c r="N57" s="14">
        <v>10745743.789999999</v>
      </c>
      <c r="O57" s="14">
        <v>27612305.170000002</v>
      </c>
      <c r="P57" s="6"/>
    </row>
    <row r="58" spans="2:16" x14ac:dyDescent="0.25">
      <c r="B58" s="8" t="s">
        <v>67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6"/>
    </row>
    <row r="59" spans="2:16" x14ac:dyDescent="0.25">
      <c r="B59" s="8" t="s">
        <v>68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6"/>
    </row>
    <row r="60" spans="2:16" x14ac:dyDescent="0.25">
      <c r="B60" s="8" t="s">
        <v>69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6"/>
    </row>
    <row r="61" spans="2:16" x14ac:dyDescent="0.25">
      <c r="B61" s="8" t="s">
        <v>70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6"/>
    </row>
    <row r="62" spans="2:16" ht="27" x14ac:dyDescent="0.25">
      <c r="B62" s="8" t="s">
        <v>71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6"/>
    </row>
    <row r="63" spans="2:16" ht="27" x14ac:dyDescent="0.25">
      <c r="B63" s="8" t="s">
        <v>72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6"/>
    </row>
    <row r="64" spans="2:16" x14ac:dyDescent="0.25">
      <c r="B64" s="7" t="s">
        <v>73</v>
      </c>
      <c r="C64" s="5">
        <f>SUM(C65:C67)</f>
        <v>0</v>
      </c>
      <c r="D64" s="5">
        <f t="shared" ref="D64:O64" si="10">SUM(D65:D67)</f>
        <v>0</v>
      </c>
      <c r="E64" s="5">
        <f t="shared" si="10"/>
        <v>0</v>
      </c>
      <c r="F64" s="5">
        <f t="shared" si="10"/>
        <v>0</v>
      </c>
      <c r="G64" s="5">
        <f t="shared" si="10"/>
        <v>0</v>
      </c>
      <c r="H64" s="5">
        <f t="shared" si="10"/>
        <v>0</v>
      </c>
      <c r="I64" s="5">
        <f t="shared" si="10"/>
        <v>0</v>
      </c>
      <c r="J64" s="5">
        <f t="shared" si="10"/>
        <v>0</v>
      </c>
      <c r="K64" s="5">
        <f t="shared" si="10"/>
        <v>0</v>
      </c>
      <c r="L64" s="5">
        <f t="shared" si="10"/>
        <v>0</v>
      </c>
      <c r="M64" s="5">
        <f t="shared" si="10"/>
        <v>0</v>
      </c>
      <c r="N64" s="5">
        <f t="shared" si="10"/>
        <v>0</v>
      </c>
      <c r="O64" s="5">
        <f t="shared" si="10"/>
        <v>0</v>
      </c>
      <c r="P64" s="6"/>
    </row>
    <row r="65" spans="2:16" x14ac:dyDescent="0.25">
      <c r="B65" s="8" t="s">
        <v>74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6"/>
    </row>
    <row r="66" spans="2:16" x14ac:dyDescent="0.25">
      <c r="B66" s="8" t="s">
        <v>75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6"/>
    </row>
    <row r="67" spans="2:16" x14ac:dyDescent="0.25">
      <c r="B67" s="8" t="s">
        <v>76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6"/>
    </row>
  </sheetData>
  <mergeCells count="2">
    <mergeCell ref="B1:O1"/>
    <mergeCell ref="B2:O2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1.5</vt:lpstr>
      <vt:lpstr>'1.5'!Títulos_a_imprimir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2019-04-25T18:24:26Z</dcterms:created>
  <dcterms:modified xsi:type="dcterms:W3CDTF">2019-04-25T18:25:20Z</dcterms:modified>
</cp:coreProperties>
</file>