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Desktop\Dropbox\2020 J. Contable\Publicación Titulo V\3er Trimestre\"/>
    </mc:Choice>
  </mc:AlternateContent>
  <bookViews>
    <workbookView xWindow="0" yWindow="0" windowWidth="28800" windowHeight="12030" tabRatio="705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5" r:id="rId5"/>
    <sheet name="II C y 1_" sheetId="6" r:id="rId6"/>
    <sheet name="II D) 2" sheetId="7" r:id="rId7"/>
    <sheet name="II D) 4 A" sheetId="9" r:id="rId8"/>
    <sheet name="II D) 4-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F) 2" sheetId="17" r:id="rId16"/>
    <sheet name="G)" sheetId="18" r:id="rId17"/>
    <sheet name="H" sheetId="19" r:id="rId18"/>
    <sheet name="Listas" sheetId="20" state="hidden" r:id="rId19"/>
  </sheets>
  <definedNames>
    <definedName name="_xlnm._FilterDatabase" localSheetId="4" hidden="1">'II B) Y 1'!$A$14:$Z$14</definedName>
    <definedName name="_xlnm.Print_Area" localSheetId="1">'A Y  II D3'!$A$1:$Z$42</definedName>
    <definedName name="_xlnm.Print_Area" localSheetId="2">'A Y II D4'!$A$1:$V$41</definedName>
    <definedName name="_xlnm.Print_Area" localSheetId="3">'B)'!$A$1:$T$48</definedName>
    <definedName name="_xlnm.Print_Area" localSheetId="0">'Caratula Resumen'!$A$1:$S$58</definedName>
    <definedName name="_xlnm.Print_Area" localSheetId="13">'E)'!$A$1:$I$39</definedName>
    <definedName name="_xlnm.Print_Area" localSheetId="14">'F) 1'!$A$1:$T$38</definedName>
    <definedName name="_xlnm.Print_Area" localSheetId="15">'F) 2'!$A$1:$U$35</definedName>
    <definedName name="_xlnm.Print_Area" localSheetId="16">'G)'!$A$1:$U$39</definedName>
    <definedName name="_xlnm.Print_Area" localSheetId="4">'II B) Y 1'!$A$1:$Z$367</definedName>
    <definedName name="_xlnm.Print_Area" localSheetId="5">'II C y 1_'!$A$1:$W$367</definedName>
    <definedName name="_xlnm.Print_Area" localSheetId="6">'II D) 2'!$A$1:$T$37</definedName>
    <definedName name="_xlnm.Print_Area" localSheetId="7">'II D) 4 A'!$A$1:$R$40</definedName>
    <definedName name="_xlnm.Print_Area" localSheetId="8">'II D) 4- a'!$A$1:$S$39</definedName>
    <definedName name="_xlnm.Print_Area" localSheetId="9">'II D) 6'!$A$1:$N$127</definedName>
    <definedName name="_xlnm.Print_Area" localSheetId="10">'II D) 7 1'!$A$1:$T$50</definedName>
    <definedName name="_xlnm.Print_Area" localSheetId="11">'II D) 7 2 '!$A$1:$S$53</definedName>
    <definedName name="_xlnm.Print_Area" localSheetId="12">'II D) 7 3'!$A$1:$L$212</definedName>
    <definedName name="Elige_el_Periodo…">Listas!$B$11:$B$15</definedName>
    <definedName name="OLE_LINK1" localSheetId="5">'II C y 1_'!$G$354</definedName>
    <definedName name="_xlnm.Print_Titles" localSheetId="4">'II B) Y 1'!$1:$13</definedName>
    <definedName name="_xlnm.Print_Titles" localSheetId="5">'II C y 1_'!$1:$12</definedName>
    <definedName name="_xlnm.Print_Titles" localSheetId="12">'II D) 7 3'!$1:$11</definedName>
  </definedNames>
  <calcPr calcId="162913"/>
</workbook>
</file>

<file path=xl/calcChain.xml><?xml version="1.0" encoding="utf-8"?>
<calcChain xmlns="http://schemas.openxmlformats.org/spreadsheetml/2006/main">
  <c r="R26" i="1" l="1"/>
  <c r="L24" i="1" l="1"/>
  <c r="L32" i="1"/>
  <c r="N32" i="1" s="1"/>
  <c r="H32" i="1"/>
  <c r="H31" i="1"/>
  <c r="L31" i="1" s="1"/>
  <c r="N31" i="1" s="1"/>
  <c r="H30" i="1"/>
  <c r="L30" i="1" s="1"/>
  <c r="H29" i="1"/>
  <c r="L29" i="1" s="1"/>
  <c r="H28" i="1"/>
  <c r="L28" i="1" s="1"/>
  <c r="N28" i="1" s="1"/>
  <c r="H27" i="1"/>
  <c r="L27" i="1" s="1"/>
  <c r="N27" i="1" s="1"/>
  <c r="H26" i="1"/>
  <c r="H25" i="1"/>
  <c r="L25" i="1" s="1"/>
  <c r="H24" i="1"/>
  <c r="M33" i="13"/>
  <c r="S32" i="12"/>
  <c r="O32" i="12"/>
  <c r="M107" i="11"/>
  <c r="U347" i="6"/>
  <c r="P28" i="1" s="1"/>
  <c r="Y347" i="5"/>
  <c r="P27" i="1" s="1"/>
  <c r="L110" i="11" l="1"/>
  <c r="P32" i="1"/>
  <c r="P19" i="10"/>
  <c r="P31" i="1" s="1"/>
  <c r="T9" i="18" l="1"/>
  <c r="B9" i="18"/>
  <c r="R8" i="17"/>
  <c r="B8" i="17"/>
  <c r="S8" i="16"/>
  <c r="B8" i="16"/>
  <c r="H8" i="15"/>
  <c r="B8" i="15"/>
  <c r="K8" i="14"/>
  <c r="B8" i="14"/>
  <c r="R8" i="13"/>
  <c r="B8" i="13"/>
  <c r="S8" i="12"/>
  <c r="B8" i="12"/>
  <c r="M8" i="11"/>
  <c r="B8" i="11"/>
  <c r="R9" i="10"/>
  <c r="B9" i="10"/>
  <c r="P8" i="9"/>
  <c r="B8" i="9"/>
  <c r="Q8" i="7"/>
  <c r="B8" i="7"/>
  <c r="U8" i="6"/>
  <c r="B8" i="6"/>
  <c r="W8" i="5"/>
  <c r="B8" i="5"/>
  <c r="R8" i="4"/>
  <c r="B8" i="4"/>
  <c r="U8" i="3"/>
  <c r="B8" i="3"/>
  <c r="B33" i="19"/>
  <c r="B27" i="19"/>
  <c r="B24" i="19"/>
  <c r="B35" i="18"/>
  <c r="B29" i="18"/>
  <c r="B26" i="18"/>
  <c r="B32" i="17"/>
  <c r="B26" i="17"/>
  <c r="B23" i="17"/>
  <c r="B34" i="16"/>
  <c r="B28" i="16"/>
  <c r="B25" i="16"/>
  <c r="B35" i="15"/>
  <c r="B29" i="15"/>
  <c r="B26" i="15"/>
  <c r="B207" i="14"/>
  <c r="B201" i="14"/>
  <c r="B198" i="14"/>
  <c r="B48" i="13"/>
  <c r="B42" i="13"/>
  <c r="B39" i="13"/>
  <c r="B47" i="12"/>
  <c r="B41" i="12"/>
  <c r="B38" i="12"/>
  <c r="B124" i="11"/>
  <c r="B118" i="11"/>
  <c r="B115" i="11"/>
  <c r="B36" i="10"/>
  <c r="B30" i="10"/>
  <c r="B27" i="10"/>
  <c r="B37" i="9"/>
  <c r="B31" i="9"/>
  <c r="B28" i="9"/>
  <c r="B34" i="7"/>
  <c r="B28" i="7"/>
  <c r="B25" i="7"/>
  <c r="B364" i="6"/>
  <c r="B358" i="6"/>
  <c r="B355" i="6"/>
  <c r="B364" i="5"/>
  <c r="B358" i="5"/>
  <c r="B355" i="5"/>
  <c r="B45" i="4"/>
  <c r="B39" i="4"/>
  <c r="B36" i="4"/>
  <c r="B38" i="3"/>
  <c r="B32" i="3"/>
  <c r="B29" i="3"/>
  <c r="B39" i="2"/>
  <c r="B33" i="2"/>
  <c r="B30" i="2"/>
  <c r="P21" i="3" l="1"/>
  <c r="P25" i="1" s="1"/>
</calcChain>
</file>

<file path=xl/comments1.xml><?xml version="1.0" encoding="utf-8"?>
<comments xmlns="http://schemas.openxmlformats.org/spreadsheetml/2006/main">
  <authors>
    <author>SEP</author>
  </authors>
  <commentList>
    <comment ref="R1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<sst xmlns="http://schemas.openxmlformats.org/spreadsheetml/2006/main" count="7269" uniqueCount="1867">
  <si>
    <t>FORMATOS ENTREGADOS PARA DAR CUMPLIMIENTO AL ARTICULO 73 DE "LA LEY GENERAL DE CONTABILIDAD GUBERNAMENTAL"</t>
  </si>
  <si>
    <t>Entidad Federativa :</t>
  </si>
  <si>
    <t>Fondo :</t>
  </si>
  <si>
    <t>Periodo :</t>
  </si>
  <si>
    <t xml:space="preserve">TOTAL REGISTROS </t>
  </si>
  <si>
    <t>Num. de Paginas</t>
  </si>
  <si>
    <t>TOTAL PERSONAS</t>
  </si>
  <si>
    <t>TOTAL PLAZAS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</si>
  <si>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</si>
  <si>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</si>
  <si>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</si>
  <si>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</si>
  <si>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</si>
  <si>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</si>
  <si>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</si>
  <si>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</si>
  <si>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</si>
  <si>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</si>
  <si>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</si>
  <si>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</si>
  <si>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</si>
  <si>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</si>
  <si>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II D) 4</t>
  </si>
  <si>
    <t>Trabajadores Jubilados en el Periodo</t>
  </si>
  <si>
    <t>II D) 4 A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</si>
  <si>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</si>
  <si>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</si>
  <si>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</si>
  <si>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</si>
  <si>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</si>
  <si>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</si>
  <si>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</si>
  <si>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</si>
  <si>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</si>
  <si>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</si>
  <si>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</si>
  <si>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</si>
  <si>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</si>
  <si>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</si>
  <si>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</si>
  <si>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</si>
  <si>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</si>
  <si>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</si>
  <si>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</si>
  <si>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</si>
  <si>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Fecha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</si>
  <si>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</si>
  <si>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</si>
  <si>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</si>
  <si>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</si>
  <si>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</si>
  <si>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</si>
  <si>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</si>
  <si>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</si>
  <si>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</si>
  <si>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</si>
  <si>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</si>
  <si>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</si>
  <si>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</si>
  <si>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</si>
  <si>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</si>
  <si>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</si>
  <si>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</si>
  <si>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</si>
  <si>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</si>
  <si>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</si>
  <si>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</si>
  <si>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</si>
  <si>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</si>
  <si>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</si>
  <si>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</si>
  <si>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</si>
  <si>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</si>
  <si>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</si>
  <si>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>Fecha Comisión
Inicio</t>
  </si>
  <si>
    <t>Fecha Comisión
Conclusión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</si>
  <si>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</si>
  <si>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</si>
  <si>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</si>
  <si>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</si>
  <si>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</si>
  <si>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</si>
  <si>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</si>
  <si>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</si>
  <si>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</si>
  <si>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</si>
  <si>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</si>
  <si>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</si>
  <si>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</si>
  <si>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Periodo Licencia
Inicio</t>
  </si>
  <si>
    <t>Periodo Licencia
Conclusión</t>
  </si>
  <si>
    <t>Licencia
Clave</t>
  </si>
  <si>
    <t>Licencia
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</si>
  <si>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</si>
  <si>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</si>
  <si>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</si>
  <si>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</si>
  <si>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</si>
  <si>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</si>
  <si>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</si>
  <si>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</si>
  <si>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</si>
  <si>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</si>
  <si>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</si>
  <si>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</si>
  <si>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</si>
  <si>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Periodo pagado
Desde</t>
  </si>
  <si>
    <t>Periodo pagado
Hasta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</si>
  <si>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</si>
  <si>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</si>
  <si>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</si>
  <si>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</si>
  <si>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</si>
  <si>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</si>
  <si>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</si>
  <si>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</si>
  <si>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</si>
  <si>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</si>
  <si>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</si>
  <si>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</si>
  <si>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</si>
  <si>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</si>
  <si>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</si>
  <si>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</si>
  <si>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</si>
  <si>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</si>
  <si>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Jornada2</t>
  </si>
  <si>
    <t>HSM3</t>
  </si>
  <si>
    <t>Honorarios4</t>
  </si>
  <si>
    <t>Jornada5</t>
  </si>
  <si>
    <t>HSM6</t>
  </si>
  <si>
    <t>Honorarios7</t>
  </si>
  <si>
    <t>Jornada8</t>
  </si>
  <si>
    <t>HSM9</t>
  </si>
  <si>
    <t>Honorarios10</t>
  </si>
  <si>
    <t>Jornada11</t>
  </si>
  <si>
    <t>HSM12</t>
  </si>
  <si>
    <t>Honorarios13</t>
  </si>
  <si>
    <t>Columna1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</si>
  <si>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</si>
  <si>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</si>
  <si>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</si>
  <si>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</si>
  <si>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</si>
  <si>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</si>
  <si>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</si>
  <si>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</si>
  <si>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</si>
  <si>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</si>
  <si>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</si>
  <si>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</si>
  <si>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t>Total Ppto. Otras Fuentes: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</si>
  <si>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</si>
  <si>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</si>
  <si>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</si>
  <si>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</si>
  <si>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</si>
  <si>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</si>
  <si>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</si>
  <si>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</si>
  <si>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</si>
  <si>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</si>
  <si>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</si>
  <si>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</si>
  <si>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</si>
  <si>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</si>
  <si>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</si>
  <si>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</si>
  <si>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Periodo ocupado
Inicio</t>
  </si>
  <si>
    <t>Periodo ocupado
Conclusión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</si>
  <si>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</si>
  <si>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</si>
  <si>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</si>
  <si>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</si>
  <si>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</si>
  <si>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</si>
  <si>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</si>
  <si>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</si>
  <si>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</si>
  <si>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</si>
  <si>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>Periodo de Contratación
Inicio</t>
  </si>
  <si>
    <t>Periodo de Contratación
Conclusión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</si>
  <si>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</si>
  <si>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</si>
  <si>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</si>
  <si>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</si>
  <si>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Entidad Federativa: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</si>
  <si>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</si>
  <si>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</si>
  <si>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</si>
  <si>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</si>
  <si>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</si>
  <si>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</si>
  <si>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</si>
  <si>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</si>
  <si>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</si>
  <si>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</si>
  <si>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</si>
  <si>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</si>
  <si>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</si>
  <si>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</si>
  <si>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</si>
  <si>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</si>
  <si>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Partida Presupestal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</si>
  <si>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</si>
  <si>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</si>
  <si>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</si>
  <si>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</si>
  <si>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</si>
  <si>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</si>
  <si>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</si>
  <si>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</si>
  <si>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</si>
  <si>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</si>
  <si>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</si>
  <si>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</si>
  <si>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</si>
  <si>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</si>
  <si>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</si>
  <si>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</si>
  <si>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</si>
  <si>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</si>
  <si>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</si>
  <si>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</si>
  <si>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</si>
  <si>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</si>
  <si>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</si>
  <si>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</si>
  <si>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</si>
  <si>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</si>
  <si>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</si>
  <si>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</si>
  <si>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</si>
  <si>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</si>
  <si>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</si>
  <si>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</si>
  <si>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</si>
  <si>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</si>
  <si>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</si>
  <si>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</si>
  <si>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</si>
  <si>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</si>
  <si>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</si>
  <si>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</si>
  <si>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</si>
  <si>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</si>
  <si>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</si>
  <si>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</si>
  <si>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</si>
  <si>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</si>
  <si>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</si>
  <si>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Periodo en el CT
Desde</t>
  </si>
  <si>
    <t>Periodo en el CTH
asta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</si>
  <si>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</si>
  <si>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</si>
  <si>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</si>
  <si>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</si>
  <si>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</si>
  <si>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</si>
  <si>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</si>
  <si>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Periodo
Desde</t>
  </si>
  <si>
    <t>Periodo
Hasta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</si>
  <si>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</si>
  <si>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</si>
  <si>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</si>
  <si>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</si>
  <si>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</si>
  <si>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No. de plaza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</si>
  <si>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</si>
  <si>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</si>
  <si>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</si>
  <si>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</si>
  <si>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</si>
  <si>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</si>
  <si>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</si>
  <si>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</si>
  <si>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</si>
  <si>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</si>
  <si>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</si>
  <si>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</si>
  <si>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</si>
  <si>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</si>
  <si>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</si>
  <si>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</si>
  <si>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</si>
  <si>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</si>
  <si>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</si>
  <si>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</si>
  <si>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</si>
  <si>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</si>
  <si>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</si>
  <si>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</si>
  <si>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</si>
  <si>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</si>
  <si>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</si>
  <si>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</si>
  <si>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</si>
  <si>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</si>
  <si>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</si>
  <si>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</si>
  <si>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</si>
  <si>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</si>
  <si>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</si>
  <si>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</si>
  <si>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</si>
  <si>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</si>
  <si>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</si>
  <si>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</si>
  <si>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SAN LUIS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</si>
  <si>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</si>
  <si>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</si>
  <si>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</si>
  <si>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</si>
  <si>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</si>
  <si>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</si>
  <si>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</si>
  <si>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</si>
  <si>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</si>
  <si>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</si>
  <si>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</si>
  <si>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</si>
  <si>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</si>
  <si>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</si>
  <si>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</si>
  <si>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</si>
  <si>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</si>
  <si>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</si>
  <si>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</si>
  <si>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</si>
  <si>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</si>
  <si>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</si>
  <si>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</si>
  <si>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</si>
  <si>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</si>
  <si>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</si>
  <si>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</si>
  <si>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1er. Trimestre 2020</t>
  </si>
  <si>
    <t>2do. Trimestre 2020</t>
  </si>
  <si>
    <t>3er. Trimestre 2020</t>
  </si>
  <si>
    <t>4to. Trimestre 2020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</si>
  <si>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</si>
  <si>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</si>
  <si>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</si>
  <si>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</si>
  <si>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</si>
  <si>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</si>
  <si>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</si>
  <si>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</si>
  <si>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</si>
  <si>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</si>
  <si>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C.P. ESMERALDA HERNANDEZ ESCOGIDO</t>
  </si>
  <si>
    <t>SUBJEFE DE NOMINA FEDERAL</t>
  </si>
  <si>
    <t xml:space="preserve">3er. Trimestre </t>
  </si>
  <si>
    <t>GUANAJUATO</t>
  </si>
  <si>
    <t>MEVG630915G81</t>
  </si>
  <si>
    <t>CACP630616HG8</t>
  </si>
  <si>
    <t>GOAS751103PH7</t>
  </si>
  <si>
    <t>LOCJ8109121HA</t>
  </si>
  <si>
    <t>RALE870501NL5</t>
  </si>
  <si>
    <t>GUMJ870317R44</t>
  </si>
  <si>
    <t>AIMM891226K29</t>
  </si>
  <si>
    <t>CADI801221FT5</t>
  </si>
  <si>
    <t>MEVG630915MGTRRD08</t>
  </si>
  <si>
    <t>CACP630616MGTLHT16</t>
  </si>
  <si>
    <t>GOAS751103MGTNRL01</t>
  </si>
  <si>
    <t>LOCJ810912HDFPRN00</t>
  </si>
  <si>
    <t>RALE870501MGTMYL02</t>
  </si>
  <si>
    <t>GUMJ870317HGTRRN00</t>
  </si>
  <si>
    <t>AIMM891226MMCMXR03</t>
  </si>
  <si>
    <t>CADI801221HGTRSS00</t>
  </si>
  <si>
    <t>MERCADO VARELA MA. GUADALUPE</t>
  </si>
  <si>
    <t>CALDERON CHAVEZ MA. PATRICIA DOLORES</t>
  </si>
  <si>
    <t>GONZALEZ ARANDA SILVIA SANTOS</t>
  </si>
  <si>
    <t>LOPEZ CRUZ JUAN CARLOS</t>
  </si>
  <si>
    <t>RAMOS LOYOLA MARIA ELENA</t>
  </si>
  <si>
    <t>GUERRERO MARTINEZ JONAS</t>
  </si>
  <si>
    <t>AMBRIZ MUÑOZ MARIANA</t>
  </si>
  <si>
    <t>CARDENAS DIOSDADO ISRAEL</t>
  </si>
  <si>
    <t>11EBS0027E</t>
  </si>
  <si>
    <t>SIN GOCE DE SUELDO</t>
  </si>
  <si>
    <t>LICENCIA SG POR ASUNTOS PARTICULARES</t>
  </si>
  <si>
    <t>PRORROGA  DE LICENCIA</t>
  </si>
  <si>
    <t>T03820</t>
  </si>
  <si>
    <t>A01807</t>
  </si>
  <si>
    <t>T03803</t>
  </si>
  <si>
    <t>T03810</t>
  </si>
  <si>
    <t>83101173T038200197</t>
  </si>
  <si>
    <t>83101173T03820090</t>
  </si>
  <si>
    <t>83101173T038200234</t>
  </si>
  <si>
    <t>83101173A01807070</t>
  </si>
  <si>
    <t>83101173T03820063</t>
  </si>
  <si>
    <t>83101173T038200206</t>
  </si>
  <si>
    <t>83101173T038030133</t>
  </si>
  <si>
    <t>83101173T038100309</t>
  </si>
  <si>
    <t>REPC540808QI9</t>
  </si>
  <si>
    <t>SACA4609287F8</t>
  </si>
  <si>
    <t>VILR670220CZ3</t>
  </si>
  <si>
    <t>RIRJ650926ED3</t>
  </si>
  <si>
    <t>ROVR580704ND4</t>
  </si>
  <si>
    <t>MAGE550714NZ1</t>
  </si>
  <si>
    <t>BAVG670930HU0</t>
  </si>
  <si>
    <t>PAGT5911092P8</t>
  </si>
  <si>
    <t>HESF670102636</t>
  </si>
  <si>
    <t>GOGR650725KF1</t>
  </si>
  <si>
    <t>AILP690120TW9</t>
  </si>
  <si>
    <t>CAVJ620328P75</t>
  </si>
  <si>
    <t>COPG660114BC1</t>
  </si>
  <si>
    <t>GOND6504247RA</t>
  </si>
  <si>
    <t>HECR621219RI5</t>
  </si>
  <si>
    <t>BARA6501175H5</t>
  </si>
  <si>
    <t>GOGL670809V8A</t>
  </si>
  <si>
    <t>RAOM680518SX1</t>
  </si>
  <si>
    <t>OOPM650124AG1</t>
  </si>
  <si>
    <t>MEGG6409203P0</t>
  </si>
  <si>
    <t>FOQP690616QU0</t>
  </si>
  <si>
    <t>VARA71012288A</t>
  </si>
  <si>
    <t>CAJU6804082V6</t>
  </si>
  <si>
    <t>PACL700401SI9</t>
  </si>
  <si>
    <t>GUMA6701215Q1</t>
  </si>
  <si>
    <t>GOMI721001DE2</t>
  </si>
  <si>
    <t>VAPR690730J94</t>
  </si>
  <si>
    <t>VINF7009219V8</t>
  </si>
  <si>
    <t>MAGM6404092N1</t>
  </si>
  <si>
    <t>GOGA680110DL7</t>
  </si>
  <si>
    <t>AUGA6812277W5</t>
  </si>
  <si>
    <t>MAAL680513MP3</t>
  </si>
  <si>
    <t>FEET711003EB8</t>
  </si>
  <si>
    <t>COMM660914G87</t>
  </si>
  <si>
    <t>PACP681127IL7</t>
  </si>
  <si>
    <t>PECA660503AR0</t>
  </si>
  <si>
    <t>CACF6710055H4</t>
  </si>
  <si>
    <t>HEPC690801P80</t>
  </si>
  <si>
    <t>HEAE670513TV7</t>
  </si>
  <si>
    <t>EIRJ6812089I5</t>
  </si>
  <si>
    <t>RAMD681211IP3</t>
  </si>
  <si>
    <t>BIRL710430QF2</t>
  </si>
  <si>
    <t>HERG571023MS0</t>
  </si>
  <si>
    <t>HECG7209202C4</t>
  </si>
  <si>
    <t>BACA640430UIA</t>
  </si>
  <si>
    <t>GUOA740914U2A</t>
  </si>
  <si>
    <t>FAHI7401088Z2</t>
  </si>
  <si>
    <t>GUMC6804029G4</t>
  </si>
  <si>
    <t>MENC680926QE2</t>
  </si>
  <si>
    <t>GAMJ711118AJ8</t>
  </si>
  <si>
    <t>NEAC740715LD9</t>
  </si>
  <si>
    <t>YEPV780203IU0</t>
  </si>
  <si>
    <t>CAVS681207JX2</t>
  </si>
  <si>
    <t>NAHL730801RV8</t>
  </si>
  <si>
    <t>AERS660208UT4</t>
  </si>
  <si>
    <t>TONL701209CT8</t>
  </si>
  <si>
    <t>GURR6007275B3</t>
  </si>
  <si>
    <t>CAVA651011TB7</t>
  </si>
  <si>
    <t>ROSJ600516BL3</t>
  </si>
  <si>
    <t>PAQF701109SJ2</t>
  </si>
  <si>
    <t>EASG700512IU9</t>
  </si>
  <si>
    <t>VARA570811AR0</t>
  </si>
  <si>
    <t>BEMS700226KJ6</t>
  </si>
  <si>
    <t>MOGC720409SJ9</t>
  </si>
  <si>
    <t>COOM721217SVA</t>
  </si>
  <si>
    <t>RICR7705149U3</t>
  </si>
  <si>
    <t>CAGR690302HRA</t>
  </si>
  <si>
    <t>HECS730303TG6</t>
  </si>
  <si>
    <t>JUAA750702KJ9</t>
  </si>
  <si>
    <t>GOSL721116725</t>
  </si>
  <si>
    <t>MUHD640208LB9</t>
  </si>
  <si>
    <t>MAAC750527A26</t>
  </si>
  <si>
    <t>MISR800307LH4</t>
  </si>
  <si>
    <t>QULC671003EH8</t>
  </si>
  <si>
    <t>RIRS751216TU4</t>
  </si>
  <si>
    <t>ROPP680417AU8</t>
  </si>
  <si>
    <t>NAMS5306098W6</t>
  </si>
  <si>
    <t>ZAMH6907077M4</t>
  </si>
  <si>
    <t>SOSM750119S26</t>
  </si>
  <si>
    <t>LOLA751009LC7</t>
  </si>
  <si>
    <t>MELR640522PX9</t>
  </si>
  <si>
    <t>CAGR650930FB6</t>
  </si>
  <si>
    <t>VIRM731126CL3</t>
  </si>
  <si>
    <t>MAGE751103B16</t>
  </si>
  <si>
    <t>FONO7308067J5</t>
  </si>
  <si>
    <t>AELM6906275A6</t>
  </si>
  <si>
    <t>METC6212134V3</t>
  </si>
  <si>
    <t>GOMM610218KG4</t>
  </si>
  <si>
    <t>GARM751031J11</t>
  </si>
  <si>
    <t>RACR700730AH9</t>
  </si>
  <si>
    <t>GAML720417UE8</t>
  </si>
  <si>
    <t>HEMM781102T78</t>
  </si>
  <si>
    <t>HECA7404077F6</t>
  </si>
  <si>
    <t>RAJC810331LAA</t>
  </si>
  <si>
    <t>RARC7011229A3</t>
  </si>
  <si>
    <t>AUTC7502082I3</t>
  </si>
  <si>
    <t>FOMO6906162N2</t>
  </si>
  <si>
    <t>DOVL720318BXA</t>
  </si>
  <si>
    <t>BEBJ7508072M7</t>
  </si>
  <si>
    <t>TOSH760727J54</t>
  </si>
  <si>
    <t>RARC7301176A2</t>
  </si>
  <si>
    <t>GUHA770213FQ8</t>
  </si>
  <si>
    <t>RAAG660220BC0</t>
  </si>
  <si>
    <t>AAGH700108U53</t>
  </si>
  <si>
    <t>COOS660919CRA</t>
  </si>
  <si>
    <t>ROSR7704116C6</t>
  </si>
  <si>
    <t>CATE6508044X6</t>
  </si>
  <si>
    <t>CARJ550620A19</t>
  </si>
  <si>
    <t>ROLA760606566</t>
  </si>
  <si>
    <t>ZAGB700228KX3</t>
  </si>
  <si>
    <t>VARL750211VB2</t>
  </si>
  <si>
    <t>ROJJ671130GY1</t>
  </si>
  <si>
    <t>COCB750608U65</t>
  </si>
  <si>
    <t>CARA730215VE3</t>
  </si>
  <si>
    <t>SAMM750910419</t>
  </si>
  <si>
    <t>VEPE671201NI6</t>
  </si>
  <si>
    <t>RORC700828A28</t>
  </si>
  <si>
    <t>VIGO710314HSA</t>
  </si>
  <si>
    <t>DOVR6304095Y7</t>
  </si>
  <si>
    <t>LERM7308264B5</t>
  </si>
  <si>
    <t>PEDM7406101Q5</t>
  </si>
  <si>
    <t>NEGM641224M74</t>
  </si>
  <si>
    <t>SACM760716KV0</t>
  </si>
  <si>
    <t>TEMY831012PC7</t>
  </si>
  <si>
    <t>PELL620125LZ0</t>
  </si>
  <si>
    <t>COPC760616J13</t>
  </si>
  <si>
    <t>AEPB811216AUA</t>
  </si>
  <si>
    <t>GOPS8011178I3</t>
  </si>
  <si>
    <t>REGJ781111QG6</t>
  </si>
  <si>
    <t>FOMJ7811187W8</t>
  </si>
  <si>
    <t>TOMG850829D80</t>
  </si>
  <si>
    <t>ROBC900904U49</t>
  </si>
  <si>
    <t>SEER810904RN6</t>
  </si>
  <si>
    <t>HERA790725FQ8</t>
  </si>
  <si>
    <t>ZAGJ830623IG5</t>
  </si>
  <si>
    <t>RAML6801057F2</t>
  </si>
  <si>
    <t>MOSR650129V62</t>
  </si>
  <si>
    <t>AEAJ851118LC0</t>
  </si>
  <si>
    <t>OEMJ730208CX6</t>
  </si>
  <si>
    <t>MALA730704I26</t>
  </si>
  <si>
    <t>VALF830903IU4</t>
  </si>
  <si>
    <t>GURV740105E98</t>
  </si>
  <si>
    <t>UORV800303CD1</t>
  </si>
  <si>
    <t>OEGL8003134Z8</t>
  </si>
  <si>
    <t>LAMZ780504N49</t>
  </si>
  <si>
    <t>MOCK900306NE6</t>
  </si>
  <si>
    <t>GACC7402201D0</t>
  </si>
  <si>
    <t>GORE840602N47</t>
  </si>
  <si>
    <t>CAPJ840105CE0</t>
  </si>
  <si>
    <t>SAME750520NR8</t>
  </si>
  <si>
    <t>LAOJ8212131K9</t>
  </si>
  <si>
    <t>LOLB681130LWA</t>
  </si>
  <si>
    <t>CUPS720728BN7</t>
  </si>
  <si>
    <t>COBA780319BUA</t>
  </si>
  <si>
    <t>GALA740123JB8</t>
  </si>
  <si>
    <t>FOQL7110275I8</t>
  </si>
  <si>
    <t>MAAC750325Q52</t>
  </si>
  <si>
    <t>PECC830605V49</t>
  </si>
  <si>
    <t>LUMR751129U75</t>
  </si>
  <si>
    <t>HEDM871214861</t>
  </si>
  <si>
    <t>CAGY820417182</t>
  </si>
  <si>
    <t>ROPE881009G46</t>
  </si>
  <si>
    <t>HOHL860601124</t>
  </si>
  <si>
    <t>POLH650106FW2</t>
  </si>
  <si>
    <t>LUGL7801215UA</t>
  </si>
  <si>
    <t>LISA7512109V7</t>
  </si>
  <si>
    <t>HERG640304LK9</t>
  </si>
  <si>
    <t>MABM7603207B6</t>
  </si>
  <si>
    <t>COIM780815PDA</t>
  </si>
  <si>
    <t>QUCL890311NE9</t>
  </si>
  <si>
    <t>JUEC8408019SA</t>
  </si>
  <si>
    <t>AAGB8305061P7</t>
  </si>
  <si>
    <t>HECG7108185E0</t>
  </si>
  <si>
    <t>GUMM920308B42</t>
  </si>
  <si>
    <t>IAJM900213S93</t>
  </si>
  <si>
    <t>EICS8311094H1</t>
  </si>
  <si>
    <t>CAOC8910102C1</t>
  </si>
  <si>
    <t>SOBF761123PU9</t>
  </si>
  <si>
    <t>HELM710411QS6</t>
  </si>
  <si>
    <t>MANL580917DN5</t>
  </si>
  <si>
    <t>COSL800716SL8</t>
  </si>
  <si>
    <t>RIRZ9005014I8</t>
  </si>
  <si>
    <t>AUNC890701HB6</t>
  </si>
  <si>
    <t>FECM8910217I9</t>
  </si>
  <si>
    <t>BARA700515RH6</t>
  </si>
  <si>
    <t>DUPS9001267KA</t>
  </si>
  <si>
    <t>PACM931219CM1</t>
  </si>
  <si>
    <t>JAAX8707291Z3</t>
  </si>
  <si>
    <t>VATL701230M12</t>
  </si>
  <si>
    <t>JAAA741109NM2</t>
  </si>
  <si>
    <t>CASE871206B31</t>
  </si>
  <si>
    <t>ROVK831026QX5</t>
  </si>
  <si>
    <t>NIJV910312FZ6</t>
  </si>
  <si>
    <t>TOFM860110TE7</t>
  </si>
  <si>
    <t>GOOG7802057F2</t>
  </si>
  <si>
    <t>VERT861015NB6</t>
  </si>
  <si>
    <t>TOFF601228VB5</t>
  </si>
  <si>
    <t>MOPS740919966</t>
  </si>
  <si>
    <t>NAMR8410165H3</t>
  </si>
  <si>
    <t>MAGG810106790</t>
  </si>
  <si>
    <t>AAAL860804UN9</t>
  </si>
  <si>
    <t>EAAJ8712218X3</t>
  </si>
  <si>
    <t>HUSM771116C7A</t>
  </si>
  <si>
    <t>MERM890606QX7</t>
  </si>
  <si>
    <t>ZAZJ9610201D4</t>
  </si>
  <si>
    <t>FAHG7612098T1</t>
  </si>
  <si>
    <t>RILM750601TH0</t>
  </si>
  <si>
    <t>MENM790123EM1</t>
  </si>
  <si>
    <t>GUGJ930811J60</t>
  </si>
  <si>
    <t>LEGJ871018F93</t>
  </si>
  <si>
    <t>PITJ930828Q89</t>
  </si>
  <si>
    <t>AOJM820726EC0</t>
  </si>
  <si>
    <t>NADP821016J68</t>
  </si>
  <si>
    <t>CUFC8809064X4</t>
  </si>
  <si>
    <t>FOAP6704124J5</t>
  </si>
  <si>
    <t>MEMS601125CV5</t>
  </si>
  <si>
    <t>SEGE921103JEA</t>
  </si>
  <si>
    <t>MISA810907T8A</t>
  </si>
  <si>
    <t>MADS8906296J1</t>
  </si>
  <si>
    <t>VAMM8611122V7</t>
  </si>
  <si>
    <t>LOLG8002136P9</t>
  </si>
  <si>
    <t>AIML940210D95</t>
  </si>
  <si>
    <t>REFE870611H65</t>
  </si>
  <si>
    <t>MAFR721206U28</t>
  </si>
  <si>
    <t>GORA840728TD1</t>
  </si>
  <si>
    <t>CACJ850212C85</t>
  </si>
  <si>
    <t>VAPM701212VE4</t>
  </si>
  <si>
    <t>JUCR790316G8A</t>
  </si>
  <si>
    <t>CAGK871023GK5</t>
  </si>
  <si>
    <t>RERR850915EW0</t>
  </si>
  <si>
    <t>ROGA8911109P7</t>
  </si>
  <si>
    <t>PAEB921210T37</t>
  </si>
  <si>
    <t>PERK9310249I6</t>
  </si>
  <si>
    <t>SAES9003201Z8</t>
  </si>
  <si>
    <t>SIHC930621FS8</t>
  </si>
  <si>
    <t>AIMF9209181C4</t>
  </si>
  <si>
    <t>JAAM880824146</t>
  </si>
  <si>
    <t>CAPA8005264B4</t>
  </si>
  <si>
    <t>MACB900101238</t>
  </si>
  <si>
    <t>PEJR701210KIA</t>
  </si>
  <si>
    <t>GUVJ850624HM6</t>
  </si>
  <si>
    <t>DITJ760122R33</t>
  </si>
  <si>
    <t>CIRJ660404UI3</t>
  </si>
  <si>
    <t>GAVR910621UJ2</t>
  </si>
  <si>
    <t>PEGH8706085G5</t>
  </si>
  <si>
    <t>HUSA860811CJ2</t>
  </si>
  <si>
    <t>FOLI910518MEA</t>
  </si>
  <si>
    <t>HEEI750809EB5</t>
  </si>
  <si>
    <t>PIEA861225MB2</t>
  </si>
  <si>
    <t>RADL770820MV0</t>
  </si>
  <si>
    <t>RASE881027V79</t>
  </si>
  <si>
    <t>GOLC950116TN4</t>
  </si>
  <si>
    <t>GOAR790919E90</t>
  </si>
  <si>
    <t>MOHC8308189E4</t>
  </si>
  <si>
    <t>ROHG921225D70</t>
  </si>
  <si>
    <t>HEMF950111UT8</t>
  </si>
  <si>
    <t>FAOI930617PD8</t>
  </si>
  <si>
    <t>OELM6606116J8</t>
  </si>
  <si>
    <t>TICH8812318M5</t>
  </si>
  <si>
    <t>MABR6903188Z5</t>
  </si>
  <si>
    <t>MAOK821228CK5</t>
  </si>
  <si>
    <t>GOSR910123H36</t>
  </si>
  <si>
    <t>ROPD690404V35</t>
  </si>
  <si>
    <t>RARP730620RE1</t>
  </si>
  <si>
    <t>JIRD9407185E8</t>
  </si>
  <si>
    <t>VICA970107H38</t>
  </si>
  <si>
    <t>QUGJ911110GWA</t>
  </si>
  <si>
    <t>MOCF920813MF7</t>
  </si>
  <si>
    <t>PAGA670111I35</t>
  </si>
  <si>
    <t>NESR960111AC1</t>
  </si>
  <si>
    <t>PEPC650316356</t>
  </si>
  <si>
    <t>OOMM7203247E6</t>
  </si>
  <si>
    <t>OOGS880207RX0</t>
  </si>
  <si>
    <t>LOLE710618BR0</t>
  </si>
  <si>
    <t>RAPG870312H98</t>
  </si>
  <si>
    <t>BEGP870410RW2</t>
  </si>
  <si>
    <t>HESO821117JX4</t>
  </si>
  <si>
    <t>PAAA771008SHA</t>
  </si>
  <si>
    <t>RALA801116PN3</t>
  </si>
  <si>
    <t>MASN8402267E1</t>
  </si>
  <si>
    <t>CUAS830330T16</t>
  </si>
  <si>
    <t>TOMA900802CA7</t>
  </si>
  <si>
    <t>AUML720616RZ0</t>
  </si>
  <si>
    <t>GUCL800302LS3</t>
  </si>
  <si>
    <t>VILF830214L48</t>
  </si>
  <si>
    <t>OEAM8303244JA</t>
  </si>
  <si>
    <t>AARN971005TN1</t>
  </si>
  <si>
    <t>PORP851113B3A</t>
  </si>
  <si>
    <t>VILA940923R82</t>
  </si>
  <si>
    <t>DIZR940629LQ2</t>
  </si>
  <si>
    <t>MAMA960109GD8</t>
  </si>
  <si>
    <t>SAVJ850713NC6</t>
  </si>
  <si>
    <t>CANF7410067U3</t>
  </si>
  <si>
    <t>ROMM671216JF4</t>
  </si>
  <si>
    <t>VAAM950724LG5</t>
  </si>
  <si>
    <t>GOGA8202147K2</t>
  </si>
  <si>
    <t>TOVM831017DE9</t>
  </si>
  <si>
    <t>JAEX8607155F7</t>
  </si>
  <si>
    <t>JAPN851010TS0</t>
  </si>
  <si>
    <t>MEFS941023GI9</t>
  </si>
  <si>
    <t>SAQR911217T20</t>
  </si>
  <si>
    <t>BAMV750720GL8</t>
  </si>
  <si>
    <t>CAGX921022RV5</t>
  </si>
  <si>
    <t>LOEL961209G67</t>
  </si>
  <si>
    <t>PACK951021F96</t>
  </si>
  <si>
    <t>GUVE880203AW3</t>
  </si>
  <si>
    <t>PEDJ860424216</t>
  </si>
  <si>
    <t>MOAA7003131U9</t>
  </si>
  <si>
    <t>MAMI8411062F7</t>
  </si>
  <si>
    <t>ZARM930219ER3</t>
  </si>
  <si>
    <t>RABR970110443</t>
  </si>
  <si>
    <t>EIMJ770109KS2</t>
  </si>
  <si>
    <t>MOOB780321QY6</t>
  </si>
  <si>
    <t>BAMG900521TM0</t>
  </si>
  <si>
    <t>JURL9801077X3</t>
  </si>
  <si>
    <t>GOPJ8210132GA</t>
  </si>
  <si>
    <t>COMM810204RR0</t>
  </si>
  <si>
    <t>SULI9208184BA</t>
  </si>
  <si>
    <t>FIAL860110TH4</t>
  </si>
  <si>
    <t>PABJ951019B83</t>
  </si>
  <si>
    <t>SACM830715E88</t>
  </si>
  <si>
    <t>OECD790405PT6</t>
  </si>
  <si>
    <t>JUBF550208E57</t>
  </si>
  <si>
    <t>GORR630704TI6</t>
  </si>
  <si>
    <t>OEFL970406L30</t>
  </si>
  <si>
    <t>GAPJ8701086G3</t>
  </si>
  <si>
    <t>SOCK710918TU8</t>
  </si>
  <si>
    <t>VAVP800617HSA</t>
  </si>
  <si>
    <t>REPC540808MGTNRN06</t>
  </si>
  <si>
    <t>SACA460928MGTNRL03</t>
  </si>
  <si>
    <t>VILR670220MGTLNM04</t>
  </si>
  <si>
    <t>RIRJ650926HGTCMX07</t>
  </si>
  <si>
    <t>ROVR580704HVZXLB09</t>
  </si>
  <si>
    <t>MAGE550714HGTRNS03</t>
  </si>
  <si>
    <t>BAVG670930MGTRZD05</t>
  </si>
  <si>
    <t>PAGT591109HGTLRD01</t>
  </si>
  <si>
    <t>HESF670102HGTRLR07</t>
  </si>
  <si>
    <t>GOGR650725HGTNRB02</t>
  </si>
  <si>
    <t>AILP690120MSPRNT09</t>
  </si>
  <si>
    <t>CAVG620328HGTHRD03</t>
  </si>
  <si>
    <t>COPG660114HGTNLR03</t>
  </si>
  <si>
    <t>GOND650424MGTNXL03</t>
  </si>
  <si>
    <t>HECR621219MGTRRS02</t>
  </si>
  <si>
    <t>BARA650117MGTRDN02</t>
  </si>
  <si>
    <t>GOGL670809HGTNRS00</t>
  </si>
  <si>
    <t>RAOM680518MMNNCR06</t>
  </si>
  <si>
    <t>OOPM650124HGTRRG05</t>
  </si>
  <si>
    <t>MEGG640920HGTDLR04</t>
  </si>
  <si>
    <t>FOQP690616MGTLVT01</t>
  </si>
  <si>
    <t>VARA710122MGTRMN01</t>
  </si>
  <si>
    <t>CAXJ680408MGTMXN08</t>
  </si>
  <si>
    <t>PACL700401MGTRHR04</t>
  </si>
  <si>
    <t>GUMA670121MGTTRN09</t>
  </si>
  <si>
    <t>GOMI721001MDFNJN03</t>
  </si>
  <si>
    <t>VAPR690730MGTZNS03</t>
  </si>
  <si>
    <t>VINF700921HGTLXR06</t>
  </si>
  <si>
    <t>MAGM640409MGTNNR08</t>
  </si>
  <si>
    <t>GOGA680110MGTNYN00</t>
  </si>
  <si>
    <t>AUGA681227MGTGRN03</t>
  </si>
  <si>
    <t>MAAL680513MMNRNZ01</t>
  </si>
  <si>
    <t>FEET711003MGTLSR05</t>
  </si>
  <si>
    <t>COMR660914MGTNDC09</t>
  </si>
  <si>
    <t>PACP681127MGTRHT00</t>
  </si>
  <si>
    <t>PECA660503MGTRBN07</t>
  </si>
  <si>
    <t>CACF671005HGTLDR06</t>
  </si>
  <si>
    <t>HEPC690801MGTRRR08</t>
  </si>
  <si>
    <t>HEAE670513HGTRGD08</t>
  </si>
  <si>
    <t>EIRC681208HGTNMR05</t>
  </si>
  <si>
    <t>RAMD681211HMCMRN05</t>
  </si>
  <si>
    <t>BIRL710430HGTRZB03</t>
  </si>
  <si>
    <t>HERG571023MGTRPD07</t>
  </si>
  <si>
    <t>HECG720920MGTRRR07</t>
  </si>
  <si>
    <t>BXCA640430HGTLRN08</t>
  </si>
  <si>
    <t>GUOA740914MMNDRN06</t>
  </si>
  <si>
    <t>FAHI740108HGTBRV04</t>
  </si>
  <si>
    <t>GUMC680402MGTZNR09</t>
  </si>
  <si>
    <t>MENC680926MGTDVR10</t>
  </si>
  <si>
    <t>GAMJ711118HGTRCC07</t>
  </si>
  <si>
    <t>NEAC740715HGTGRR02</t>
  </si>
  <si>
    <t>YEPV780203MGTBVR00</t>
  </si>
  <si>
    <t>CAVS681207HGTNRL04</t>
  </si>
  <si>
    <t>NAHL730801MGTVRR01</t>
  </si>
  <si>
    <t>AERS660208HGTRYR01</t>
  </si>
  <si>
    <t>TONL701209MGTRCR09</t>
  </si>
  <si>
    <t>GURR600727HSPLMD06</t>
  </si>
  <si>
    <t>CAVA651011HGTLRL04</t>
  </si>
  <si>
    <t>ROSJ600516MGTBNN05</t>
  </si>
  <si>
    <t>PAQF701109HGTRNL00</t>
  </si>
  <si>
    <t>EASG700512MCMSNR00</t>
  </si>
  <si>
    <t>VARA570811MVZLDN06</t>
  </si>
  <si>
    <t>BEMS700226HGTCNL00</t>
  </si>
  <si>
    <t>MOGC720409MGTJZL04</t>
  </si>
  <si>
    <t>COOM721217MGTNLN02</t>
  </si>
  <si>
    <t>RICR770514HGTVRB05</t>
  </si>
  <si>
    <t>CAGR690302MGTMMS03</t>
  </si>
  <si>
    <t>HECS730303MGTRNS05</t>
  </si>
  <si>
    <t>JUAA750702HGTRRN04</t>
  </si>
  <si>
    <t>GOSL721116HGTRSS06</t>
  </si>
  <si>
    <t>MUHD640208MDFXRL08</t>
  </si>
  <si>
    <t>MAAC750527MGTRGR07</t>
  </si>
  <si>
    <t>MISR800307MGTRLS07</t>
  </si>
  <si>
    <t>QULC671003MDFRPL03</t>
  </si>
  <si>
    <t>RIRS751216MDFSMN07</t>
  </si>
  <si>
    <t>ROPP680417MGTDRT05</t>
  </si>
  <si>
    <t>NAMS530609MGTRRL00</t>
  </si>
  <si>
    <t>ZAMH690707MGTVRR00</t>
  </si>
  <si>
    <t>SOSM750119MGTRTR02</t>
  </si>
  <si>
    <t>LOLA751009MGTPNN06</t>
  </si>
  <si>
    <t>MELR640522MGTNNT06</t>
  </si>
  <si>
    <t>CAGR650930HGTLYB04</t>
  </si>
  <si>
    <t>VIRM731126MGTLMN06</t>
  </si>
  <si>
    <t>MAGE751103MGTYTR08</t>
  </si>
  <si>
    <t>FOXN730806MGTLXR04</t>
  </si>
  <si>
    <t>AELR690627MGTRPS15</t>
  </si>
  <si>
    <t>METC621213HGTRPS06</t>
  </si>
  <si>
    <t>GOMM610218MGTNRR05</t>
  </si>
  <si>
    <t>GARM751031HGTRMS07</t>
  </si>
  <si>
    <t>RACR700730MGTZNB06</t>
  </si>
  <si>
    <t>GAML720417HGTRRS07</t>
  </si>
  <si>
    <t>HEMM781102MGTRNR07</t>
  </si>
  <si>
    <t>HECA740407MGTRND08</t>
  </si>
  <si>
    <t>RAJC810331MGTMRL02</t>
  </si>
  <si>
    <t>RARC701122MGTNDR00</t>
  </si>
  <si>
    <t>AUTC750208MGTGRN15</t>
  </si>
  <si>
    <t>FOMO690616HGTNDS05</t>
  </si>
  <si>
    <t>DOVL720318HGTMLS06</t>
  </si>
  <si>
    <t>BEBL750807HQTRRS05</t>
  </si>
  <si>
    <t>TOSH760727HGTRNC04</t>
  </si>
  <si>
    <t>RARC730117MGTMVR07</t>
  </si>
  <si>
    <t>GUHA770213MGTVRL02</t>
  </si>
  <si>
    <t>RAAG660220MGTMVD07</t>
  </si>
  <si>
    <t>AAGH700108MGTLRR09</t>
  </si>
  <si>
    <t>COOS660919MGTNLS08</t>
  </si>
  <si>
    <t>ROSR770411MGTDLS01</t>
  </si>
  <si>
    <t>CATE650804MGTRRS04</t>
  </si>
  <si>
    <t>CARJ550620HGTSDM09</t>
  </si>
  <si>
    <t>ROLA760606HGTJPN03</t>
  </si>
  <si>
    <t>ZAGB700228MGTVMT03</t>
  </si>
  <si>
    <t>VARL750211MGTRMR07</t>
  </si>
  <si>
    <t>ROJJ671130HGTDMS06</t>
  </si>
  <si>
    <t>COCB750608MGTRRL08</t>
  </si>
  <si>
    <t>CARA730215MGTHJL00</t>
  </si>
  <si>
    <t>SAMM750910MGTCRR00</t>
  </si>
  <si>
    <t>VEPE671201MGTGRG04</t>
  </si>
  <si>
    <t>RORC700828MGTMML06</t>
  </si>
  <si>
    <t>VIGO710314HGTLNS05</t>
  </si>
  <si>
    <t>DOVR630409MBCMZS05</t>
  </si>
  <si>
    <t>LERM730826MGTDSN09</t>
  </si>
  <si>
    <t>PEDM740610MDFRMR01</t>
  </si>
  <si>
    <t>NEGM641224MGTGVR06</t>
  </si>
  <si>
    <t>SACM760716MJCNSN08</t>
  </si>
  <si>
    <t>TEMY831012MGTRDD05</t>
  </si>
  <si>
    <t>PELL620125MVZRLR03</t>
  </si>
  <si>
    <t>COPC760616HGTRTR05</t>
  </si>
  <si>
    <t>AEPB811216MGTRLL03</t>
  </si>
  <si>
    <t>GOPS801117MGTMRN09</t>
  </si>
  <si>
    <t>REGJ781111HGTYRN09</t>
  </si>
  <si>
    <t>FOMJ781118HGTLDN07</t>
  </si>
  <si>
    <t>TOMG850829HGTRRD08</t>
  </si>
  <si>
    <t>ROBC900904MDFCZT03</t>
  </si>
  <si>
    <t>SEER810904HGTRSF07</t>
  </si>
  <si>
    <t>HERA790725MGTRDL08</t>
  </si>
  <si>
    <t>ZAGJ830623MGTVLN06</t>
  </si>
  <si>
    <t>RAML680105MMNMCN00</t>
  </si>
  <si>
    <t>MOSR650129MGTRNF09</t>
  </si>
  <si>
    <t>AEAJ851118HGTRCN00</t>
  </si>
  <si>
    <t>OEMM730208HGTJDR00</t>
  </si>
  <si>
    <t>MALA730704HGTRPR02</t>
  </si>
  <si>
    <t>VALF830903HGTLNR07</t>
  </si>
  <si>
    <t>GURV740105MGTRDR07</t>
  </si>
  <si>
    <t>UORV800303MGTLNR08</t>
  </si>
  <si>
    <t>OEGL800313MGTRMR09</t>
  </si>
  <si>
    <t>LAMZ780504MSLRNN01</t>
  </si>
  <si>
    <t>MOCK900306MDFRSR15</t>
  </si>
  <si>
    <t>GACC740220MVZRYL09</t>
  </si>
  <si>
    <t>GORE840602HGTNDM00</t>
  </si>
  <si>
    <t>CAPJ840105HGTMRL00</t>
  </si>
  <si>
    <t>SAME750520MGTNJR05</t>
  </si>
  <si>
    <t>LAOJ821213HGTRLS09</t>
  </si>
  <si>
    <t>LOLB681130MGTPLT03</t>
  </si>
  <si>
    <t>CUPS720728MGTVSL06</t>
  </si>
  <si>
    <t>COBA780319HGTRTN00</t>
  </si>
  <si>
    <t>GALA740123MGTLPL08</t>
  </si>
  <si>
    <t>FOQL711027MGTLVN02</t>
  </si>
  <si>
    <t>MAAC750325MGTLLR02</t>
  </si>
  <si>
    <t>PECC830605MNEXSN04</t>
  </si>
  <si>
    <t>LUMR751129HGTGTC02</t>
  </si>
  <si>
    <t>HEDM871214HGTRLN04</t>
  </si>
  <si>
    <t>CAGY820417MGTRTJ03</t>
  </si>
  <si>
    <t>ROPE881009MGTDRV05</t>
  </si>
  <si>
    <t>HOHL860601MGTRRZ09</t>
  </si>
  <si>
    <t>POLH650106HDFZPG03</t>
  </si>
  <si>
    <t>LUGL780121HGTNRS00</t>
  </si>
  <si>
    <t>LISA751210MGTRLN04</t>
  </si>
  <si>
    <t>HERG640304MGTRDR09</t>
  </si>
  <si>
    <t>MABM760320MGTCSR01</t>
  </si>
  <si>
    <t>COIM780815HGTPRR02</t>
  </si>
  <si>
    <t>QUCL890311HGTNNS07</t>
  </si>
  <si>
    <t>JUEC840801MGTRSR08</t>
  </si>
  <si>
    <t>AAGB830506MGTYTR02</t>
  </si>
  <si>
    <t>HECG710818HGTRBR07</t>
  </si>
  <si>
    <t>GUMM920308MGTRJN03</t>
  </si>
  <si>
    <t>IAJM900213HGTBSR04</t>
  </si>
  <si>
    <t>EICS831109MGTLNN06</t>
  </si>
  <si>
    <t>CAOC891010MGTSRR04</t>
  </si>
  <si>
    <t>SOBF761123HGTLRR07</t>
  </si>
  <si>
    <t>HELM710411MGTRDR02</t>
  </si>
  <si>
    <t>MANL580917HGTRXS04</t>
  </si>
  <si>
    <t>COSL800716MGTRRD08</t>
  </si>
  <si>
    <t>RIRZ900501MMCCJZ06</t>
  </si>
  <si>
    <t>AUNC890701MQTGXR05</t>
  </si>
  <si>
    <t>FECM891021MDFRVR01</t>
  </si>
  <si>
    <t>BARA700515MGTRML07</t>
  </si>
  <si>
    <t>DUPS900126MGTRRN08</t>
  </si>
  <si>
    <t>PACM931219MDGLBY03</t>
  </si>
  <si>
    <t>JAAX870729MCLRRC03</t>
  </si>
  <si>
    <t>VATL701230MGTLRZ04</t>
  </si>
  <si>
    <t>JAAA741109MGTSGL04</t>
  </si>
  <si>
    <t>CASE871206HGTSND05</t>
  </si>
  <si>
    <t>ROVK831026MGTSZR01</t>
  </si>
  <si>
    <t>NIJV910312HDFTSC07</t>
  </si>
  <si>
    <t>TOFM860110MGTRNR00</t>
  </si>
  <si>
    <t>GOOG780205HGTNRD04</t>
  </si>
  <si>
    <t>VERT861015MGTRMR01</t>
  </si>
  <si>
    <t>TOFF601228HGTRGR04</t>
  </si>
  <si>
    <t>MOPS740919MMCRRL01</t>
  </si>
  <si>
    <t>NAMR841016MGTVRS07</t>
  </si>
  <si>
    <t>MAGG810106MGTRNR04</t>
  </si>
  <si>
    <t>AAAL860804MTSBZD03</t>
  </si>
  <si>
    <t>EAAJ871221MMCSLS09</t>
  </si>
  <si>
    <t>HUSM771116MMNNLR06</t>
  </si>
  <si>
    <t>MERM890606MGTNYY01</t>
  </si>
  <si>
    <t>ZAZJ961020HQTRRN09</t>
  </si>
  <si>
    <t>FAHG761209MGTLRD03</t>
  </si>
  <si>
    <t>RILM750601MOCSSG04</t>
  </si>
  <si>
    <t>MENM790123MGTDVR00</t>
  </si>
  <si>
    <t>GUGJ930811MGTRNS05</t>
  </si>
  <si>
    <t>LEGJ871018MGTDNN02</t>
  </si>
  <si>
    <t>PITJ930828HGTCRN07</t>
  </si>
  <si>
    <t>AOJM820726HGTRRR08</t>
  </si>
  <si>
    <t>NADP821016MGTVRL01</t>
  </si>
  <si>
    <t>CUFC880906MOCRNY08</t>
  </si>
  <si>
    <t>FOAP670412MGTLLT01</t>
  </si>
  <si>
    <t>MEMS601125HMNNLM04</t>
  </si>
  <si>
    <t>SEGE921103MMNRRS05</t>
  </si>
  <si>
    <t>MISA810907MGTRLL02</t>
  </si>
  <si>
    <t>MADS890629MGTRMR05</t>
  </si>
  <si>
    <t>VAMM861112MGTZCY00</t>
  </si>
  <si>
    <t>LOLG800213HGTPNS03</t>
  </si>
  <si>
    <t>AIML940210MGTRNZ09</t>
  </si>
  <si>
    <t>REFE870611HGTYNL02</t>
  </si>
  <si>
    <t>MAFR721206MGTRLC04</t>
  </si>
  <si>
    <t>GORA840728MDFNMN07</t>
  </si>
  <si>
    <t>CACJ850212HGTMMN05</t>
  </si>
  <si>
    <t>VAPG701212MGTLRD04</t>
  </si>
  <si>
    <t>JUCR790316HGTRPL02</t>
  </si>
  <si>
    <t>CAGK871023MGTDDR07</t>
  </si>
  <si>
    <t>RERR850915HGTGDY04</t>
  </si>
  <si>
    <t>ROGA891110MMNJRN09</t>
  </si>
  <si>
    <t>PAEB921210HCHLNR04</t>
  </si>
  <si>
    <t>PERK931024MGTRCR03</t>
  </si>
  <si>
    <t>SAES900320MGTLSL08</t>
  </si>
  <si>
    <t>SIHC930621MGTLRR01</t>
  </si>
  <si>
    <t>AIMF920918MJCVCL02</t>
  </si>
  <si>
    <t>JAAM880824MCLRRR06</t>
  </si>
  <si>
    <t>CAPA800526MGTMRN08</t>
  </si>
  <si>
    <t>MACB900101MGTRRR07</t>
  </si>
  <si>
    <t>PEJR701210HSLRRB08</t>
  </si>
  <si>
    <t>GUVJ850624HGTZYN02</t>
  </si>
  <si>
    <t>DITJ760122HGTZRN01</t>
  </si>
  <si>
    <t>CIRJ660404HGTFMN03</t>
  </si>
  <si>
    <t>GAVR910621HGTRLL01</t>
  </si>
  <si>
    <t>PEGH870608HGTDNM01</t>
  </si>
  <si>
    <t>HUSA860811MGTRRN07</t>
  </si>
  <si>
    <t>FOLI910518HGTLPS09</t>
  </si>
  <si>
    <t>HEEI750809HGTRSS09</t>
  </si>
  <si>
    <t>PIEA861225MGTCSL06</t>
  </si>
  <si>
    <t>RADL770820HGTMZS07</t>
  </si>
  <si>
    <t>RASE881027MGTMNL08</t>
  </si>
  <si>
    <t>GOLC950116HGTMPR09</t>
  </si>
  <si>
    <t>GOAR790919MGTNLS24</t>
  </si>
  <si>
    <t>MOHC830818MGTRRL03</t>
  </si>
  <si>
    <t>ROHG921225MGTDRL00</t>
  </si>
  <si>
    <t>HEMF950111HGTRRR04</t>
  </si>
  <si>
    <t>FAOI930617HGTRRS09</t>
  </si>
  <si>
    <t>OELM660611MGTRRR05</t>
  </si>
  <si>
    <t>TICH881231HGTNHG09</t>
  </si>
  <si>
    <t>MABR690318MGTRRS05</t>
  </si>
  <si>
    <t>MAOK821228MSPRYR01</t>
  </si>
  <si>
    <t>GOSR910123HGTNNC05</t>
  </si>
  <si>
    <t>ROPD690404MGTCRL06</t>
  </si>
  <si>
    <t>RARP730620MOCMXL03</t>
  </si>
  <si>
    <t>JIRD940718MGTMMN07</t>
  </si>
  <si>
    <t>VICA970107HGTLNX08</t>
  </si>
  <si>
    <t>QUGJ911110HGTNRN00</t>
  </si>
  <si>
    <t>MOCF920813MGTNMR00</t>
  </si>
  <si>
    <t>PAGA670111HNTLRR03</t>
  </si>
  <si>
    <t>NESR960111HGTGLM02</t>
  </si>
  <si>
    <t>PEPC650316HTSRRL07</t>
  </si>
  <si>
    <t>OOMM720324HBCSRR04</t>
  </si>
  <si>
    <t>OOGS880207MGTRNL00</t>
  </si>
  <si>
    <t>LOLE710618HGTPPN01</t>
  </si>
  <si>
    <t>RAPG870312HGTMRS09</t>
  </si>
  <si>
    <t>BEGP870410MGTCRL08</t>
  </si>
  <si>
    <t>HESO821117HDFRNT04</t>
  </si>
  <si>
    <t>PAAA771008HGTRRN00</t>
  </si>
  <si>
    <t>RALA801116MGTMNN02</t>
  </si>
  <si>
    <t>MASN840226HGTRNS16</t>
  </si>
  <si>
    <t>CUAS830330HGTRGL03</t>
  </si>
  <si>
    <t>TOMA900802HGTLXB09</t>
  </si>
  <si>
    <t>AUML720616HVZGZS05</t>
  </si>
  <si>
    <t>GUCL800302MMNTRL02</t>
  </si>
  <si>
    <t>VILF830214HGTLNR09</t>
  </si>
  <si>
    <t>OEAM830324HDFJSG06</t>
  </si>
  <si>
    <t>AARN971005MGTLDN09</t>
  </si>
  <si>
    <t>PORP851113HGTNYD00</t>
  </si>
  <si>
    <t>VILA940923MGTLPN02</t>
  </si>
  <si>
    <t>DIZR940629HGTZVB00</t>
  </si>
  <si>
    <t>MAMA960109MGTRNN07</t>
  </si>
  <si>
    <t>SAVJ850713MGTNGN04</t>
  </si>
  <si>
    <t>CANF741006HGTRVL06</t>
  </si>
  <si>
    <t>ROMG671216MGTDRD10</t>
  </si>
  <si>
    <t>VAAM950724MGTZLY03</t>
  </si>
  <si>
    <t>GOGA820214MGTMNL02</t>
  </si>
  <si>
    <t>TOVM831017MGTRZR01</t>
  </si>
  <si>
    <t>JAEX860715MGTSSC07</t>
  </si>
  <si>
    <t>JAPN851010MDFSLN03</t>
  </si>
  <si>
    <t>MEFS941023HGTDLL04</t>
  </si>
  <si>
    <t>SAQR911217HGTLNM09</t>
  </si>
  <si>
    <t>BAMV750720MGTLDR01</t>
  </si>
  <si>
    <t>CXGA921022MGTMRR04</t>
  </si>
  <si>
    <t>LOEL961209HGTPSS08</t>
  </si>
  <si>
    <t>PACK951021MGTLBR07</t>
  </si>
  <si>
    <t>GUVE880203HGTVLD07</t>
  </si>
  <si>
    <t>PEDJ860424HGTRMN06</t>
  </si>
  <si>
    <t>MOAA700313MGTRLN00</t>
  </si>
  <si>
    <t>MAMI841106HMCRRV01</t>
  </si>
  <si>
    <t>ZARM930219MGTVZR00</t>
  </si>
  <si>
    <t>RABR970110MGTMTS07</t>
  </si>
  <si>
    <t>EIMJ770109HGTSRN00</t>
  </si>
  <si>
    <t>MOOB780321HGTRRN01</t>
  </si>
  <si>
    <t>BAMG900521MGTNRD06</t>
  </si>
  <si>
    <t>JURL980107MGTRDZ06</t>
  </si>
  <si>
    <t>GOPJ821013HGTNDN05</t>
  </si>
  <si>
    <t>COMM810204MGTNRR05</t>
  </si>
  <si>
    <t>SULI920818HGTRNV07</t>
  </si>
  <si>
    <t>FIAL860110MGTRGS09</t>
  </si>
  <si>
    <t>PABJ951019HGTRZS08</t>
  </si>
  <si>
    <t>SACM830715MGTLLN07</t>
  </si>
  <si>
    <t>OECD790405MGTRCL02</t>
  </si>
  <si>
    <t>JUBF550208HGTNNR02</t>
  </si>
  <si>
    <t>GORR630704MGTNYF05</t>
  </si>
  <si>
    <t>OEFL970406HGTLRS00</t>
  </si>
  <si>
    <t>GAPJ870108HGTRRN06</t>
  </si>
  <si>
    <t>SOCK710918MDFSLR09</t>
  </si>
  <si>
    <t>VAVP800617MGTZLT09</t>
  </si>
  <si>
    <t>RENTERIA PEREZ MARIA CONCEPCION</t>
  </si>
  <si>
    <t>SANCHEZ CARRASCO MA. ALEJANDRINA CARMEN</t>
  </si>
  <si>
    <t>VILLANUEVA LUNA RAMONA</t>
  </si>
  <si>
    <t>RICO RAMIREZ J.JESUS</t>
  </si>
  <si>
    <t>ROA VELAZQUEZ ROBERTO</t>
  </si>
  <si>
    <t>MARTINEZ GONZALEZ ESTEBAN</t>
  </si>
  <si>
    <t>BARCENAS VAZQUEZ MA. GUADALUPE</t>
  </si>
  <si>
    <t>PALMERIN GARCIA TEODORO</t>
  </si>
  <si>
    <t>HERNANDEZ SILVA FERMIN</t>
  </si>
  <si>
    <t>GONZALEZ GARCIA ROBERTO</t>
  </si>
  <si>
    <t>ARCIGA LEON PATRICIA DE JESUS</t>
  </si>
  <si>
    <t>CHAVEZ VARGAZ J. GUADALUPE</t>
  </si>
  <si>
    <t>CONTRERAS PALACIOS GERARDO LUIS</t>
  </si>
  <si>
    <t>HERNANDEZ CARDENAS MARIA DEL ROSARIO</t>
  </si>
  <si>
    <t>BARRERA RODRIGUEZ ANTONIA</t>
  </si>
  <si>
    <t>GONZALEZ GARCIA LUIS ALBERTO</t>
  </si>
  <si>
    <t>RANGEL OCHOA MARIBEL</t>
  </si>
  <si>
    <t>OROZCO PEREZ MIGUEL</t>
  </si>
  <si>
    <t>MEDINA GALVAN GERARDO</t>
  </si>
  <si>
    <t>FLORES QUEVEDO PETRA</t>
  </si>
  <si>
    <t>VARGAS RAMIREZ MARIA DE LOS ANGELES</t>
  </si>
  <si>
    <t>CAMACHO  JUANA MARIA</t>
  </si>
  <si>
    <t>PRADO CHAVEZ LAURA</t>
  </si>
  <si>
    <t>GUTIERREZ MORENO ANA</t>
  </si>
  <si>
    <t>GONZALEZ MUJICA INES ROSARIO</t>
  </si>
  <si>
    <t>VAZQUEZ PONCE ROSA LAURA</t>
  </si>
  <si>
    <t>MANDUJANO GONZALEZ MARTA</t>
  </si>
  <si>
    <t>GONZALEZ GAYTAN ANA BERTHA</t>
  </si>
  <si>
    <t>AGUILAR GARCIA ANA MARIA</t>
  </si>
  <si>
    <t>MARTINEZ ANDRADE MARIA DE LA LUZ</t>
  </si>
  <si>
    <t>FELIX ESTRELLA TERESA</t>
  </si>
  <si>
    <t>CONCHA MEDINA MA. DEL ROCIO</t>
  </si>
  <si>
    <t>PRADO CHAVEZ PATRICIA</t>
  </si>
  <si>
    <t>PEREZ CABELLO ANTONIA</t>
  </si>
  <si>
    <t>CALDERON CAUDILLO FRANCISCO</t>
  </si>
  <si>
    <t>HERNANDEZ PEREZ MA. DEL CARMEN</t>
  </si>
  <si>
    <t>HERNANDEZ AGUADO EDUARDO</t>
  </si>
  <si>
    <t>ENRIQUEZ RAMIREZ J. CARLOS</t>
  </si>
  <si>
    <t>RAMIREZ MARTINEZ DANIEL</t>
  </si>
  <si>
    <t>HERNANDEZ RIPALDA MA. GUADALUPE JUDITH</t>
  </si>
  <si>
    <t>HERRERA CERVANTES GRISELDA</t>
  </si>
  <si>
    <t>BALTAZAR CORTES ANTONIO</t>
  </si>
  <si>
    <t>FABELA HERNANDEZ IVAN</t>
  </si>
  <si>
    <t>GUZMAN MANZANILLA MARIA DEL CARMEN</t>
  </si>
  <si>
    <t>MEDEL NAVARRETE MARIA DEL CARMEN</t>
  </si>
  <si>
    <t>GARCIA MICHACA JACOBO</t>
  </si>
  <si>
    <t>NEGRETE ARIAS CRISTOBAL</t>
  </si>
  <si>
    <t>YEBRA PAVON VERONICA ADRIANA</t>
  </si>
  <si>
    <t>CANO VARGAS SALVADOR</t>
  </si>
  <si>
    <t>NAVARRO HERNANDEZ MARIA DE LOURDES</t>
  </si>
  <si>
    <t>ARREDONDO RAYA SERGIO</t>
  </si>
  <si>
    <t>TORRES NACHE LAURA MA GUADALUPE</t>
  </si>
  <si>
    <t>GUEL RAMIREZ RODOLFO</t>
  </si>
  <si>
    <t>CALDERON VARELA JOSE ALFREDO</t>
  </si>
  <si>
    <t>ROBLES SANTANA JUANA</t>
  </si>
  <si>
    <t>PAREDON QUINTERO FILEMON</t>
  </si>
  <si>
    <t>ESCAMILLA SANCHEZ GRACIELA</t>
  </si>
  <si>
    <t>VALERIO RODRIGUEZ ANA YOLANDA</t>
  </si>
  <si>
    <t>BECERRA MANDUJANO SALVADOR</t>
  </si>
  <si>
    <t>MOJICA GUZMAN CLAUDIA ELISA</t>
  </si>
  <si>
    <t>CONTRERAS OLMOS MA. MANUELA</t>
  </si>
  <si>
    <t>RIVERA CORONILLA ROBERTO CARLOS</t>
  </si>
  <si>
    <t>CAMPOS GOMEZ MA. DEL ROSARIO</t>
  </si>
  <si>
    <t>HERNANDEZ CANTERO SUSANA TERESA</t>
  </si>
  <si>
    <t>JUAREZ ARROYO JOSE ANDRES</t>
  </si>
  <si>
    <t>GORDILLO SOSA LUIS JAVIER</t>
  </si>
  <si>
    <t>MARTINEZ AGREDA CAROLINA</t>
  </si>
  <si>
    <t>MIRANDA SALAZAR ROSAURA</t>
  </si>
  <si>
    <t>QUIROZ LOPEZ CLAUDIA REYNA</t>
  </si>
  <si>
    <t>RIOS RAMOS SONIA</t>
  </si>
  <si>
    <t>RODRIGUEZ PEREZ PATRICIA</t>
  </si>
  <si>
    <t>NARVAEZ MORA SILVIA LAURA</t>
  </si>
  <si>
    <t>ZAVALA MARTINEZ MARIA HERLINDA</t>
  </si>
  <si>
    <t>SORIA SOTO MARTHA</t>
  </si>
  <si>
    <t>LOPEZ LUNA MA. DE LOS ANGELES</t>
  </si>
  <si>
    <t>MENDEZ LEON RITA</t>
  </si>
  <si>
    <t>CALDERON GAYTAN RUBEN</t>
  </si>
  <si>
    <t>VILLANUEVA RAMIREZ MARIA MONICA</t>
  </si>
  <si>
    <t>MAYCOTTE GUTIERREZ ERIKA GUADALUPE</t>
  </si>
  <si>
    <t>FLORES  NORMA LILIA</t>
  </si>
  <si>
    <t>ARREGUIN LOPEZ MA ROSARIO</t>
  </si>
  <si>
    <t>MERINO TAPIA CESAR MARTIN</t>
  </si>
  <si>
    <t>GONZALEZ MORENO MARTA PATRICIA</t>
  </si>
  <si>
    <t>GRANADOS RAMOS MOISES</t>
  </si>
  <si>
    <t>RAZO CANO REBECA</t>
  </si>
  <si>
    <t>GARCIA MARTINEZ LUIS ALBERTO</t>
  </si>
  <si>
    <t>HERNANDEZ MONTOYA MARISELA</t>
  </si>
  <si>
    <t>HERNANDEZ CANTERO ADRIANA</t>
  </si>
  <si>
    <t>RAMIREZ JARAMILLO CLAUDIA JACQUELINE</t>
  </si>
  <si>
    <t>RANGEL RODRIGUEZ MA. CARLOTA PATRICIA</t>
  </si>
  <si>
    <t>AGUILAR TIRADO MA. CONSUELO</t>
  </si>
  <si>
    <t>FONSECA MEDRANO OSCAR</t>
  </si>
  <si>
    <t>DOMINGUEZ VALDES JOSE LUIS</t>
  </si>
  <si>
    <t>BERRA BORTOLINI J. LUIS</t>
  </si>
  <si>
    <t>TORRES SAENEZ HECTOR DANIEL</t>
  </si>
  <si>
    <t>RAMIREZ RIVAS MA. CARINA ALEJANDRA</t>
  </si>
  <si>
    <t>GUEVARA HERNANDEZ ALMA ROSA</t>
  </si>
  <si>
    <t>RAMOS AVILA MA. GUADALUPE RUTH</t>
  </si>
  <si>
    <t>ALMANZA GARCIA HORTENCIA</t>
  </si>
  <si>
    <t>CONTRERAS OLMOS SUSANA ISABEL</t>
  </si>
  <si>
    <t>RODRIGUEZ SALGADO MARIA DEL ROSARIO</t>
  </si>
  <si>
    <t>CARRILLO TORRES ESPERANZA</t>
  </si>
  <si>
    <t>CASTILLO RODRIGUEZ JAIME</t>
  </si>
  <si>
    <t>ROJAS LOPEZ JOSE ANTONIO</t>
  </si>
  <si>
    <t>ZAVALA GOMEZ BEATRIZ</t>
  </si>
  <si>
    <t>VARGAS RAMIREZ MARIA LOURDES</t>
  </si>
  <si>
    <t>RODRIGUEZ JIMENEZ JOSE</t>
  </si>
  <si>
    <t>CORONEL CARBAJAL BLANCA RAQUEL</t>
  </si>
  <si>
    <t>CHAVEZ ROJAS ALMA DELIA</t>
  </si>
  <si>
    <t>SAUCEDO MORENO MERCEDES ELENA</t>
  </si>
  <si>
    <t>VEGA PAREDES MARIA EUGENIA</t>
  </si>
  <si>
    <t>ROMERO RAMOS CLAUDIA IMELDA</t>
  </si>
  <si>
    <t>DOMINGUEZ VAZQUEZ MARIA DEL ROSARIO</t>
  </si>
  <si>
    <t>LEDESMA ROSALES MONICA</t>
  </si>
  <si>
    <t>PERALTA DOMINGUEZ MARGARITA</t>
  </si>
  <si>
    <t>NEGRETE GOVEA MARTINA</t>
  </si>
  <si>
    <t>SANDOVAL CASTELLON MONICA DEL CARMEN</t>
  </si>
  <si>
    <t>TERAN MEDINA YADIRA ELISA</t>
  </si>
  <si>
    <t>PEREZ LLANOS MARIA DE LOURDES</t>
  </si>
  <si>
    <t>ARREGUIN PALMA BLANCA BERENICE</t>
  </si>
  <si>
    <t>GOMEZ PEREZ MARIA SANDRA</t>
  </si>
  <si>
    <t>REYES GUERRERO JUAN MANUEL</t>
  </si>
  <si>
    <t>FLORES MEDINA JUAN PABLO</t>
  </si>
  <si>
    <t>DE LA TORRE MARQUEZ JOSE GUADALUPE</t>
  </si>
  <si>
    <t>ROCHA BAEZA CITLALLIN MARGARITA</t>
  </si>
  <si>
    <t>SERRATO ESPINOSA RAFAEL</t>
  </si>
  <si>
    <t>HERNANDEZ RODRIGUEZ ALEJANDRA</t>
  </si>
  <si>
    <t>ZAVALA GALLEGOS JUANA</t>
  </si>
  <si>
    <t>RAMIREZ MACEDO LINDA</t>
  </si>
  <si>
    <t>MORONES SANCHEZ MA. DEL REFUGIO</t>
  </si>
  <si>
    <t>ARMENTA ACEVEDO JUAN CARLOS</t>
  </si>
  <si>
    <t>OJEDA MEDINA J. MERCED</t>
  </si>
  <si>
    <t>MARQUEZ LOPEZ ARNULFO</t>
  </si>
  <si>
    <t>VALDEZ LANDIN FRANCISCO JAVIER</t>
  </si>
  <si>
    <t>GUERRERO RODRIGUEZ VERONICA</t>
  </si>
  <si>
    <t>ULLOA RANGEL VERONICA</t>
  </si>
  <si>
    <t>LARA MENDIVIL ZINTIA DENISE</t>
  </si>
  <si>
    <t>MORENO CASTILLO KAREN ANEL</t>
  </si>
  <si>
    <t>GARCIA CAYETANO CLAUDIA</t>
  </si>
  <si>
    <t>GONZALEZ RODRIGUEZ EMMANUEL</t>
  </si>
  <si>
    <t>CAMACHO PRADO JULIO CESAR</t>
  </si>
  <si>
    <t>SANCHEZ MEJIA ERIKA</t>
  </si>
  <si>
    <t>LARA OLMOS JESUS SAMUEL</t>
  </si>
  <si>
    <t>LOPEZ LLANOS BEATRIZ</t>
  </si>
  <si>
    <t>CUEVAS PESCADOR SILVIA</t>
  </si>
  <si>
    <t>CORDOBA BAUTISTA JOSE ANTONIO</t>
  </si>
  <si>
    <t>GALINDO LOPEZ ALMA ROSA</t>
  </si>
  <si>
    <t>FLORES QUEVEDO LEONOR</t>
  </si>
  <si>
    <t>MALDONADO ALMANZA MA. DEL CARMEN</t>
  </si>
  <si>
    <t>LUGO MATA RICARDO ERNESTO</t>
  </si>
  <si>
    <t>HERNANDEZ DELGADO JOSE MANUEL</t>
  </si>
  <si>
    <t>CARDENAS GUTIERREZ YAJAHIRA</t>
  </si>
  <si>
    <t>RODRIGUEZ PEREZ EVELIN GUADALUPE</t>
  </si>
  <si>
    <t>HORTA HERNANDEZ LUZ ANGELICA</t>
  </si>
  <si>
    <t>POZADA LOPEZ HUGO</t>
  </si>
  <si>
    <t>LUNA GUERRA LUIS ALBERTO</t>
  </si>
  <si>
    <t>HERNANDEZ RODRIGUEZ GRACIELA</t>
  </si>
  <si>
    <t>MACHUCA BUSTAMANTE MARIANA</t>
  </si>
  <si>
    <t>COPADO IRINEO MARIO ALBERTO</t>
  </si>
  <si>
    <t>QUINTINO CINTORA LUIS ALBERTO</t>
  </si>
  <si>
    <t>JUAREZ ESPITIA MARIA DEL CARMEN IVONNE</t>
  </si>
  <si>
    <t>AYALA GUTIERREZ BRENDA</t>
  </si>
  <si>
    <t>HERNANDEZ CABEZA GERARDO</t>
  </si>
  <si>
    <t>GUERRERO MEJIA MONICA JUANA</t>
  </si>
  <si>
    <t>IBARRA JASSO MARIO ALBERTO</t>
  </si>
  <si>
    <t>ELIAS CONTRERAS SANDRA ELISA</t>
  </si>
  <si>
    <t>SOLORZANO BERNAL FRANCISCO</t>
  </si>
  <si>
    <t>HERNANDEZ LEDESMA MARTHA ANGELICA</t>
  </si>
  <si>
    <t>CORTES SIERRA LIDIA CAROLINA</t>
  </si>
  <si>
    <t>RICO ROJAS ZAZIL</t>
  </si>
  <si>
    <t>FERREIRA CUEVAS MARIANA GUISELA</t>
  </si>
  <si>
    <t>BARBOSA RAMIREZ ALMA VELIA</t>
  </si>
  <si>
    <t>DURAN PRADO SANDRA IVONNE</t>
  </si>
  <si>
    <t>PLASCENCIA CABRERA MAYLEN NOEMI</t>
  </si>
  <si>
    <t>JARA ARRIAGA XOCHITL YUVICELA</t>
  </si>
  <si>
    <t>VALLE TORRES LUZ MARIA</t>
  </si>
  <si>
    <t>JASSO AGUILERA ALMA PATRICIA</t>
  </si>
  <si>
    <t>ROSAS VAZQUEZ MARIA KARINA</t>
  </si>
  <si>
    <t>NIETO JASSO VICTOR DAVID</t>
  </si>
  <si>
    <t>TORRES FUENTES MARTHA EDITH</t>
  </si>
  <si>
    <t>GONZALEZ ORTEGA JOSE GUADALUPE</t>
  </si>
  <si>
    <t>VERDE RAMIREZ TERESA</t>
  </si>
  <si>
    <t>TORRES FIGUEROA FRANCISCO JAVIER</t>
  </si>
  <si>
    <t>MORENO PARADA SILVIA</t>
  </si>
  <si>
    <t>NAVARRO MARTINEZ ROSALINDA</t>
  </si>
  <si>
    <t>MARTINEZ GONZALEZ GRACIELA</t>
  </si>
  <si>
    <t>ABRAHAM AZUARA LUDIM</t>
  </si>
  <si>
    <t>ESCAMILLA ALVAREZ MARIA DE JESUS</t>
  </si>
  <si>
    <t>HUANTE SILVA MARIZA</t>
  </si>
  <si>
    <t>MENDOZA REYES MYRIAM DE LOS ANGELES</t>
  </si>
  <si>
    <t>ZARAZUA ZARAZUA JONATAN REMBERTO</t>
  </si>
  <si>
    <t>FALCON HERNANDEZ MA. GUADALUPE</t>
  </si>
  <si>
    <t>RIOS LUIS MAGDALENA</t>
  </si>
  <si>
    <t>MEDEL NAVARRETE MIRIAM DE LOS ANGELES GABRIELA</t>
  </si>
  <si>
    <t>GUERRERO GONZALEZ MARIA JOSE</t>
  </si>
  <si>
    <t>LEDEZMA GONZALEZ JENIFER</t>
  </si>
  <si>
    <t>PICON TORRES JONATHAN EDUARDO</t>
  </si>
  <si>
    <t>ARGOTE JUAREZ MARIO</t>
  </si>
  <si>
    <t>NAVARRO DURAN MARIA DEL PILAR</t>
  </si>
  <si>
    <t>CRUZ FUENTES CYNTHIA</t>
  </si>
  <si>
    <t>FLORES ALVAREZ PATRICIA</t>
  </si>
  <si>
    <t>MENDOZA MALDONADO SAMUEL</t>
  </si>
  <si>
    <t>SERRATO GARCIA ESTEFANIA</t>
  </si>
  <si>
    <t>MIRANDA SALAZAR ALICIA</t>
  </si>
  <si>
    <t>MARTINEZ DOMINGUEZ SUREY VIRIDIANA</t>
  </si>
  <si>
    <t>VAZQUEZ MACARENA MAYRA</t>
  </si>
  <si>
    <t>LOPEZ LUNA GUSTAVO</t>
  </si>
  <si>
    <t>ARVIZU MONTES LUZ PATRICIA</t>
  </si>
  <si>
    <t>REYES FUENTES ELI JUAN RUBEN</t>
  </si>
  <si>
    <t>MARTINEZ FLORES ROCIO ANEL</t>
  </si>
  <si>
    <t>GONZALEZ RAMOS ANA LAURA</t>
  </si>
  <si>
    <t>CAMARILLO CAMARILLO JUAN MIGUEL</t>
  </si>
  <si>
    <t>VALADEZ PEREZ MA. GUADALUPE</t>
  </si>
  <si>
    <t>JUAREZ CAPETILLO RAUL HERIBERTO</t>
  </si>
  <si>
    <t>CAUDILLO GODINEZ KARLA ESTEFANA</t>
  </si>
  <si>
    <t>REGALADO RODRIGUEZ JOSE REYES</t>
  </si>
  <si>
    <t>ROJAS GARCIA MARIA DE LOS ANGELES</t>
  </si>
  <si>
    <t>PALOMINO ENRIQUEZ BRIAN KEDWIN</t>
  </si>
  <si>
    <t>PEREZ ROCHA KARLA FERNANDA</t>
  </si>
  <si>
    <t>SILVA HERNANDEZ CARMEN LAURA</t>
  </si>
  <si>
    <t>AVILA MACIAS FLOR SOFIA</t>
  </si>
  <si>
    <t>JARA ARRIAGA MARISOL IBETH</t>
  </si>
  <si>
    <t>CAMACHO PRADO ANA RUTH</t>
  </si>
  <si>
    <t>MARTINEZ CRUZ BRENDA ARACELI</t>
  </si>
  <si>
    <t>PEREZ JUAREZ RUBEN</t>
  </si>
  <si>
    <t>GUZMAN VIEYRA JUAN MIGUEL</t>
  </si>
  <si>
    <t>DIAZ TORRES JUAN GABRIEL</t>
  </si>
  <si>
    <t>CIFUENTES RAMIREZ JUAN SIMITRIO</t>
  </si>
  <si>
    <t>GRANADOS VALLE RAUL ALEJANDRO</t>
  </si>
  <si>
    <t>PEDROZA GONZALEZ JOSE HUMBERTO</t>
  </si>
  <si>
    <t>HURTADO SUAREZ MARIA DE LOS ANGELES</t>
  </si>
  <si>
    <t>FLORES LOPEZ ISRAEL</t>
  </si>
  <si>
    <t>HERNANDEZ ESCOGIDO ISIDORO DE SEVILLA</t>
  </si>
  <si>
    <t>PICHARDO ESTRADA ALMA ROSA</t>
  </si>
  <si>
    <t>RAMIREZ DIAZ LUIS ALEJANDRO</t>
  </si>
  <si>
    <t>RAMIREZ SANCHEZ ELIA PATRICIA</t>
  </si>
  <si>
    <t>GOMEZ LOPEZ CARLOS ADEMIR EUSEBIO</t>
  </si>
  <si>
    <t>GONZALEZ ALEJOS ROSA MARIA</t>
  </si>
  <si>
    <t>MORENO HERNANDEZ CLAUDIA GABRIELA</t>
  </si>
  <si>
    <t>RODRIGUEZ HERNANDEZ GLORIA LORENA BEATRIZ</t>
  </si>
  <si>
    <t>HERNANDEZ MARTINEZ FRANCISCO ANTONIO</t>
  </si>
  <si>
    <t>FRAUSTO ORTEGA JOSE ISAAC</t>
  </si>
  <si>
    <t>ORNELAS LARA MARTINA</t>
  </si>
  <si>
    <t>TINAJERO CHAVEZ HUGO ARTURO</t>
  </si>
  <si>
    <t>MARES BERMUDEZ ROSA MARIA</t>
  </si>
  <si>
    <t>MARTINEZ OYERVIDES KARLA MARISOL</t>
  </si>
  <si>
    <t>GONZALEZ SANCHEZ RICARDO</t>
  </si>
  <si>
    <t>ROCHA PEREZ MARIA DOLORES</t>
  </si>
  <si>
    <t>RAMIREZ DEL RIO PAULA GABRIELA</t>
  </si>
  <si>
    <t>JIMENEZ RAMIREZ DANIELA</t>
  </si>
  <si>
    <t>VILCHES CANO AXEL GABRIEL</t>
  </si>
  <si>
    <t>QUINTERO GUERRA JONATHAN ROMARIO</t>
  </si>
  <si>
    <t>MONTECILLO CAMACHO MARIA FERNANDA</t>
  </si>
  <si>
    <t>PALOMARES GARCIA ARMANDO</t>
  </si>
  <si>
    <t>NEGRETE SOLANO RAMON GUILLERMO</t>
  </si>
  <si>
    <t>PEREZ PRIETO CLEMENTE</t>
  </si>
  <si>
    <t>OSORIO MORENO MARCO ANTONIO</t>
  </si>
  <si>
    <t>OROZCO GONZALEZ SILVIA</t>
  </si>
  <si>
    <t>LOPEZ LOPEZ ENRIQUE</t>
  </si>
  <si>
    <t>RAMIREZ PEREZ GUSTAVO</t>
  </si>
  <si>
    <t>BECERRA GUERRERO PAULINA DE LOS DOLORES</t>
  </si>
  <si>
    <t>HERNANDEZ SANTIAGO OTONIEL</t>
  </si>
  <si>
    <t>PRATZ ARANDA ANGEL ISRAEL ARAMIS</t>
  </si>
  <si>
    <t>RAMOS LUNAR ANA LAURA</t>
  </si>
  <si>
    <t>MARTINEZ SANCHEZ NESTOR DANIEL</t>
  </si>
  <si>
    <t>CRUZ AGUIRRE SAULO DEL REY</t>
  </si>
  <si>
    <t>AGUILERA MAZA LUIS ENRIQUE</t>
  </si>
  <si>
    <t>GUTIERREZ CRUZ LILY MONSERRAT</t>
  </si>
  <si>
    <t>VILLA LANDAVERDE FRANK PIERRE</t>
  </si>
  <si>
    <t>OJEDA ASCOBERETA MIGUEL ALONSO</t>
  </si>
  <si>
    <t>ALVAREZ RODRIGUEZ NANCY GABRIELA</t>
  </si>
  <si>
    <t>PONCE REYES PEDRO</t>
  </si>
  <si>
    <t>VILLANUEVA LOPEZ ANTONIA DEL ROCIO</t>
  </si>
  <si>
    <t>DIAZ ZAVALA RUBEN</t>
  </si>
  <si>
    <t>MARTINEZ MENDIOLA ANA KARINA</t>
  </si>
  <si>
    <t>SANCHEZ VEGA JUANA AIDEE ABIGAIL</t>
  </si>
  <si>
    <t>CARREON NAVARRO FELIPE DE JESUS</t>
  </si>
  <si>
    <t>RODRIGUEZ MARMOLEJO MA. GUADALUPE</t>
  </si>
  <si>
    <t>VAZQUEZ ALAMILLA MAYRA CRISTINA</t>
  </si>
  <si>
    <t>GOMEZ GONZALEZ ALMA DELIA</t>
  </si>
  <si>
    <t>TORRES VAZQUEZ MARGARITA DEL ROSARIO</t>
  </si>
  <si>
    <t>JASSO ESPINOZA XOCHITL DE LA LUZ</t>
  </si>
  <si>
    <t>JASSO PLATA NANCY</t>
  </si>
  <si>
    <t>MEDELLIN FLORES JOSE SAUL</t>
  </si>
  <si>
    <t>SALDIVAR QUINTANA RAMON</t>
  </si>
  <si>
    <t>BALBINO MEDINA VERONICA</t>
  </si>
  <si>
    <t>CAMPOS GARCIA ARACELI</t>
  </si>
  <si>
    <t>LOPEZ ESPINOZA LUIS GERARDO</t>
  </si>
  <si>
    <t>PALOMARES CEBALLOS KARINA</t>
  </si>
  <si>
    <t>GUEVARA VILLANUEVA EDUARDO</t>
  </si>
  <si>
    <t>PERALTA DOMINGUEZ JUAN IGNACIO</t>
  </si>
  <si>
    <t>MORALES ALFARO MA DE LOS ANGELES</t>
  </si>
  <si>
    <t>MARTINEZ MORALES IVAN</t>
  </si>
  <si>
    <t>ZAVALA RAZO MARIA MARGARITA</t>
  </si>
  <si>
    <t>RAMIREZ BAUTISTA ROSALBA</t>
  </si>
  <si>
    <t>ESPINOZA MORALES J. JUAN</t>
  </si>
  <si>
    <t>MORENO ORNELAS BENITO</t>
  </si>
  <si>
    <t>BANDA MORENO MARIA GUADALUPE</t>
  </si>
  <si>
    <t>JUAREZ RODRIGUEZ LIZBETH DE LA PAZ</t>
  </si>
  <si>
    <t>GONZALEZ PEDROZA JUAN MANUEL</t>
  </si>
  <si>
    <t>CONSTANTINO MARTINEZ MARTHA CRISTINA</t>
  </si>
  <si>
    <t>SUAREZ LUNA IVAN GERARDO</t>
  </si>
  <si>
    <t>FRIAS AGUILAR MARIA LUISA</t>
  </si>
  <si>
    <t>PARADA BAEZA JESUS MISSAEL</t>
  </si>
  <si>
    <t>SALAZAR CALDERON MONSERRAT DAYANARA</t>
  </si>
  <si>
    <t>ORTEGA CACIQUE MARIA DOLORES</t>
  </si>
  <si>
    <t>JUNGO BANDA JOSE FRANCISCO</t>
  </si>
  <si>
    <t>GONZALEZ RAYA MA DEL REFUGIO</t>
  </si>
  <si>
    <t>OLVERA FRIAS LUIS ANGEL</t>
  </si>
  <si>
    <t>GARCIA PARAMO JUAN ENRIQUE</t>
  </si>
  <si>
    <t>SOSA COLIN KARLA SOFIA</t>
  </si>
  <si>
    <t>VAZQUEZ VELAZQUEZ PATRICIA ELIZABETH</t>
  </si>
  <si>
    <t>GONZALEZ NIﾑO DALIA SONIA</t>
  </si>
  <si>
    <t>VILCHES NUﾑEZ FRANCISCO ALFONSO</t>
  </si>
  <si>
    <t>BRICEﾑO RUIZ LIBRADO</t>
  </si>
  <si>
    <t>GUDIﾑO ORDAZ MA. DE LOS ANGELES</t>
  </si>
  <si>
    <t>MUﾑOZ HERRERA MARIA DOLORES</t>
  </si>
  <si>
    <t>VILLICAﾑA GONZALEZ OSCAR JACOBO</t>
  </si>
  <si>
    <t>CORDOBA PATIﾑO CARLOS ALBERTO</t>
  </si>
  <si>
    <t>ORTEGA GAMIﾑO LAURA AMERICA</t>
  </si>
  <si>
    <t>PEﾑALOZA CISNEROS CINTHYA</t>
  </si>
  <si>
    <t>LIRA SALDAﾑA ANA ISABEL</t>
  </si>
  <si>
    <t>CASTAﾑEDA ORNELAS MARIA CRUZ</t>
  </si>
  <si>
    <t>MARTINEZ NUﾑEZ JOSE LUIS</t>
  </si>
  <si>
    <t>AGUADO NUﾑEZ MARIA CRISTINA</t>
  </si>
  <si>
    <t>CASTAﾑEDA SAENZ JOSE EDUARDO</t>
  </si>
  <si>
    <t>SALDAﾑA ESTRADA SELMA ALEJANDRA</t>
  </si>
  <si>
    <t>TOLENTINO MUﾑIZ ABNER OBED</t>
  </si>
  <si>
    <t>CORDOBA PATIÑO CARLOS ALBERTO</t>
  </si>
  <si>
    <t>OFICIAL DE SERVICIOS Y MANTENIMIENTO</t>
  </si>
  <si>
    <t>TECNICO/A DOCENTE</t>
  </si>
  <si>
    <t>ESPECIALISTA EN PROYECTOS TECNICOS</t>
  </si>
  <si>
    <t>JEFE/A DE DEPARTAMENTO</t>
  </si>
  <si>
    <t>GONZALEZ NIÑO DALIA SONIA</t>
  </si>
  <si>
    <t>SECRETARIO/A C</t>
  </si>
  <si>
    <t>ANALISTA ADMINISTRATIVO/A</t>
  </si>
  <si>
    <t>ADMINISTRATIVO/A ESPECIALIZADO/A</t>
  </si>
  <si>
    <t>JEFE/A DE OFICINA</t>
  </si>
  <si>
    <t>TECNICO/A MEDIO</t>
  </si>
  <si>
    <t>COORDINADOR/A DE SERVICIOS ESPECIALIZADOS</t>
  </si>
  <si>
    <t>LIRA SALDAÑA ANA ISABEL</t>
  </si>
  <si>
    <t>TOLENTINO MUÑIZ ABNER OBED</t>
  </si>
  <si>
    <t>PROFESIONAL DICTAMINADOR/A DE SERVICIOS ESPECIALIZADOS</t>
  </si>
  <si>
    <t>COORDINADOR/A REGIONAL/ZONA</t>
  </si>
  <si>
    <t>CASTAÑEDA ORNELAS MARIA CRUZ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</si>
  <si>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</si>
  <si>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</si>
  <si>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</si>
  <si>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</si>
  <si>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</si>
  <si>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VILCHES NUÑEZ FRANCISCO ALFONSO</t>
  </si>
  <si>
    <t>VILLICAÑA GONZALEZ OSCAR JACOBO</t>
  </si>
  <si>
    <t>AGUADO NUÑEZ MARIA CRISTINA</t>
  </si>
  <si>
    <t>BRICEÑO RUIZ LIBRADO</t>
  </si>
  <si>
    <t>LOPEZ LUNA MA.  DE LOS ANGELES</t>
  </si>
  <si>
    <t>DIRECTOR/A DELEGADO/A</t>
  </si>
  <si>
    <t>GUDIÑO ORDAZ MA. DE LOS ANGELES</t>
  </si>
  <si>
    <t>CASTAÑEDA SAENZ JOSE EDUARDO</t>
  </si>
  <si>
    <t>MUÑOZ HERRERA MARIA DOLORES</t>
  </si>
  <si>
    <t>7</t>
  </si>
  <si>
    <t>S01803</t>
  </si>
  <si>
    <t>CF01059</t>
  </si>
  <si>
    <t>A03804</t>
  </si>
  <si>
    <t>A01806</t>
  </si>
  <si>
    <t>A01803</t>
  </si>
  <si>
    <t>CF33849</t>
  </si>
  <si>
    <t>CF20331</t>
  </si>
  <si>
    <t>CF36014</t>
  </si>
  <si>
    <t>T03823</t>
  </si>
  <si>
    <t>CF34810</t>
  </si>
  <si>
    <t>CF14070</t>
  </si>
  <si>
    <t>63/001</t>
  </si>
  <si>
    <t>18_2020</t>
  </si>
  <si>
    <t>RIVF791016H3A</t>
  </si>
  <si>
    <t>RIVF791016MGTCDB09</t>
  </si>
  <si>
    <t>FABIOLA RICO VIDAL</t>
  </si>
  <si>
    <t>JOSE FRANCISCO JUNGO BANDA</t>
  </si>
  <si>
    <t>83101173T0382000.00</t>
  </si>
  <si>
    <t>11EBS6627E</t>
  </si>
  <si>
    <t>FOCO920620CQ1</t>
  </si>
  <si>
    <t>FOCO920620HGTLSC05</t>
  </si>
  <si>
    <t>CUML841205JT3</t>
  </si>
  <si>
    <t>CUML841205HGTRRS00</t>
  </si>
  <si>
    <t>VABK990301DX5</t>
  </si>
  <si>
    <t>VABK990301MGTZRR09</t>
  </si>
  <si>
    <t>SABO870529464</t>
  </si>
  <si>
    <t>SABO870529HGTLNS06</t>
  </si>
  <si>
    <t>MARA770722R52</t>
  </si>
  <si>
    <t>MERA770722HGTTDN03</t>
  </si>
  <si>
    <t>ROCA780223GF9</t>
  </si>
  <si>
    <t>ROXC780223HNLBXR08</t>
  </si>
  <si>
    <t>VIOG960112U44</t>
  </si>
  <si>
    <t>VIOG960112HGTLLS01</t>
  </si>
  <si>
    <t>HECC890709IPA</t>
  </si>
  <si>
    <t>HECC890709HGTRHS04</t>
  </si>
  <si>
    <t>PEFM900717KN2</t>
  </si>
  <si>
    <t>PEFM900717HDFRRR05</t>
  </si>
  <si>
    <t>BAGM920317I67</t>
  </si>
  <si>
    <t>BAGM920317HGTTRR04</t>
  </si>
  <si>
    <t>ROBA860619I59</t>
  </si>
  <si>
    <t>RXBA860619MDFDRR07</t>
  </si>
  <si>
    <t>GOMP930203SR5</t>
  </si>
  <si>
    <t>GOMP930203HGTNRB03</t>
  </si>
  <si>
    <t>VEVL761126625</t>
  </si>
  <si>
    <t>VEVL761126MGTNGZ01</t>
  </si>
  <si>
    <t>Flores Cisneros Octavio</t>
  </si>
  <si>
    <t xml:space="preserve">Cruz Martinez Jose Luis </t>
  </si>
  <si>
    <t>Vazquez Barrientos Karla Lizbeth</t>
  </si>
  <si>
    <t>Salazar Bonilla Oscar Miguel</t>
  </si>
  <si>
    <t>Garcia Leon Jose Raul</t>
  </si>
  <si>
    <t>Robles Carlos Alejandro</t>
  </si>
  <si>
    <t>Villegas Olvera Gustavo Alfredo</t>
  </si>
  <si>
    <t>Herrera Chavez Cesar Javier</t>
  </si>
  <si>
    <t>Perez Feria Martin</t>
  </si>
  <si>
    <t>Bautista Garcia Mauricio Enrique</t>
  </si>
  <si>
    <t>Rodriguez Brito Ariana</t>
  </si>
  <si>
    <t>Gonzalez Mares Pablo Antonio</t>
  </si>
  <si>
    <t>Venegas Vega Luz Maria</t>
  </si>
  <si>
    <t>APOYO PARA EL FORTALECIMIENTO INSTITUCIONAL</t>
  </si>
  <si>
    <t>Asesor de Direccion General</t>
  </si>
  <si>
    <t>DISEﾑADOR GRAFICO</t>
  </si>
  <si>
    <t>ENLACE DE SEGURIDAD E HIGIENE</t>
  </si>
  <si>
    <t>AUXILIAR DE SOPORTE TECNICO</t>
  </si>
  <si>
    <t>COORDINADOR DE PROYECTO</t>
  </si>
  <si>
    <t>APOYO JURIDICO EN COORDINACION REGIONAL</t>
  </si>
  <si>
    <t>Apoyo a Educandos</t>
  </si>
  <si>
    <t xml:space="preserve">Enlace Desarrollo de Software </t>
  </si>
  <si>
    <t>APOYO JURIDICO EN MATERIA DE AUDITORIAS</t>
  </si>
  <si>
    <t>ENLACE PARA LA IMPLEMENTACION  SISTEMA DE GESTION DE CALIDAD</t>
  </si>
  <si>
    <t>ENLACE DE APOYO PARA PROYECTOS DE AUDIOVISUAL</t>
  </si>
  <si>
    <t>CUPS850228CP6</t>
  </si>
  <si>
    <t>CUPS850228MGTRRN06</t>
  </si>
  <si>
    <t>CESG871120Q93</t>
  </si>
  <si>
    <t>CESG871120MGTRRD07</t>
  </si>
  <si>
    <t>Cruz Porras Maria Sandra</t>
  </si>
  <si>
    <t>Crespo Sierra Maria Guadalupe</t>
  </si>
  <si>
    <t>DISEÑADOR GRAFICO</t>
  </si>
  <si>
    <t>NICD860616AB9</t>
  </si>
  <si>
    <t>NICD860616MGTTRN04</t>
  </si>
  <si>
    <t>RORJ900920FP4</t>
  </si>
  <si>
    <t>RORJ900920HGTDDS01</t>
  </si>
  <si>
    <t>GUGL700623GM9</t>
  </si>
  <si>
    <t>GUGL700623HGTTTS08</t>
  </si>
  <si>
    <t>RAFL760722489</t>
  </si>
  <si>
    <t>RAFL760722MGTNLT03</t>
  </si>
  <si>
    <t>ROGL750817NJ1</t>
  </si>
  <si>
    <t>ROGL750817MGTBRZ03</t>
  </si>
  <si>
    <t>HEMC6906144K4</t>
  </si>
  <si>
    <t>HEMC690614MGTRLR05</t>
  </si>
  <si>
    <t>TAAE760605LJ6</t>
  </si>
  <si>
    <t>TAAE760605MGTVCL04</t>
  </si>
  <si>
    <t>Nieto  Cruz Diana Jennifer</t>
  </si>
  <si>
    <t>Rodriguez Rodriguez Jose de Jesus</t>
  </si>
  <si>
    <t xml:space="preserve">Gutierrez Gutierrez Jose Luis </t>
  </si>
  <si>
    <t>Rangel Flores Leticia Elizabeth</t>
  </si>
  <si>
    <t>Robledo Garcia Luz Maria</t>
  </si>
  <si>
    <t>Hernandez Malo Cira Edith</t>
  </si>
  <si>
    <t>Tavares Aceves Elizabeth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</si>
  <si>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</si>
  <si>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</si>
  <si>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</si>
  <si>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</si>
  <si>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</si>
  <si>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</si>
  <si>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</si>
  <si>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</si>
  <si>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</si>
  <si>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</si>
  <si>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</si>
  <si>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</si>
  <si>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</si>
  <si>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</si>
  <si>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</si>
  <si>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</si>
  <si>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</si>
  <si>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</si>
  <si>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</si>
  <si>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</si>
  <si>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</si>
  <si>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</si>
  <si>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</si>
  <si>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P2</t>
  </si>
  <si>
    <t>SUELDOS</t>
  </si>
  <si>
    <t>001b</t>
  </si>
  <si>
    <t>SUELDO HOMOLOGADO LAUDO</t>
  </si>
  <si>
    <t>001c</t>
  </si>
  <si>
    <t>SUELDO HOMOLOGADO</t>
  </si>
  <si>
    <t>001d</t>
  </si>
  <si>
    <t>DIFERENCIA DE SUELDO</t>
  </si>
  <si>
    <t>002a</t>
  </si>
  <si>
    <t>PREVISION SOCIAL MULTIPLE B Y C</t>
  </si>
  <si>
    <t>003a</t>
  </si>
  <si>
    <t>COMPENSACION GARANTIZADA BASE CONFIANZA Y MANDO MEDIO</t>
  </si>
  <si>
    <t>003b</t>
  </si>
  <si>
    <t>COMP. GARANT. HOMOLOGADA</t>
  </si>
  <si>
    <t>003c</t>
  </si>
  <si>
    <t>003d</t>
  </si>
  <si>
    <t>COMP. GARANT.  HOMOLOGADA</t>
  </si>
  <si>
    <t>003e</t>
  </si>
  <si>
    <t>004a</t>
  </si>
  <si>
    <t>COMPENSACION POR ANTIGUEDAD (QUINQUENIO BASE)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</si>
  <si>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</si>
  <si>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</si>
  <si>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</si>
  <si>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</si>
  <si>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</si>
  <si>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</si>
  <si>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</si>
  <si>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</si>
  <si>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</si>
  <si>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</si>
  <si>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</si>
  <si>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</si>
  <si>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</si>
  <si>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</si>
  <si>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</si>
  <si>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</si>
  <si>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</si>
  <si>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</si>
  <si>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</si>
  <si>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</si>
  <si>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</si>
  <si>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</si>
  <si>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</si>
  <si>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</si>
  <si>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</si>
  <si>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</si>
  <si>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</si>
  <si>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</si>
  <si>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</si>
  <si>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</si>
  <si>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</si>
  <si>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</si>
  <si>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</si>
  <si>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</si>
  <si>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</si>
  <si>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</si>
  <si>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</si>
  <si>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</si>
  <si>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009a</t>
  </si>
  <si>
    <t>DESPENSA</t>
  </si>
  <si>
    <t>009b</t>
  </si>
  <si>
    <t>DIFERENCIA DE DESPENSA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</si>
  <si>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</si>
  <si>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</si>
  <si>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</si>
  <si>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</si>
  <si>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</si>
  <si>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</si>
  <si>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</si>
  <si>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AYUDA PARA SERVICIOS BASE Y CONFIANZA</t>
  </si>
  <si>
    <t>013a</t>
  </si>
  <si>
    <t>AYUDA PARA ANTEOJOS</t>
  </si>
  <si>
    <t>014a</t>
  </si>
  <si>
    <t>COMPENSACION POR ANTIGUEDAD 3%</t>
  </si>
  <si>
    <t>014b</t>
  </si>
  <si>
    <t>COMPENSACION POR ANTIGUEDAD 4%</t>
  </si>
  <si>
    <t>014c</t>
  </si>
  <si>
    <t>COMPENSACION POR ANTIGUEDAD 5%</t>
  </si>
  <si>
    <t>014d</t>
  </si>
  <si>
    <t>COMPENSACION POR ANTIGUEDAD 6%</t>
  </si>
  <si>
    <t>014e</t>
  </si>
  <si>
    <t>COMPENSACION POR ANTIGUEDAD 7%</t>
  </si>
  <si>
    <t>014f</t>
  </si>
  <si>
    <t>COMPENSACION POR ANTIGUEDAD 8%</t>
  </si>
  <si>
    <t>014g</t>
  </si>
  <si>
    <t>COMPENSACION POR ANTIGUEDAD 9%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</si>
  <si>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</si>
  <si>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</si>
  <si>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</si>
  <si>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</si>
  <si>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</si>
  <si>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</si>
  <si>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</si>
  <si>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</si>
  <si>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</si>
  <si>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</si>
  <si>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</si>
  <si>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</si>
  <si>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</si>
  <si>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</si>
  <si>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</si>
  <si>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</si>
  <si>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</si>
  <si>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</si>
  <si>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</si>
  <si>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</si>
  <si>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</si>
  <si>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</si>
  <si>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</si>
  <si>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</si>
  <si>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</si>
  <si>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</si>
  <si>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</si>
  <si>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</si>
  <si>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</si>
  <si>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</si>
  <si>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</si>
  <si>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</si>
  <si>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</si>
  <si>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</si>
  <si>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</si>
  <si>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</si>
  <si>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</si>
  <si>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</si>
  <si>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</si>
  <si>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</si>
  <si>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</si>
  <si>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</si>
  <si>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</si>
  <si>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 xml:space="preserve">ESTIMULO POR 10 AÃ‘OS DE SERVICIO  </t>
  </si>
  <si>
    <t>017b</t>
  </si>
  <si>
    <t xml:space="preserve">ESTIMULO POR 15 AÃ‘OS DE SERVICIO  </t>
  </si>
  <si>
    <t>017c</t>
  </si>
  <si>
    <t xml:space="preserve">ESTIMULO POR 20 AÃ‘OS DE SERVICIO </t>
  </si>
  <si>
    <t>017d</t>
  </si>
  <si>
    <t xml:space="preserve">ESTIMULO POR 25 AÃ‘OS DE SERVICIO  </t>
  </si>
  <si>
    <t>017e</t>
  </si>
  <si>
    <t xml:space="preserve">ESTIMULO POR 30 AÃ‘OS DE SERVICIO  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</si>
  <si>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</si>
  <si>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</si>
  <si>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</si>
  <si>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</si>
  <si>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</si>
  <si>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</si>
  <si>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</si>
  <si>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DIFERENCIA CAPACITACION Y DESARROLLO</t>
  </si>
  <si>
    <t>021a</t>
  </si>
  <si>
    <t>DIA DEL  TRABAJADOR DE LA EDUCACION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</si>
  <si>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</si>
  <si>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</si>
  <si>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</si>
  <si>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</si>
  <si>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</si>
  <si>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</si>
  <si>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</si>
  <si>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PRIMA VACACIONAL CONFIANZA Y MANDO MEDIO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</si>
  <si>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</si>
  <si>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</si>
  <si>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</si>
  <si>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</si>
  <si>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</si>
  <si>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</si>
  <si>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</si>
  <si>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</si>
  <si>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</si>
  <si>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</si>
  <si>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</si>
  <si>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</si>
  <si>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</si>
  <si>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</si>
  <si>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</si>
  <si>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</si>
  <si>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</si>
  <si>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</si>
  <si>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</si>
  <si>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</si>
  <si>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</si>
  <si>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</si>
  <si>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ESTIMULO POR AÃ‘OS DE SERVICIO</t>
  </si>
  <si>
    <t>032a</t>
  </si>
  <si>
    <t>AYUDA DE TITULACION</t>
  </si>
  <si>
    <t>033a</t>
  </si>
  <si>
    <t>DIA DEL NIÃ‘O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</si>
  <si>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</si>
  <si>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</si>
  <si>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</si>
  <si>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</si>
  <si>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</si>
  <si>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</si>
  <si>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</si>
  <si>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</si>
  <si>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</si>
  <si>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OTRAS PRESTACIONES (ISR AGUINALDO)</t>
  </si>
  <si>
    <t>037a</t>
  </si>
  <si>
    <t>DIFERENCIA PRESTACIONES VARIAS</t>
  </si>
  <si>
    <t>038a</t>
  </si>
  <si>
    <t>SUBSIDIO AL EMPLEO</t>
  </si>
  <si>
    <t>039a</t>
  </si>
  <si>
    <t>NOTAS BUENAS</t>
  </si>
  <si>
    <t>041a</t>
  </si>
  <si>
    <t>AGUINALDO EXENTO</t>
  </si>
  <si>
    <t>042a</t>
  </si>
  <si>
    <t>VIATICOS</t>
  </si>
  <si>
    <t>043a</t>
  </si>
  <si>
    <t>PRIMA DE ANTIGUEDAD POR RENUNCIA EXENTA CONTRATO COLECTIVO</t>
  </si>
  <si>
    <t>043b</t>
  </si>
  <si>
    <t>PRIMA DE ANTIGUEDAD POR RENUNCIA GRAVADA CCT</t>
  </si>
  <si>
    <t>044a</t>
  </si>
  <si>
    <t>PRIMA DE ANTIGUEDAD POR RENUNCIA EXENTA LFT</t>
  </si>
  <si>
    <t>044b</t>
  </si>
  <si>
    <t>Prima de Antiguedad por renuncia gravada LFT</t>
  </si>
  <si>
    <t>044c</t>
  </si>
  <si>
    <t>PRIMA DE ANTIGÃœEDAD EXENTA 10 DIAS CCT</t>
  </si>
  <si>
    <t>044d</t>
  </si>
  <si>
    <t>PRIMA ANT GRAVADA CCT 10 DIAS</t>
  </si>
  <si>
    <t>045a</t>
  </si>
  <si>
    <t>Vacaciones</t>
  </si>
  <si>
    <t>046a</t>
  </si>
  <si>
    <t>INDEMNIZACION 3 MESES GRAVADA</t>
  </si>
  <si>
    <t>046b</t>
  </si>
  <si>
    <t>Indemnizacon 3 meses exentos</t>
  </si>
  <si>
    <t>047a</t>
  </si>
  <si>
    <t>Indemnizacion 60 dias gravados</t>
  </si>
  <si>
    <t>047b</t>
  </si>
  <si>
    <t>INDEMNIZACION 60 DIAS EXENTA</t>
  </si>
  <si>
    <t>047c</t>
  </si>
  <si>
    <t>INDEMNIZACION 90 DÃAS GRAVADO</t>
  </si>
  <si>
    <t>047d</t>
  </si>
  <si>
    <t>INDEMNIZACION 90 DÃAS EXENTA</t>
  </si>
  <si>
    <t>048a</t>
  </si>
  <si>
    <t>INDEMNIZACION 45 DIAS GRAVADO</t>
  </si>
  <si>
    <t>048b</t>
  </si>
  <si>
    <t>INDEMNIZACION 45 DIAS EXENTA</t>
  </si>
  <si>
    <t>050a</t>
  </si>
  <si>
    <t xml:space="preserve">REINTEGRO DE ISR  </t>
  </si>
  <si>
    <t>050b</t>
  </si>
  <si>
    <t>AJUSTE DE ISR</t>
  </si>
  <si>
    <t>050c</t>
  </si>
  <si>
    <t>IMPUESTOS A COMPENSAR POR AJUSTE ANUAL</t>
  </si>
  <si>
    <t>053a</t>
  </si>
  <si>
    <t>DEVOLUCION POR DESCUENTOS INDEBIDOS</t>
  </si>
  <si>
    <t>053b</t>
  </si>
  <si>
    <t>DEVOLUCIÃ“N DE FALTAS SUELDOS</t>
  </si>
  <si>
    <t>053c</t>
  </si>
  <si>
    <t>DEVOLUCIÃ“N DE FALTAS OTRAS PRESTACIONES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</si>
  <si>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</si>
  <si>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</si>
  <si>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</si>
  <si>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</si>
  <si>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</si>
  <si>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</si>
  <si>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</si>
  <si>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</si>
  <si>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</si>
  <si>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</si>
  <si>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</si>
  <si>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RETROACTIVO QUINQUENIO CONFIANZA</t>
  </si>
  <si>
    <t>14Aa</t>
  </si>
  <si>
    <t>COMPENSACION POR ANTIG. 29%</t>
  </si>
  <si>
    <t>14Ab</t>
  </si>
  <si>
    <t>COMPENSACION POR ANTIG. 30%</t>
  </si>
  <si>
    <t>14Ac</t>
  </si>
  <si>
    <t>SBCa</t>
  </si>
  <si>
    <t>SALARIO BASE DE COTIZACIÃ“N</t>
  </si>
  <si>
    <t>SDIa</t>
  </si>
  <si>
    <t>SALARIO DIARIO INTEGRADO</t>
  </si>
  <si>
    <t>D</t>
  </si>
  <si>
    <t>D2</t>
  </si>
  <si>
    <t>022d</t>
  </si>
  <si>
    <t>INCAPACIDAD POR ENFERMEDAD GENERAL AL 0%  (sueldo)</t>
  </si>
  <si>
    <t>022e</t>
  </si>
  <si>
    <t>INCAPACIDAD POR ENFERMEDAD GENERAL AL 0% (capacitaciÃ³n)</t>
  </si>
  <si>
    <t>022f</t>
  </si>
  <si>
    <t>INCAPACIDAD POR ENFERMEDAD GENERAL AL 0% (otras percepciones)</t>
  </si>
  <si>
    <t>CUENTAS POR COBRAR</t>
  </si>
  <si>
    <t>FONDO/PENSION ISSSTE</t>
  </si>
  <si>
    <t>SEGURO COLECTIVO DE RETIRO PAR</t>
  </si>
  <si>
    <t>CUOTA SINDICAL RETIRO</t>
  </si>
  <si>
    <t>OPTICA MAXIVISION</t>
  </si>
  <si>
    <t>SERVICIO MEDICO Y MATERNIDAD ISSSTE</t>
  </si>
  <si>
    <t>CUOTA SINDICAL</t>
  </si>
  <si>
    <t>IMPUESTO SOBRE LA RENTA</t>
  </si>
  <si>
    <t>PRESTAMOS A CORTO PLAZO</t>
  </si>
  <si>
    <t>PRESTAMOS COMPLEMENTARIOS</t>
  </si>
  <si>
    <t>FONAC</t>
  </si>
  <si>
    <t>004b</t>
  </si>
  <si>
    <t>SEGURO COLECTIVO DE RETIRO NON</t>
  </si>
  <si>
    <t>DEVOLUCION DE SUELDO</t>
  </si>
  <si>
    <t>040a</t>
  </si>
  <si>
    <t>DEVOLUCIONES VARIAS</t>
  </si>
  <si>
    <t xml:space="preserve">ISR ANUAL A CARGO </t>
  </si>
  <si>
    <t>062a</t>
  </si>
  <si>
    <t>PENSION ALIMENTICIA</t>
  </si>
  <si>
    <t>AHORRO SOLIDARIO DEL TRABAJADOR</t>
  </si>
  <si>
    <t>PRESTAMO HIPOTECARIO</t>
  </si>
  <si>
    <t>POTENCIACION SEGURO DE VIDA</t>
  </si>
  <si>
    <t>GRUPO SEGUDESCUENTOS DIVERSOS</t>
  </si>
  <si>
    <t>SEGURO DE VIDA IND METLIFE</t>
  </si>
  <si>
    <t>SEGUROS FOVISSSTE</t>
  </si>
  <si>
    <t>ALIANZA LA MERCED</t>
  </si>
  <si>
    <t>062b</t>
  </si>
  <si>
    <t>INCAPACIDAD POR ENFERMEDAD GENERAL AL 50%  (sueldo)</t>
  </si>
  <si>
    <t>GASTOS FUNERARIOS SAN RAFAEL</t>
  </si>
  <si>
    <t>DESCUENTO POR SUSPENSION CAPACITACION Y DESARROLLO</t>
  </si>
  <si>
    <t>DESCUENTO POR SUSPENSION</t>
  </si>
  <si>
    <t>FALTAS</t>
  </si>
  <si>
    <t>022b</t>
  </si>
  <si>
    <t>INCAPACIDAD POR ENFERMEDAD GENERAL AL 50% (capacitaciÃ³n)</t>
  </si>
  <si>
    <t xml:space="preserve">DEVOLUCION DE CAPACITACION Y DESARROLLO </t>
  </si>
  <si>
    <t>022c</t>
  </si>
  <si>
    <t>INCAPACIDAD POR ENFERMEDAD GENERAL AL 50% (otras percepciones)</t>
  </si>
  <si>
    <t>071a</t>
  </si>
  <si>
    <t>DESCUENTO SUPENSION 2</t>
  </si>
  <si>
    <t>070a</t>
  </si>
  <si>
    <t>FALTAS 2</t>
  </si>
  <si>
    <t>070b</t>
  </si>
  <si>
    <t>FALTAS 3</t>
  </si>
  <si>
    <t>070c</t>
  </si>
  <si>
    <t>FALTAS (PRESTACIONES)</t>
  </si>
  <si>
    <t>071b</t>
  </si>
  <si>
    <t>DESCUENTO SUPENSION 3</t>
  </si>
  <si>
    <t>071c</t>
  </si>
  <si>
    <t>DESCUENTO SUPENSION 4</t>
  </si>
  <si>
    <t>022g</t>
  </si>
  <si>
    <t>INCAPACIDAD POR ENFERMEDAD GENERAL AL 50% (otras percepciones)2</t>
  </si>
  <si>
    <t>022h</t>
  </si>
  <si>
    <t>INCAPACIDAD POR ENFERMEDAD GENERAL AL 50% (otras percepciones)3</t>
  </si>
  <si>
    <t>DESCUENTO POR SUSPENSION OTRAS PRESTACIONES</t>
  </si>
  <si>
    <t>DESCUENTO POR SUSPENSION SUELDO</t>
  </si>
  <si>
    <t>ROBERTO GONZALEZ GARCIA</t>
  </si>
  <si>
    <t>831011721T0382000.0</t>
  </si>
  <si>
    <t>INEA DELEGACION GUANAJUATO</t>
  </si>
  <si>
    <t>N/A</t>
  </si>
  <si>
    <t>12 DE OCTUBRE DE 2020</t>
  </si>
  <si>
    <t>3er Trimestre</t>
  </si>
  <si>
    <t>Información reportada por la Entidad Federativa, correspondiente al periodo: 3er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</si>
</sst>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%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3"/>
      <color theme="3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color theme="3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3" tint="-0.249977111117893"/>
      <name val="Calibri"/>
      <scheme val="minor"/>
    </font>
    <font>
      <sz val="11"/>
      <name val="Calibri"/>
      <scheme val="minor"/>
    </font>
    <font>
      <sz val="11"/>
      <color theme="3" tint="-0.249977111117893"/>
      <name val="Calibri"/>
      <family val="2"/>
    </font>
    <font>
      <sz val="8"/>
      <name val="Calibri"/>
      <family val="2"/>
      <scheme val="minor"/>
    </font>
    <font>
      <sz val="9"/>
      <color theme="3" tint="-0.249977111117893"/>
      <name val="Calibri"/>
      <scheme val="minor"/>
    </font>
    <font>
      <i/>
      <sz val="12"/>
      <color theme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7" fillId="0" borderId="0"/>
  </cellStyleXfs>
  <cellXfs count="530">
    <xf numFmtId="0" fontId="0" fillId="0" borderId="0" xfId="0"/>
    <xf numFmtId="0" fontId="0" fillId="0" borderId="0" xfId="0" applyBorder="1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0" fontId="3" fillId="4" borderId="0" xfId="2" applyFont="1" applyFill="1" applyAlignment="1">
      <alignment horizontal="center" vertical="center"/>
    </xf>
    <xf numFmtId="1" fontId="10" fillId="0" borderId="0" xfId="1" applyNumberFormat="1" applyFont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 applyProtection="1">
      <alignment horizontal="center" vertical="center"/>
      <protection hidden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Protection="1"/>
    <xf numFmtId="0" fontId="15" fillId="0" borderId="0" xfId="0" applyFont="1" applyProtection="1"/>
    <xf numFmtId="0" fontId="18" fillId="0" borderId="0" xfId="0" applyFont="1" applyProtection="1"/>
    <xf numFmtId="0" fontId="19" fillId="0" borderId="0" xfId="0" applyFont="1" applyProtection="1"/>
    <xf numFmtId="0" fontId="21" fillId="0" borderId="0" xfId="0" applyFont="1" applyProtection="1"/>
    <xf numFmtId="0" fontId="20" fillId="6" borderId="13" xfId="0" applyFont="1" applyFill="1" applyBorder="1" applyAlignment="1" applyProtection="1">
      <alignment horizontal="center" vertical="center" wrapText="1"/>
    </xf>
    <xf numFmtId="0" fontId="20" fillId="7" borderId="13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vertical="center" wrapText="1"/>
    </xf>
    <xf numFmtId="0" fontId="14" fillId="0" borderId="0" xfId="0" applyFont="1"/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vertical="center" wrapText="1"/>
    </xf>
    <xf numFmtId="164" fontId="14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 wrapText="1"/>
    </xf>
    <xf numFmtId="165" fontId="14" fillId="0" borderId="0" xfId="1" applyNumberFormat="1" applyFont="1" applyFill="1" applyBorder="1" applyAlignment="1" applyProtection="1">
      <alignment vertical="center" wrapText="1"/>
    </xf>
    <xf numFmtId="4" fontId="14" fillId="0" borderId="0" xfId="0" applyNumberFormat="1" applyFont="1" applyFill="1" applyBorder="1" applyAlignment="1" applyProtection="1">
      <alignment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0" fillId="0" borderId="11" xfId="0" applyFont="1" applyFill="1" applyBorder="1"/>
    <xf numFmtId="167" fontId="1" fillId="5" borderId="0" xfId="1" applyNumberFormat="1" applyFont="1" applyFill="1" applyBorder="1" applyProtection="1">
      <protection hidden="1"/>
    </xf>
    <xf numFmtId="0" fontId="10" fillId="0" borderId="0" xfId="0" applyFont="1" applyFill="1" applyBorder="1"/>
    <xf numFmtId="0" fontId="13" fillId="0" borderId="0" xfId="0" applyFont="1"/>
    <xf numFmtId="167" fontId="1" fillId="5" borderId="0" xfId="1" applyNumberFormat="1" applyFont="1" applyFill="1" applyBorder="1"/>
    <xf numFmtId="165" fontId="10" fillId="5" borderId="0" xfId="1" applyNumberFormat="1" applyFont="1" applyFill="1" applyBorder="1"/>
    <xf numFmtId="0" fontId="13" fillId="0" borderId="0" xfId="0" applyFont="1" applyFill="1" applyBorder="1"/>
    <xf numFmtId="0" fontId="13" fillId="0" borderId="12" xfId="0" applyFont="1" applyFill="1" applyBorder="1"/>
    <xf numFmtId="0" fontId="22" fillId="0" borderId="11" xfId="0" applyFont="1" applyFill="1" applyBorder="1"/>
    <xf numFmtId="0" fontId="22" fillId="0" borderId="0" xfId="0" applyFont="1" applyFill="1" applyBorder="1"/>
    <xf numFmtId="0" fontId="23" fillId="0" borderId="0" xfId="0" applyFont="1"/>
    <xf numFmtId="0" fontId="24" fillId="0" borderId="0" xfId="0" applyFont="1" applyFill="1" applyBorder="1"/>
    <xf numFmtId="0" fontId="24" fillId="0" borderId="12" xfId="0" applyFont="1" applyFill="1" applyBorder="1"/>
    <xf numFmtId="0" fontId="24" fillId="0" borderId="8" xfId="0" applyFont="1" applyFill="1" applyBorder="1"/>
    <xf numFmtId="0" fontId="24" fillId="0" borderId="9" xfId="0" applyFont="1" applyFill="1" applyBorder="1"/>
    <xf numFmtId="0" fontId="25" fillId="0" borderId="9" xfId="0" applyFont="1" applyFill="1" applyBorder="1"/>
    <xf numFmtId="0" fontId="24" fillId="0" borderId="10" xfId="0" applyFont="1" applyFill="1" applyBorder="1"/>
    <xf numFmtId="0" fontId="22" fillId="0" borderId="0" xfId="0" applyFont="1"/>
    <xf numFmtId="0" fontId="24" fillId="0" borderId="0" xfId="0" applyFont="1"/>
    <xf numFmtId="0" fontId="17" fillId="0" borderId="0" xfId="0" applyFont="1"/>
    <xf numFmtId="0" fontId="28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9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17" fillId="5" borderId="8" xfId="0" applyFont="1" applyFill="1" applyBorder="1"/>
    <xf numFmtId="0" fontId="17" fillId="5" borderId="9" xfId="0" applyFont="1" applyFill="1" applyBorder="1"/>
    <xf numFmtId="0" fontId="0" fillId="5" borderId="10" xfId="0" applyFont="1" applyFill="1" applyBorder="1" applyAlignment="1">
      <alignment horizontal="right"/>
    </xf>
    <xf numFmtId="0" fontId="30" fillId="0" borderId="0" xfId="0" applyFont="1" applyAlignment="1">
      <alignment horizontal="left" vertical="center"/>
    </xf>
    <xf numFmtId="0" fontId="31" fillId="0" borderId="0" xfId="0" applyFont="1"/>
    <xf numFmtId="0" fontId="30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32" fillId="0" borderId="0" xfId="0" applyFont="1"/>
    <xf numFmtId="0" fontId="20" fillId="7" borderId="1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 wrapText="1"/>
    </xf>
    <xf numFmtId="0" fontId="14" fillId="0" borderId="6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11" xfId="0" applyFont="1" applyFill="1" applyBorder="1"/>
    <xf numFmtId="0" fontId="20" fillId="0" borderId="0" xfId="0" applyFont="1" applyFill="1" applyBorder="1"/>
    <xf numFmtId="0" fontId="3" fillId="5" borderId="0" xfId="0" applyFont="1" applyFill="1"/>
    <xf numFmtId="4" fontId="3" fillId="5" borderId="0" xfId="0" applyNumberFormat="1" applyFont="1" applyFill="1"/>
    <xf numFmtId="0" fontId="21" fillId="0" borderId="0" xfId="0" applyFont="1" applyFill="1" applyBorder="1"/>
    <xf numFmtId="0" fontId="21" fillId="0" borderId="12" xfId="0" applyFont="1" applyFill="1" applyBorder="1"/>
    <xf numFmtId="0" fontId="34" fillId="0" borderId="0" xfId="0" applyFont="1"/>
    <xf numFmtId="0" fontId="10" fillId="0" borderId="0" xfId="0" applyFont="1" applyFill="1" applyBorder="1" applyAlignment="1"/>
    <xf numFmtId="0" fontId="23" fillId="0" borderId="9" xfId="0" applyFont="1" applyBorder="1"/>
    <xf numFmtId="0" fontId="10" fillId="7" borderId="25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vertical="center" wrapText="1"/>
    </xf>
    <xf numFmtId="0" fontId="10" fillId="7" borderId="26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7" borderId="21" xfId="0" applyFont="1" applyFill="1" applyBorder="1" applyAlignment="1">
      <alignment vertical="center" wrapText="1"/>
    </xf>
    <xf numFmtId="0" fontId="0" fillId="0" borderId="0" xfId="0" applyFill="1"/>
    <xf numFmtId="1" fontId="13" fillId="0" borderId="13" xfId="0" applyNumberFormat="1" applyFont="1" applyFill="1" applyBorder="1" applyAlignment="1">
      <alignment vertical="center" wrapText="1"/>
    </xf>
    <xf numFmtId="1" fontId="13" fillId="0" borderId="13" xfId="0" applyNumberFormat="1" applyFont="1" applyFill="1" applyBorder="1" applyAlignment="1">
      <alignment horizontal="left"/>
    </xf>
    <xf numFmtId="1" fontId="13" fillId="0" borderId="13" xfId="0" applyNumberFormat="1" applyFont="1" applyFill="1" applyBorder="1" applyAlignment="1">
      <alignment wrapText="1"/>
    </xf>
    <xf numFmtId="0" fontId="13" fillId="0" borderId="16" xfId="0" applyNumberFormat="1" applyFont="1" applyFill="1" applyBorder="1" applyAlignment="1">
      <alignment horizontal="center" vertical="center" wrapText="1"/>
    </xf>
    <xf numFmtId="164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vertical="center" wrapText="1"/>
    </xf>
    <xf numFmtId="166" fontId="13" fillId="0" borderId="16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43" fontId="13" fillId="0" borderId="13" xfId="1" applyNumberFormat="1" applyFont="1" applyFill="1" applyBorder="1" applyAlignment="1">
      <alignment horizontal="right"/>
    </xf>
    <xf numFmtId="0" fontId="10" fillId="0" borderId="5" xfId="0" applyFont="1" applyFill="1" applyBorder="1"/>
    <xf numFmtId="0" fontId="3" fillId="0" borderId="0" xfId="0" applyFont="1"/>
    <xf numFmtId="0" fontId="3" fillId="0" borderId="6" xfId="0" applyFont="1" applyBorder="1"/>
    <xf numFmtId="0" fontId="3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3" fillId="0" borderId="6" xfId="0" quotePrefix="1" applyFont="1" applyBorder="1" applyAlignment="1">
      <alignment horizontal="left" vertical="top"/>
    </xf>
    <xf numFmtId="0" fontId="36" fillId="0" borderId="6" xfId="0" applyFont="1" applyBorder="1" applyAlignment="1">
      <alignment horizontal="right"/>
    </xf>
    <xf numFmtId="165" fontId="10" fillId="5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36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6" fillId="0" borderId="9" xfId="0" applyFont="1" applyBorder="1" applyAlignment="1">
      <alignment horizontal="center"/>
    </xf>
    <xf numFmtId="2" fontId="36" fillId="0" borderId="10" xfId="0" applyNumberFormat="1" applyFont="1" applyBorder="1" applyAlignment="1">
      <alignment horizontal="right"/>
    </xf>
    <xf numFmtId="0" fontId="37" fillId="0" borderId="0" xfId="0" applyFont="1" applyFill="1"/>
    <xf numFmtId="0" fontId="4" fillId="0" borderId="0" xfId="0" applyFont="1"/>
    <xf numFmtId="0" fontId="37" fillId="0" borderId="0" xfId="0" applyFont="1" applyAlignment="1">
      <alignment horizontal="right"/>
    </xf>
    <xf numFmtId="0" fontId="14" fillId="0" borderId="0" xfId="0" applyFont="1" applyFill="1"/>
    <xf numFmtId="0" fontId="19" fillId="0" borderId="0" xfId="0" applyFont="1"/>
    <xf numFmtId="0" fontId="18" fillId="0" borderId="0" xfId="0" applyFont="1"/>
    <xf numFmtId="0" fontId="10" fillId="6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0" fillId="6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/>
    </xf>
    <xf numFmtId="0" fontId="20" fillId="6" borderId="29" xfId="0" applyFont="1" applyFill="1" applyBorder="1" applyAlignment="1">
      <alignment vertical="center" wrapText="1"/>
    </xf>
    <xf numFmtId="0" fontId="24" fillId="0" borderId="0" xfId="0" applyFont="1" applyFill="1"/>
    <xf numFmtId="0" fontId="10" fillId="0" borderId="11" xfId="0" applyFont="1" applyFill="1" applyBorder="1" applyAlignment="1">
      <alignment horizontal="right"/>
    </xf>
    <xf numFmtId="0" fontId="0" fillId="5" borderId="0" xfId="0" applyFont="1" applyFill="1" applyBorder="1"/>
    <xf numFmtId="165" fontId="10" fillId="5" borderId="12" xfId="1" applyNumberFormat="1" applyFont="1" applyFill="1" applyBorder="1"/>
    <xf numFmtId="4" fontId="24" fillId="0" borderId="10" xfId="0" applyNumberFormat="1" applyFont="1" applyFill="1" applyBorder="1"/>
    <xf numFmtId="0" fontId="25" fillId="8" borderId="0" xfId="0" applyFont="1" applyFill="1"/>
    <xf numFmtId="0" fontId="20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0" fontId="40" fillId="0" borderId="0" xfId="0" applyFont="1" applyAlignment="1"/>
    <xf numFmtId="0" fontId="20" fillId="6" borderId="14" xfId="0" applyFont="1" applyFill="1" applyBorder="1" applyAlignment="1">
      <alignment vertical="center"/>
    </xf>
    <xf numFmtId="0" fontId="41" fillId="0" borderId="6" xfId="0" applyFont="1" applyFill="1" applyBorder="1"/>
    <xf numFmtId="167" fontId="1" fillId="5" borderId="0" xfId="1" quotePrefix="1" applyNumberFormat="1" applyFont="1" applyFill="1" applyBorder="1"/>
    <xf numFmtId="0" fontId="41" fillId="0" borderId="6" xfId="0" applyFont="1" applyFill="1" applyBorder="1" applyAlignment="1">
      <alignment wrapText="1"/>
    </xf>
    <xf numFmtId="1" fontId="41" fillId="0" borderId="6" xfId="0" applyNumberFormat="1" applyFont="1" applyFill="1" applyBorder="1" applyAlignment="1">
      <alignment horizontal="center"/>
    </xf>
    <xf numFmtId="0" fontId="41" fillId="0" borderId="6" xfId="0" applyFont="1" applyFill="1" applyBorder="1" applyAlignment="1">
      <alignment horizontal="center"/>
    </xf>
    <xf numFmtId="0" fontId="42" fillId="0" borderId="7" xfId="0" applyFont="1" applyFill="1" applyBorder="1"/>
    <xf numFmtId="0" fontId="41" fillId="0" borderId="11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wrapText="1"/>
    </xf>
    <xf numFmtId="1" fontId="41" fillId="0" borderId="0" xfId="0" applyNumberFormat="1" applyFont="1" applyFill="1" applyBorder="1" applyAlignment="1">
      <alignment horizontal="center"/>
    </xf>
    <xf numFmtId="0" fontId="42" fillId="0" borderId="12" xfId="0" applyFont="1" applyFill="1" applyBorder="1"/>
    <xf numFmtId="0" fontId="41" fillId="0" borderId="8" xfId="0" applyFont="1" applyFill="1" applyBorder="1" applyAlignment="1">
      <alignment horizontal="center"/>
    </xf>
    <xf numFmtId="0" fontId="41" fillId="0" borderId="9" xfId="0" applyFont="1" applyFill="1" applyBorder="1"/>
    <xf numFmtId="0" fontId="41" fillId="0" borderId="9" xfId="0" applyFont="1" applyFill="1" applyBorder="1" applyAlignment="1">
      <alignment horizontal="center"/>
    </xf>
    <xf numFmtId="0" fontId="41" fillId="0" borderId="9" xfId="0" applyFont="1" applyFill="1" applyBorder="1" applyAlignment="1">
      <alignment wrapText="1"/>
    </xf>
    <xf numFmtId="1" fontId="41" fillId="0" borderId="9" xfId="0" applyNumberFormat="1" applyFont="1" applyFill="1" applyBorder="1" applyAlignment="1">
      <alignment horizontal="center"/>
    </xf>
    <xf numFmtId="2" fontId="41" fillId="0" borderId="9" xfId="0" applyNumberFormat="1" applyFont="1" applyFill="1" applyBorder="1"/>
    <xf numFmtId="0" fontId="42" fillId="0" borderId="10" xfId="0" applyFont="1" applyFill="1" applyBorder="1"/>
    <xf numFmtId="2" fontId="41" fillId="0" borderId="0" xfId="0" applyNumberFormat="1" applyFont="1" applyFill="1" applyBorder="1"/>
    <xf numFmtId="0" fontId="42" fillId="0" borderId="0" xfId="0" applyFont="1" applyFill="1" applyBorder="1"/>
    <xf numFmtId="0" fontId="37" fillId="0" borderId="0" xfId="0" applyFont="1"/>
    <xf numFmtId="0" fontId="14" fillId="0" borderId="0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wrapText="1"/>
    </xf>
    <xf numFmtId="0" fontId="46" fillId="0" borderId="6" xfId="0" applyFont="1" applyFill="1" applyBorder="1" applyAlignment="1">
      <alignment wrapText="1"/>
    </xf>
    <xf numFmtId="164" fontId="46" fillId="0" borderId="0" xfId="0" applyNumberFormat="1" applyFont="1" applyFill="1" applyBorder="1" applyAlignment="1">
      <alignment horizontal="center" vertical="center" wrapText="1"/>
    </xf>
    <xf numFmtId="166" fontId="46" fillId="0" borderId="0" xfId="0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7" fillId="0" borderId="9" xfId="0" applyFont="1" applyFill="1" applyBorder="1"/>
    <xf numFmtId="0" fontId="25" fillId="0" borderId="0" xfId="0" applyFont="1"/>
    <xf numFmtId="0" fontId="0" fillId="0" borderId="0" xfId="0" applyFont="1"/>
    <xf numFmtId="0" fontId="48" fillId="0" borderId="0" xfId="0" applyFont="1" applyAlignment="1">
      <alignment horizontal="left" vertical="center"/>
    </xf>
    <xf numFmtId="0" fontId="49" fillId="0" borderId="0" xfId="0" applyFont="1"/>
    <xf numFmtId="0" fontId="48" fillId="0" borderId="0" xfId="0" applyFont="1"/>
    <xf numFmtId="0" fontId="50" fillId="0" borderId="0" xfId="0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quotePrefix="1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top"/>
    </xf>
    <xf numFmtId="0" fontId="0" fillId="8" borderId="0" xfId="0" applyFont="1" applyFill="1"/>
    <xf numFmtId="0" fontId="53" fillId="0" borderId="0" xfId="0" applyFont="1"/>
    <xf numFmtId="0" fontId="20" fillId="7" borderId="13" xfId="0" applyFont="1" applyFill="1" applyBorder="1" applyAlignment="1">
      <alignment horizontal="centerContinuous" vertical="center" wrapText="1"/>
    </xf>
    <xf numFmtId="0" fontId="46" fillId="0" borderId="0" xfId="0" applyNumberFormat="1" applyFont="1" applyFill="1" applyBorder="1" applyAlignment="1">
      <alignment horizontal="center"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46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2" xfId="0" applyFont="1" applyBorder="1"/>
    <xf numFmtId="165" fontId="1" fillId="5" borderId="0" xfId="1" applyNumberFormat="1" applyFont="1" applyFill="1" applyBorder="1"/>
    <xf numFmtId="0" fontId="0" fillId="0" borderId="10" xfId="0" applyFont="1" applyBorder="1"/>
    <xf numFmtId="0" fontId="0" fillId="0" borderId="0" xfId="0" applyFont="1" applyBorder="1"/>
    <xf numFmtId="0" fontId="20" fillId="7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Continuous" vertical="center" wrapText="1"/>
    </xf>
    <xf numFmtId="0" fontId="3" fillId="0" borderId="0" xfId="0" applyFont="1" applyBorder="1"/>
    <xf numFmtId="0" fontId="50" fillId="0" borderId="0" xfId="0" applyFont="1" applyFill="1" applyBorder="1" applyAlignment="1">
      <alignment horizontal="centerContinuous" vertical="center" wrapText="1"/>
    </xf>
    <xf numFmtId="168" fontId="51" fillId="0" borderId="0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0" fontId="14" fillId="0" borderId="0" xfId="0" applyFont="1" applyFill="1" applyBorder="1"/>
    <xf numFmtId="0" fontId="24" fillId="0" borderId="11" xfId="0" applyFont="1" applyFill="1" applyBorder="1"/>
    <xf numFmtId="165" fontId="10" fillId="5" borderId="0" xfId="1" applyNumberFormat="1" applyFont="1" applyFill="1" applyBorder="1" applyAlignment="1">
      <alignment horizontal="left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/>
    </xf>
    <xf numFmtId="7" fontId="10" fillId="0" borderId="0" xfId="4" applyNumberFormat="1" applyFont="1" applyFill="1" applyBorder="1"/>
    <xf numFmtId="165" fontId="10" fillId="0" borderId="12" xfId="4" applyNumberFormat="1" applyFont="1" applyFill="1" applyBorder="1"/>
    <xf numFmtId="0" fontId="13" fillId="0" borderId="9" xfId="0" applyFont="1" applyFill="1" applyBorder="1"/>
    <xf numFmtId="0" fontId="13" fillId="0" borderId="10" xfId="0" applyFont="1" applyFill="1" applyBorder="1"/>
    <xf numFmtId="0" fontId="0" fillId="0" borderId="0" xfId="0" applyNumberFormat="1"/>
    <xf numFmtId="0" fontId="10" fillId="7" borderId="14" xfId="5" applyFont="1" applyFill="1" applyBorder="1" applyAlignment="1">
      <alignment vertical="center" wrapText="1"/>
    </xf>
    <xf numFmtId="0" fontId="10" fillId="7" borderId="14" xfId="0" applyNumberFormat="1" applyFont="1" applyFill="1" applyBorder="1" applyAlignment="1">
      <alignment vertical="center" wrapText="1"/>
    </xf>
    <xf numFmtId="49" fontId="37" fillId="0" borderId="5" xfId="0" applyNumberFormat="1" applyFont="1" applyFill="1" applyBorder="1"/>
    <xf numFmtId="49" fontId="37" fillId="0" borderId="6" xfId="0" applyNumberFormat="1" applyFont="1" applyFill="1" applyBorder="1"/>
    <xf numFmtId="49" fontId="37" fillId="0" borderId="6" xfId="0" applyNumberFormat="1" applyFont="1" applyFill="1" applyBorder="1" applyAlignment="1">
      <alignment wrapText="1"/>
    </xf>
    <xf numFmtId="49" fontId="10" fillId="0" borderId="6" xfId="0" applyNumberFormat="1" applyFont="1" applyFill="1" applyBorder="1"/>
    <xf numFmtId="165" fontId="1" fillId="0" borderId="0" xfId="1" applyNumberFormat="1" applyFont="1" applyFill="1" applyBorder="1"/>
    <xf numFmtId="4" fontId="10" fillId="0" borderId="6" xfId="0" applyNumberFormat="1" applyFont="1" applyFill="1" applyBorder="1"/>
    <xf numFmtId="49" fontId="37" fillId="0" borderId="7" xfId="0" applyNumberFormat="1" applyFont="1" applyFill="1" applyBorder="1"/>
    <xf numFmtId="49" fontId="37" fillId="0" borderId="11" xfId="0" applyNumberFormat="1" applyFont="1" applyFill="1" applyBorder="1"/>
    <xf numFmtId="49" fontId="37" fillId="0" borderId="0" xfId="0" applyNumberFormat="1" applyFont="1" applyFill="1" applyBorder="1"/>
    <xf numFmtId="49" fontId="37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/>
    <xf numFmtId="4" fontId="10" fillId="0" borderId="0" xfId="0" applyNumberFormat="1" applyFont="1" applyFill="1" applyBorder="1"/>
    <xf numFmtId="49" fontId="37" fillId="0" borderId="12" xfId="0" applyNumberFormat="1" applyFont="1" applyFill="1" applyBorder="1"/>
    <xf numFmtId="49" fontId="37" fillId="0" borderId="8" xfId="0" applyNumberFormat="1" applyFont="1" applyFill="1" applyBorder="1"/>
    <xf numFmtId="49" fontId="37" fillId="0" borderId="9" xfId="0" applyNumberFormat="1" applyFont="1" applyFill="1" applyBorder="1"/>
    <xf numFmtId="49" fontId="37" fillId="0" borderId="9" xfId="0" applyNumberFormat="1" applyFont="1" applyFill="1" applyBorder="1" applyAlignment="1">
      <alignment wrapText="1"/>
    </xf>
    <xf numFmtId="4" fontId="37" fillId="0" borderId="9" xfId="0" applyNumberFormat="1" applyFont="1" applyFill="1" applyBorder="1"/>
    <xf numFmtId="49" fontId="37" fillId="0" borderId="10" xfId="0" applyNumberFormat="1" applyFont="1" applyFill="1" applyBorder="1"/>
    <xf numFmtId="0" fontId="17" fillId="0" borderId="0" xfId="0" applyNumberFormat="1" applyFont="1"/>
    <xf numFmtId="0" fontId="0" fillId="0" borderId="0" xfId="0" applyAlignment="1">
      <alignment horizontal="center"/>
    </xf>
    <xf numFmtId="0" fontId="20" fillId="7" borderId="14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38" fillId="0" borderId="6" xfId="0" applyFont="1" applyFill="1" applyBorder="1" applyAlignment="1">
      <alignment horizontal="center"/>
    </xf>
    <xf numFmtId="0" fontId="46" fillId="0" borderId="6" xfId="0" applyFont="1" applyFill="1" applyBorder="1" applyAlignment="1">
      <alignment vertical="center"/>
    </xf>
    <xf numFmtId="0" fontId="58" fillId="0" borderId="6" xfId="0" applyFont="1" applyFill="1" applyBorder="1" applyAlignment="1">
      <alignment horizontal="center"/>
    </xf>
    <xf numFmtId="0" fontId="14" fillId="0" borderId="6" xfId="0" applyFont="1" applyFill="1" applyBorder="1"/>
    <xf numFmtId="0" fontId="10" fillId="0" borderId="6" xfId="0" applyFont="1" applyFill="1" applyBorder="1" applyAlignment="1">
      <alignment horizontal="right" wrapText="1"/>
    </xf>
    <xf numFmtId="0" fontId="10" fillId="5" borderId="6" xfId="0" applyFont="1" applyFill="1" applyBorder="1"/>
    <xf numFmtId="0" fontId="10" fillId="0" borderId="6" xfId="0" applyFont="1" applyFill="1" applyBorder="1"/>
    <xf numFmtId="0" fontId="37" fillId="0" borderId="7" xfId="0" applyFont="1" applyFill="1" applyBorder="1"/>
    <xf numFmtId="0" fontId="10" fillId="8" borderId="0" xfId="0" applyFont="1" applyFill="1" applyBorder="1"/>
    <xf numFmtId="0" fontId="10" fillId="0" borderId="0" xfId="0" applyFont="1" applyFill="1" applyBorder="1" applyAlignment="1">
      <alignment horizontal="right" wrapText="1"/>
    </xf>
    <xf numFmtId="0" fontId="10" fillId="5" borderId="0" xfId="0" applyFont="1" applyFill="1" applyBorder="1"/>
    <xf numFmtId="0" fontId="37" fillId="0" borderId="12" xfId="0" applyFont="1" applyFill="1" applyBorder="1"/>
    <xf numFmtId="0" fontId="14" fillId="0" borderId="8" xfId="0" applyFont="1" applyFill="1" applyBorder="1"/>
    <xf numFmtId="0" fontId="14" fillId="0" borderId="9" xfId="0" applyFont="1" applyFill="1" applyBorder="1"/>
    <xf numFmtId="0" fontId="4" fillId="0" borderId="9" xfId="0" applyFont="1" applyFill="1" applyBorder="1"/>
    <xf numFmtId="0" fontId="37" fillId="0" borderId="9" xfId="0" applyFont="1" applyBorder="1"/>
    <xf numFmtId="0" fontId="10" fillId="0" borderId="9" xfId="0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5" borderId="10" xfId="0" applyFont="1" applyFill="1" applyBorder="1"/>
    <xf numFmtId="0" fontId="59" fillId="0" borderId="0" xfId="0" applyFont="1"/>
    <xf numFmtId="0" fontId="10" fillId="7" borderId="14" xfId="0" applyFont="1" applyFill="1" applyBorder="1" applyAlignment="1">
      <alignment vertical="center"/>
    </xf>
    <xf numFmtId="0" fontId="60" fillId="7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7" fontId="22" fillId="0" borderId="0" xfId="4" applyNumberFormat="1" applyFont="1" applyFill="1" applyBorder="1"/>
    <xf numFmtId="7" fontId="22" fillId="0" borderId="12" xfId="4" applyNumberFormat="1" applyFont="1" applyFill="1" applyBorder="1"/>
    <xf numFmtId="0" fontId="25" fillId="0" borderId="0" xfId="0" applyNumberFormat="1" applyFont="1"/>
    <xf numFmtId="11" fontId="14" fillId="0" borderId="6" xfId="0" applyNumberFormat="1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1" fillId="0" borderId="0" xfId="0" applyFont="1"/>
    <xf numFmtId="0" fontId="54" fillId="0" borderId="0" xfId="0" applyFont="1"/>
    <xf numFmtId="0" fontId="20" fillId="5" borderId="14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vertical="center"/>
    </xf>
    <xf numFmtId="165" fontId="10" fillId="5" borderId="6" xfId="1" applyNumberFormat="1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0" xfId="0" applyFont="1" applyFill="1" applyBorder="1" applyAlignment="1">
      <alignment wrapText="1"/>
    </xf>
    <xf numFmtId="0" fontId="14" fillId="0" borderId="12" xfId="0" applyFont="1" applyFill="1" applyBorder="1"/>
    <xf numFmtId="0" fontId="14" fillId="0" borderId="8" xfId="0" applyFont="1" applyBorder="1"/>
    <xf numFmtId="0" fontId="22" fillId="0" borderId="9" xfId="0" applyFont="1" applyBorder="1"/>
    <xf numFmtId="0" fontId="17" fillId="0" borderId="9" xfId="0" applyFont="1" applyBorder="1"/>
    <xf numFmtId="0" fontId="25" fillId="8" borderId="9" xfId="0" applyFont="1" applyFill="1" applyBorder="1"/>
    <xf numFmtId="0" fontId="17" fillId="0" borderId="9" xfId="0" applyNumberFormat="1" applyFont="1" applyBorder="1"/>
    <xf numFmtId="0" fontId="24" fillId="0" borderId="9" xfId="0" applyFont="1" applyBorder="1"/>
    <xf numFmtId="0" fontId="24" fillId="0" borderId="10" xfId="0" applyFont="1" applyBorder="1"/>
    <xf numFmtId="0" fontId="22" fillId="0" borderId="0" xfId="0" applyFont="1" applyBorder="1"/>
    <xf numFmtId="0" fontId="6" fillId="0" borderId="0" xfId="0" applyFont="1" applyBorder="1" applyAlignment="1" applyProtection="1">
      <alignment horizontal="left"/>
      <protection locked="0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2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center" vertical="center" wrapText="1"/>
    </xf>
    <xf numFmtId="49" fontId="46" fillId="0" borderId="0" xfId="0" applyNumberFormat="1" applyFont="1" applyFill="1" applyBorder="1" applyAlignment="1" applyProtection="1">
      <alignment vertical="center" wrapText="1"/>
    </xf>
    <xf numFmtId="164" fontId="46" fillId="0" borderId="0" xfId="0" applyNumberFormat="1" applyFont="1" applyFill="1" applyBorder="1" applyAlignment="1" applyProtection="1">
      <alignment horizontal="center" vertical="center" wrapText="1"/>
    </xf>
    <xf numFmtId="166" fontId="46" fillId="0" borderId="0" xfId="0" applyNumberFormat="1" applyFont="1" applyFill="1" applyBorder="1" applyAlignment="1" applyProtection="1">
      <alignment horizontal="center" vertical="center" wrapText="1"/>
    </xf>
    <xf numFmtId="165" fontId="46" fillId="0" borderId="0" xfId="1" applyNumberFormat="1" applyFont="1" applyFill="1" applyBorder="1" applyAlignment="1" applyProtection="1">
      <alignment vertical="center" wrapText="1"/>
    </xf>
    <xf numFmtId="4" fontId="46" fillId="0" borderId="0" xfId="0" applyNumberFormat="1" applyFont="1" applyFill="1" applyBorder="1" applyAlignment="1" applyProtection="1">
      <alignment vertical="center" wrapText="1"/>
    </xf>
    <xf numFmtId="49" fontId="46" fillId="0" borderId="0" xfId="0" applyNumberFormat="1" applyFont="1" applyFill="1" applyBorder="1" applyAlignment="1" applyProtection="1">
      <alignment horizontal="center" vertical="center" wrapText="1"/>
    </xf>
    <xf numFmtId="0" fontId="46" fillId="0" borderId="0" xfId="0" applyFont="1" applyFill="1" applyBorder="1" applyAlignment="1" applyProtection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3" fillId="0" borderId="0" xfId="0" applyFont="1" applyFill="1" applyAlignment="1">
      <alignment horizontal="center"/>
    </xf>
    <xf numFmtId="49" fontId="33" fillId="0" borderId="0" xfId="0" applyNumberFormat="1" applyFont="1" applyFill="1" applyAlignment="1">
      <alignment horizontal="center"/>
    </xf>
    <xf numFmtId="49" fontId="57" fillId="0" borderId="0" xfId="0" applyNumberFormat="1" applyFont="1" applyFill="1" applyBorder="1" applyAlignment="1">
      <alignment horizontal="center"/>
    </xf>
    <xf numFmtId="49" fontId="66" fillId="0" borderId="0" xfId="5" applyNumberFormat="1" applyFont="1" applyFill="1" applyAlignment="1">
      <alignment horizontal="center"/>
    </xf>
    <xf numFmtId="164" fontId="66" fillId="0" borderId="0" xfId="5" applyNumberFormat="1" applyFont="1" applyFill="1" applyAlignment="1">
      <alignment horizontal="center"/>
    </xf>
    <xf numFmtId="49" fontId="57" fillId="0" borderId="0" xfId="0" applyNumberFormat="1" applyFont="1" applyFill="1" applyAlignment="1">
      <alignment horizontal="center"/>
    </xf>
    <xf numFmtId="49" fontId="65" fillId="0" borderId="0" xfId="5" applyNumberFormat="1" applyFont="1" applyFill="1" applyAlignment="1">
      <alignment horizontal="center"/>
    </xf>
    <xf numFmtId="49" fontId="64" fillId="0" borderId="0" xfId="5" applyNumberFormat="1" applyFont="1" applyFill="1" applyAlignment="1">
      <alignment horizontal="center"/>
    </xf>
    <xf numFmtId="49" fontId="57" fillId="0" borderId="0" xfId="5" applyNumberFormat="1" applyFont="1" applyFill="1" applyAlignment="1">
      <alignment horizontal="center"/>
    </xf>
    <xf numFmtId="43" fontId="10" fillId="0" borderId="0" xfId="1" applyFont="1" applyBorder="1" applyAlignment="1" applyProtection="1">
      <alignment horizontal="center" vertical="center"/>
    </xf>
    <xf numFmtId="43" fontId="10" fillId="0" borderId="0" xfId="1" applyFont="1" applyBorder="1" applyAlignment="1" applyProtection="1">
      <alignment horizontal="center" vertical="center"/>
      <protection locked="0"/>
    </xf>
    <xf numFmtId="0" fontId="0" fillId="0" borderId="13" xfId="0" applyBorder="1"/>
    <xf numFmtId="0" fontId="67" fillId="0" borderId="0" xfId="0" applyFont="1" applyFill="1" applyBorder="1" applyAlignment="1">
      <alignment horizontal="center"/>
    </xf>
    <xf numFmtId="49" fontId="67" fillId="0" borderId="0" xfId="0" applyNumberFormat="1" applyFont="1" applyFill="1" applyBorder="1" applyAlignment="1">
      <alignment horizontal="center"/>
    </xf>
    <xf numFmtId="49" fontId="68" fillId="0" borderId="0" xfId="0" applyNumberFormat="1" applyFont="1" applyFill="1" applyBorder="1" applyAlignment="1">
      <alignment horizontal="center"/>
    </xf>
    <xf numFmtId="49" fontId="69" fillId="0" borderId="0" xfId="5" applyNumberFormat="1" applyFont="1" applyFill="1" applyAlignment="1">
      <alignment horizontal="center"/>
    </xf>
    <xf numFmtId="164" fontId="69" fillId="0" borderId="0" xfId="5" applyNumberFormat="1" applyFont="1" applyFill="1" applyAlignment="1">
      <alignment horizontal="center"/>
    </xf>
    <xf numFmtId="49" fontId="70" fillId="0" borderId="0" xfId="5" applyNumberFormat="1" applyFont="1" applyFill="1" applyAlignment="1">
      <alignment horizontal="center"/>
    </xf>
    <xf numFmtId="49" fontId="71" fillId="0" borderId="0" xfId="5" applyNumberFormat="1" applyFont="1" applyFill="1" applyAlignment="1">
      <alignment horizontal="center"/>
    </xf>
    <xf numFmtId="49" fontId="68" fillId="0" borderId="0" xfId="5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67" fillId="0" borderId="0" xfId="0" applyFont="1" applyFill="1" applyBorder="1" applyAlignment="1"/>
    <xf numFmtId="0" fontId="20" fillId="7" borderId="5" xfId="0" applyFont="1" applyFill="1" applyBorder="1" applyAlignment="1">
      <alignment vertical="center" wrapText="1"/>
    </xf>
    <xf numFmtId="0" fontId="0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10" fillId="0" borderId="0" xfId="1" applyFont="1" applyBorder="1" applyAlignment="1" applyProtection="1">
      <alignment horizontal="center" vertical="center"/>
      <protection hidden="1"/>
    </xf>
    <xf numFmtId="0" fontId="5" fillId="5" borderId="5" xfId="0" applyFont="1" applyFill="1" applyBorder="1" applyAlignment="1">
      <alignment horizontal="left"/>
    </xf>
    <xf numFmtId="0" fontId="13" fillId="0" borderId="0" xfId="0" applyFont="1" applyFill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3" fillId="0" borderId="0" xfId="0" applyFont="1" applyBorder="1"/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/>
    <xf numFmtId="14" fontId="3" fillId="0" borderId="0" xfId="0" applyNumberFormat="1" applyFont="1" applyBorder="1" applyAlignment="1" applyProtection="1">
      <protection locked="0"/>
    </xf>
    <xf numFmtId="0" fontId="22" fillId="0" borderId="0" xfId="0" applyFont="1" applyAlignment="1"/>
    <xf numFmtId="0" fontId="72" fillId="0" borderId="6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left" vertical="center"/>
    </xf>
    <xf numFmtId="0" fontId="72" fillId="0" borderId="0" xfId="0" applyFont="1" applyFill="1" applyBorder="1" applyAlignment="1">
      <alignment horizontal="center"/>
    </xf>
    <xf numFmtId="0" fontId="7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/>
    <xf numFmtId="167" fontId="3" fillId="5" borderId="0" xfId="1" applyNumberFormat="1" applyFont="1" applyFill="1" applyBorder="1"/>
    <xf numFmtId="0" fontId="72" fillId="0" borderId="11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vertical="center" wrapText="1"/>
    </xf>
    <xf numFmtId="0" fontId="72" fillId="0" borderId="0" xfId="0" applyFont="1" applyFill="1" applyBorder="1" applyAlignment="1">
      <alignment horizontal="center" vertical="center" wrapText="1"/>
    </xf>
    <xf numFmtId="49" fontId="76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4" fillId="0" borderId="6" xfId="0" applyFont="1" applyBorder="1" applyAlignment="1">
      <alignment vertical="center" wrapText="1"/>
    </xf>
    <xf numFmtId="1" fontId="10" fillId="0" borderId="0" xfId="1" applyNumberFormat="1" applyFont="1" applyFill="1" applyBorder="1" applyAlignment="1" applyProtection="1">
      <alignment horizontal="center" vertical="center"/>
      <protection locked="0"/>
    </xf>
    <xf numFmtId="4" fontId="10" fillId="0" borderId="0" xfId="1" applyNumberFormat="1" applyFont="1" applyBorder="1" applyAlignment="1" applyProtection="1">
      <alignment horizontal="center" vertical="center"/>
      <protection locked="0"/>
    </xf>
    <xf numFmtId="43" fontId="10" fillId="0" borderId="0" xfId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32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31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31" xfId="3" applyNumberFormat="1" applyFont="1" applyBorder="1" applyAlignment="1" applyProtection="1">
      <alignment horizontal="left" vertical="center" wrapText="1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32" xfId="3" applyNumberFormat="1" applyFont="1" applyBorder="1" applyAlignment="1" applyProtection="1">
      <alignment horizontal="left" vertical="center" wrapText="1"/>
    </xf>
    <xf numFmtId="0" fontId="63" fillId="3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 applyProtection="1">
      <alignment horizontal="center"/>
      <protection locked="0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10" fillId="0" borderId="0" xfId="0" applyFont="1" applyFill="1" applyBorder="1" applyAlignment="1">
      <alignment horizontal="center"/>
    </xf>
    <xf numFmtId="0" fontId="20" fillId="6" borderId="13" xfId="0" applyFont="1" applyFill="1" applyBorder="1" applyAlignment="1" applyProtection="1">
      <alignment horizontal="center" vertical="center" wrapText="1"/>
    </xf>
    <xf numFmtId="0" fontId="20" fillId="6" borderId="13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right"/>
    </xf>
    <xf numFmtId="0" fontId="20" fillId="7" borderId="13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0" fillId="7" borderId="15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55" fillId="5" borderId="6" xfId="0" applyFont="1" applyFill="1" applyBorder="1" applyAlignment="1">
      <alignment horizontal="left"/>
    </xf>
    <xf numFmtId="0" fontId="55" fillId="5" borderId="7" xfId="0" applyFont="1" applyFill="1" applyBorder="1" applyAlignment="1">
      <alignment horizontal="left"/>
    </xf>
    <xf numFmtId="0" fontId="10" fillId="7" borderId="13" xfId="0" applyFont="1" applyFill="1" applyBorder="1" applyAlignment="1">
      <alignment horizontal="center" vertical="center"/>
    </xf>
    <xf numFmtId="0" fontId="10" fillId="7" borderId="13" xfId="5" applyFont="1" applyFill="1" applyBorder="1" applyAlignment="1">
      <alignment horizontal="center" vertical="center" wrapText="1"/>
    </xf>
    <xf numFmtId="0" fontId="10" fillId="7" borderId="13" xfId="0" applyNumberFormat="1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77" fillId="0" borderId="0" xfId="0" applyFont="1" applyFill="1" applyBorder="1" applyAlignment="1" applyProtection="1">
      <alignment horizontal="left"/>
      <protection locked="0"/>
    </xf>
    <xf numFmtId="0" fontId="0" fillId="0" borderId="0" xfId="0" applyAlignment="1">
      <alignment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5" borderId="6" xfId="0" applyFont="1" applyFill="1" applyBorder="1" applyAlignment="1">
      <alignment horizontal="right"/>
    </xf>
    <xf numFmtId="0" fontId="5" fillId="5" borderId="11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left"/>
    </xf>
    <xf numFmtId="0" fontId="5" fillId="5" borderId="12" xfId="0" applyFont="1" applyFill="1" applyBorder="1" applyAlignment="1" applyProtection="1">
      <alignment horizontal="right"/>
    </xf>
    <xf numFmtId="0" fontId="3" fillId="0" borderId="0" xfId="0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left" vertical="center"/>
    </xf>
    <xf numFmtId="0" fontId="0" fillId="5" borderId="28" xfId="0" applyFill="1" applyBorder="1"/>
    <xf numFmtId="0" fontId="0" fillId="5" borderId="16" xfId="0" applyFill="1" applyBorder="1"/>
    <xf numFmtId="0" fontId="3" fillId="5" borderId="1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3" fillId="5" borderId="30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Fill="1" applyBorder="1"/>
    <xf numFmtId="0" fontId="0" fillId="0" borderId="0" xfId="0" applyFill="1" applyBorder="1"/>
    <xf numFmtId="0" fontId="5" fillId="7" borderId="5" xfId="0" applyFont="1" applyFill="1" applyBorder="1" applyProtection="1"/>
    <xf numFmtId="0" fontId="5" fillId="7" borderId="6" xfId="0" applyFont="1" applyFill="1" applyBorder="1" applyProtection="1"/>
    <xf numFmtId="0" fontId="5" fillId="7" borderId="7" xfId="0" applyFont="1" applyFill="1" applyBorder="1" applyProtection="1"/>
    <xf numFmtId="0" fontId="16" fillId="7" borderId="11" xfId="0" applyFont="1" applyFill="1" applyBorder="1" applyAlignment="1" applyProtection="1">
      <alignment horizontal="left"/>
      <protection hidden="1"/>
    </xf>
    <xf numFmtId="0" fontId="16" fillId="7" borderId="0" xfId="0" applyFont="1" applyFill="1" applyBorder="1" applyAlignment="1" applyProtection="1">
      <alignment horizontal="left"/>
      <protection hidden="1"/>
    </xf>
    <xf numFmtId="0" fontId="16" fillId="7" borderId="0" xfId="0" applyFont="1" applyFill="1" applyBorder="1" applyAlignment="1" applyProtection="1"/>
    <xf numFmtId="0" fontId="5" fillId="7" borderId="0" xfId="0" applyFont="1" applyFill="1" applyBorder="1" applyAlignment="1" applyProtection="1"/>
    <xf numFmtId="0" fontId="5" fillId="7" borderId="0" xfId="0" applyFont="1" applyFill="1" applyBorder="1" applyProtection="1"/>
    <xf numFmtId="0" fontId="5" fillId="7" borderId="0" xfId="0" applyFont="1" applyFill="1" applyBorder="1" applyAlignment="1" applyProtection="1">
      <alignment horizontal="right"/>
    </xf>
    <xf numFmtId="0" fontId="5" fillId="7" borderId="12" xfId="0" applyFont="1" applyFill="1" applyBorder="1" applyProtection="1"/>
    <xf numFmtId="0" fontId="17" fillId="7" borderId="8" xfId="0" applyFont="1" applyFill="1" applyBorder="1" applyProtection="1"/>
    <xf numFmtId="0" fontId="17" fillId="7" borderId="9" xfId="0" applyFont="1" applyFill="1" applyBorder="1" applyProtection="1"/>
    <xf numFmtId="0" fontId="17" fillId="7" borderId="10" xfId="0" applyFont="1" applyFill="1" applyBorder="1" applyAlignment="1" applyProtection="1">
      <alignment horizontal="right"/>
    </xf>
    <xf numFmtId="0" fontId="5" fillId="7" borderId="5" xfId="0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0" fontId="5" fillId="7" borderId="11" xfId="0" applyFont="1" applyFill="1" applyBorder="1" applyAlignment="1" applyProtection="1">
      <alignment horizontal="left"/>
    </xf>
    <xf numFmtId="0" fontId="5" fillId="7" borderId="0" xfId="0" applyFont="1" applyFill="1" applyBorder="1" applyAlignment="1" applyProtection="1">
      <alignment horizontal="left"/>
    </xf>
    <xf numFmtId="0" fontId="5" fillId="7" borderId="0" xfId="0" applyFont="1" applyFill="1" applyBorder="1"/>
    <xf numFmtId="0" fontId="5" fillId="7" borderId="0" xfId="0" applyFont="1" applyFill="1" applyBorder="1" applyAlignment="1">
      <alignment horizontal="right"/>
    </xf>
    <xf numFmtId="0" fontId="17" fillId="7" borderId="8" xfId="0" applyFont="1" applyFill="1" applyBorder="1"/>
    <xf numFmtId="0" fontId="17" fillId="7" borderId="9" xfId="0" applyFont="1" applyFill="1" applyBorder="1"/>
    <xf numFmtId="0" fontId="0" fillId="7" borderId="10" xfId="0" applyFont="1" applyFill="1" applyBorder="1" applyAlignment="1">
      <alignment horizontal="right"/>
    </xf>
    <xf numFmtId="0" fontId="5" fillId="7" borderId="12" xfId="0" applyFont="1" applyFill="1" applyBorder="1"/>
    <xf numFmtId="0" fontId="17" fillId="7" borderId="10" xfId="0" applyFont="1" applyFill="1" applyBorder="1"/>
    <xf numFmtId="0" fontId="5" fillId="7" borderId="5" xfId="0" applyFont="1" applyFill="1" applyBorder="1" applyAlignment="1"/>
    <xf numFmtId="0" fontId="5" fillId="7" borderId="6" xfId="0" applyFont="1" applyFill="1" applyBorder="1" applyAlignment="1"/>
    <xf numFmtId="0" fontId="5" fillId="7" borderId="0" xfId="0" applyFont="1" applyFill="1" applyBorder="1" applyAlignment="1"/>
    <xf numFmtId="0" fontId="5" fillId="7" borderId="12" xfId="0" applyFont="1" applyFill="1" applyBorder="1" applyAlignment="1"/>
    <xf numFmtId="0" fontId="14" fillId="7" borderId="8" xfId="0" applyFont="1" applyFill="1" applyBorder="1"/>
    <xf numFmtId="0" fontId="14" fillId="7" borderId="9" xfId="0" applyFont="1" applyFill="1" applyBorder="1"/>
    <xf numFmtId="0" fontId="17" fillId="7" borderId="10" xfId="0" applyFont="1" applyFill="1" applyBorder="1" applyAlignment="1">
      <alignment horizontal="right"/>
    </xf>
    <xf numFmtId="0" fontId="5" fillId="7" borderId="11" xfId="0" applyFont="1" applyFill="1" applyBorder="1" applyAlignment="1" applyProtection="1"/>
    <xf numFmtId="0" fontId="5" fillId="7" borderId="12" xfId="0" applyFont="1" applyFill="1" applyBorder="1" applyAlignment="1">
      <alignment horizontal="center"/>
    </xf>
    <xf numFmtId="0" fontId="5" fillId="7" borderId="12" xfId="0" applyFont="1" applyFill="1" applyBorder="1" applyAlignment="1" applyProtection="1">
      <alignment horizontal="right"/>
    </xf>
    <xf numFmtId="0" fontId="5" fillId="7" borderId="6" xfId="0" applyFont="1" applyFill="1" applyBorder="1" applyAlignment="1">
      <alignment horizontal="right"/>
    </xf>
    <xf numFmtId="0" fontId="55" fillId="7" borderId="6" xfId="0" applyFont="1" applyFill="1" applyBorder="1" applyAlignment="1">
      <alignment horizontal="left"/>
    </xf>
    <xf numFmtId="0" fontId="55" fillId="7" borderId="7" xfId="0" applyFont="1" applyFill="1" applyBorder="1" applyAlignment="1">
      <alignment horizontal="left"/>
    </xf>
    <xf numFmtId="0" fontId="5" fillId="7" borderId="11" xfId="0" applyFont="1" applyFill="1" applyBorder="1" applyAlignment="1" applyProtection="1">
      <alignment horizontal="center"/>
    </xf>
    <xf numFmtId="0" fontId="5" fillId="7" borderId="0" xfId="0" applyFont="1" applyFill="1" applyBorder="1" applyAlignment="1" applyProtection="1">
      <alignment horizontal="center"/>
    </xf>
    <xf numFmtId="0" fontId="5" fillId="7" borderId="0" xfId="0" applyFont="1" applyFill="1" applyBorder="1" applyAlignment="1" applyProtection="1">
      <alignment horizontal="left"/>
    </xf>
    <xf numFmtId="0" fontId="5" fillId="7" borderId="12" xfId="0" applyFont="1" applyFill="1" applyBorder="1" applyAlignment="1">
      <alignment horizontal="right"/>
    </xf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/>
  </cellStyles>
  <dxfs count="3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>
      <tableStyleElement type="wholeTable" dxfId="3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4</xdr:col>
      <xdr:colOff>19051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3409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232834</xdr:colOff>
      <xdr:row>43</xdr:row>
      <xdr:rowOff>158750</xdr:rowOff>
    </xdr:from>
    <xdr:to>
      <xdr:col>5</xdr:col>
      <xdr:colOff>566698</xdr:colOff>
      <xdr:row>57</xdr:row>
      <xdr:rowOff>52917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834" y="12075583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112</xdr:row>
      <xdr:rowOff>180975</xdr:rowOff>
    </xdr:from>
    <xdr:to>
      <xdr:col>4</xdr:col>
      <xdr:colOff>1310706</xdr:colOff>
      <xdr:row>126</xdr:row>
      <xdr:rowOff>75142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1802725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1783292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219075</xdr:colOff>
      <xdr:row>35</xdr:row>
      <xdr:rowOff>161925</xdr:rowOff>
    </xdr:from>
    <xdr:to>
      <xdr:col>4</xdr:col>
      <xdr:colOff>2691831</xdr:colOff>
      <xdr:row>49</xdr:row>
      <xdr:rowOff>56092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7162800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2130424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36</xdr:row>
      <xdr:rowOff>133350</xdr:rowOff>
    </xdr:from>
    <xdr:to>
      <xdr:col>3</xdr:col>
      <xdr:colOff>4254441</xdr:colOff>
      <xdr:row>51</xdr:row>
      <xdr:rowOff>161925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800975"/>
          <a:ext cx="6124516" cy="2886075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349250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195</xdr:row>
      <xdr:rowOff>133350</xdr:rowOff>
    </xdr:from>
    <xdr:to>
      <xdr:col>5</xdr:col>
      <xdr:colOff>208981</xdr:colOff>
      <xdr:row>209</xdr:row>
      <xdr:rowOff>27517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37595175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15</xdr:row>
      <xdr:rowOff>38100</xdr:rowOff>
    </xdr:from>
    <xdr:to>
      <xdr:col>7</xdr:col>
      <xdr:colOff>1552575</xdr:colOff>
      <xdr:row>17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552C02-8FEC-4270-A65A-339BE4443207}"/>
            </a:ext>
          </a:extLst>
        </xdr:cNvPr>
        <xdr:cNvSpPr txBox="1"/>
      </xdr:nvSpPr>
      <xdr:spPr>
        <a:xfrm>
          <a:off x="400050" y="2800350"/>
          <a:ext cx="133445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238125</xdr:colOff>
      <xdr:row>23</xdr:row>
      <xdr:rowOff>133350</xdr:rowOff>
    </xdr:from>
    <xdr:to>
      <xdr:col>4</xdr:col>
      <xdr:colOff>739206</xdr:colOff>
      <xdr:row>37</xdr:row>
      <xdr:rowOff>27517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457700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933450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200026</xdr:colOff>
      <xdr:row>12</xdr:row>
      <xdr:rowOff>38100</xdr:rowOff>
    </xdr:from>
    <xdr:to>
      <xdr:col>18</xdr:col>
      <xdr:colOff>914400</xdr:colOff>
      <xdr:row>16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CBF963-6B5F-4C4F-995C-23B17861FE6C}"/>
            </a:ext>
          </a:extLst>
        </xdr:cNvPr>
        <xdr:cNvSpPr txBox="1"/>
      </xdr:nvSpPr>
      <xdr:spPr>
        <a:xfrm>
          <a:off x="438151" y="2743200"/>
          <a:ext cx="24507824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</a:t>
          </a:r>
          <a:r>
            <a:rPr lang="es-MX" sz="4800" baseline="0"/>
            <a:t> REPORTADO NO SE PRESENTARON CASOS</a:t>
          </a:r>
          <a:endParaRPr lang="es-MX" sz="4800"/>
        </a:p>
      </xdr:txBody>
    </xdr:sp>
    <xdr:clientData/>
  </xdr:twoCellAnchor>
  <xdr:twoCellAnchor editAs="oneCell">
    <xdr:from>
      <xdr:col>0</xdr:col>
      <xdr:colOff>228600</xdr:colOff>
      <xdr:row>22</xdr:row>
      <xdr:rowOff>171450</xdr:rowOff>
    </xdr:from>
    <xdr:to>
      <xdr:col>4</xdr:col>
      <xdr:colOff>0</xdr:colOff>
      <xdr:row>36</xdr:row>
      <xdr:rowOff>121243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4591050"/>
          <a:ext cx="5553075" cy="2616793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777875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20</xdr:row>
      <xdr:rowOff>180975</xdr:rowOff>
    </xdr:from>
    <xdr:to>
      <xdr:col>4</xdr:col>
      <xdr:colOff>961456</xdr:colOff>
      <xdr:row>34</xdr:row>
      <xdr:rowOff>75142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4238625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1485900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371474</xdr:colOff>
      <xdr:row>13</xdr:row>
      <xdr:rowOff>76199</xdr:rowOff>
    </xdr:from>
    <xdr:to>
      <xdr:col>19</xdr:col>
      <xdr:colOff>647699</xdr:colOff>
      <xdr:row>18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F98037-D54D-4B7B-9321-72D5FDFF6453}"/>
            </a:ext>
          </a:extLst>
        </xdr:cNvPr>
        <xdr:cNvSpPr txBox="1"/>
      </xdr:nvSpPr>
      <xdr:spPr>
        <a:xfrm>
          <a:off x="609599" y="2990849"/>
          <a:ext cx="17706975" cy="742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4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228600</xdr:colOff>
      <xdr:row>23</xdr:row>
      <xdr:rowOff>171450</xdr:rowOff>
    </xdr:from>
    <xdr:to>
      <xdr:col>4</xdr:col>
      <xdr:colOff>1815531</xdr:colOff>
      <xdr:row>37</xdr:row>
      <xdr:rowOff>65617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4800600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2219325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66675</xdr:colOff>
      <xdr:row>12</xdr:row>
      <xdr:rowOff>180975</xdr:rowOff>
    </xdr:from>
    <xdr:to>
      <xdr:col>9</xdr:col>
      <xdr:colOff>57150</xdr:colOff>
      <xdr:row>16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3CB5C3-3C36-49FB-82FC-F9A0E8FCC036}"/>
            </a:ext>
          </a:extLst>
        </xdr:cNvPr>
        <xdr:cNvSpPr txBox="1"/>
      </xdr:nvSpPr>
      <xdr:spPr>
        <a:xfrm>
          <a:off x="304800" y="2743200"/>
          <a:ext cx="1229677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190500</xdr:colOff>
      <xdr:row>21</xdr:row>
      <xdr:rowOff>152400</xdr:rowOff>
    </xdr:from>
    <xdr:to>
      <xdr:col>4</xdr:col>
      <xdr:colOff>224856</xdr:colOff>
      <xdr:row>35</xdr:row>
      <xdr:rowOff>46567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4429125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21167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90" y="0"/>
          <a:ext cx="386080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12</xdr:row>
      <xdr:rowOff>152400</xdr:rowOff>
    </xdr:from>
    <xdr:to>
      <xdr:col>19</xdr:col>
      <xdr:colOff>62593</xdr:colOff>
      <xdr:row>18</xdr:row>
      <xdr:rowOff>125865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1925" y="2847975"/>
          <a:ext cx="19703143" cy="878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212912</xdr:colOff>
      <xdr:row>27</xdr:row>
      <xdr:rowOff>156882</xdr:rowOff>
    </xdr:from>
    <xdr:to>
      <xdr:col>4</xdr:col>
      <xdr:colOff>1524000</xdr:colOff>
      <xdr:row>41</xdr:row>
      <xdr:rowOff>35123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5535706"/>
          <a:ext cx="5401235" cy="2545241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0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26</xdr:row>
      <xdr:rowOff>123825</xdr:rowOff>
    </xdr:from>
    <xdr:to>
      <xdr:col>4</xdr:col>
      <xdr:colOff>1529781</xdr:colOff>
      <xdr:row>40</xdr:row>
      <xdr:rowOff>27517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238750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990600</xdr:colOff>
      <xdr:row>14</xdr:row>
      <xdr:rowOff>19050</xdr:rowOff>
    </xdr:from>
    <xdr:to>
      <xdr:col>18</xdr:col>
      <xdr:colOff>434067</xdr:colOff>
      <xdr:row>18</xdr:row>
      <xdr:rowOff>66675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238250" y="3000375"/>
          <a:ext cx="15702642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000" b="1"/>
            <a:t>EN EL PERIODO REPORTADO NO SE PRESENTARON CASOS</a:t>
          </a:r>
        </a:p>
        <a:p>
          <a:endParaRPr lang="es-MX" sz="6000" b="1"/>
        </a:p>
      </xdr:txBody>
    </xdr:sp>
    <xdr:clientData/>
  </xdr:twoCellAnchor>
  <xdr:twoCellAnchor editAs="oneCell">
    <xdr:from>
      <xdr:col>0</xdr:col>
      <xdr:colOff>171450</xdr:colOff>
      <xdr:row>33</xdr:row>
      <xdr:rowOff>123825</xdr:rowOff>
    </xdr:from>
    <xdr:to>
      <xdr:col>4</xdr:col>
      <xdr:colOff>1577406</xdr:colOff>
      <xdr:row>47</xdr:row>
      <xdr:rowOff>17992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724650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17007</xdr:colOff>
      <xdr:row>0</xdr:row>
      <xdr:rowOff>17002</xdr:rowOff>
    </xdr:from>
    <xdr:to>
      <xdr:col>3</xdr:col>
      <xdr:colOff>1943100</xdr:colOff>
      <xdr:row>4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07" y="17002"/>
          <a:ext cx="4554993" cy="93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352</xdr:row>
      <xdr:rowOff>152400</xdr:rowOff>
    </xdr:from>
    <xdr:to>
      <xdr:col>4</xdr:col>
      <xdr:colOff>815406</xdr:colOff>
      <xdr:row>366</xdr:row>
      <xdr:rowOff>46567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7389375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5</xdr:col>
      <xdr:colOff>9525</xdr:colOff>
      <xdr:row>5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78142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353</xdr:row>
      <xdr:rowOff>9525</xdr:rowOff>
    </xdr:from>
    <xdr:to>
      <xdr:col>5</xdr:col>
      <xdr:colOff>1586931</xdr:colOff>
      <xdr:row>366</xdr:row>
      <xdr:rowOff>94192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7789425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3</xdr:col>
      <xdr:colOff>1428751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22</xdr:row>
      <xdr:rowOff>171450</xdr:rowOff>
    </xdr:from>
    <xdr:to>
      <xdr:col>4</xdr:col>
      <xdr:colOff>1691706</xdr:colOff>
      <xdr:row>36</xdr:row>
      <xdr:rowOff>65617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4638675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1628774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314324</xdr:colOff>
      <xdr:row>12</xdr:row>
      <xdr:rowOff>19050</xdr:rowOff>
    </xdr:from>
    <xdr:to>
      <xdr:col>16</xdr:col>
      <xdr:colOff>571499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6898DE-B93C-4458-8064-6C8929E902E0}"/>
            </a:ext>
          </a:extLst>
        </xdr:cNvPr>
        <xdr:cNvSpPr txBox="1"/>
      </xdr:nvSpPr>
      <xdr:spPr>
        <a:xfrm>
          <a:off x="476249" y="2933700"/>
          <a:ext cx="1589722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114300</xdr:colOff>
      <xdr:row>25</xdr:row>
      <xdr:rowOff>171450</xdr:rowOff>
    </xdr:from>
    <xdr:to>
      <xdr:col>4</xdr:col>
      <xdr:colOff>1472631</xdr:colOff>
      <xdr:row>39</xdr:row>
      <xdr:rowOff>65617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372100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90950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24</xdr:row>
      <xdr:rowOff>180975</xdr:rowOff>
    </xdr:from>
    <xdr:to>
      <xdr:col>4</xdr:col>
      <xdr:colOff>1615506</xdr:colOff>
      <xdr:row>38</xdr:row>
      <xdr:rowOff>75142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5153025"/>
          <a:ext cx="5435031" cy="2561167"/>
        </a:xfrm>
        <a:prstGeom prst="rect">
          <a:avLst/>
        </a:prstGeom>
        <a:ln w="12700">
          <a:solidFill>
            <a:schemeClr val="tx1">
              <a:alpha val="97000"/>
            </a:schemeClr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14:Y21" totalsRowShown="0" headerRowDxfId="323" dataDxfId="322" tableBorderDxfId="321">
  <autoFilter ref="B14:Y21"/>
  <tableColumns count="24">
    <tableColumn id="1" name="Entidad Federativa" dataDxfId="320"/>
    <tableColumn id="2" name="R.F.C." dataDxfId="319"/>
    <tableColumn id="3" name="CURP" dataDxfId="318"/>
    <tableColumn id="4" name="Nombre" dataDxfId="317"/>
    <tableColumn id="5" name="Clave integrada" dataDxfId="316"/>
    <tableColumn id="6" name="Partida Presupuestal" dataDxfId="315"/>
    <tableColumn id="7" name="Código de Pago" dataDxfId="314"/>
    <tableColumn id="8" name="Clave de Unidad" dataDxfId="313"/>
    <tableColumn id="9" name="Clave de Sub Unidad" dataDxfId="312"/>
    <tableColumn id="10" name="Clave de Categoría" dataDxfId="311"/>
    <tableColumn id="11" name="Horas Semana Mes " dataDxfId="310"/>
    <tableColumn id="12" name="Número de Plaza" dataDxfId="309"/>
    <tableColumn id="13" name="Fecha Comisión_x000a_Inicio" dataDxfId="308"/>
    <tableColumn id="14" name="Fecha Comisión_x000a_Conclusión" dataDxfId="307"/>
    <tableColumn id="15" name="Percepciones pagadas en el Periodo de Comisión con Presupuesto Federal*" dataDxfId="306"/>
    <tableColumn id="16" name="Percepciones pagadas en el Periodo de Comisión con Presupuesto de otra fuente*" dataDxfId="305"/>
    <tableColumn id="17" name="Clave CT Origen" dataDxfId="304"/>
    <tableColumn id="18" name="Clave" dataDxfId="303"/>
    <tableColumn id="19" name="Turno" dataDxfId="302"/>
    <tableColumn id="20" name="Lugar de la comisión fuera del sector educativo" dataDxfId="301"/>
    <tableColumn id="21" name="Tipo de Comisión" dataDxfId="300"/>
    <tableColumn id="22" name="Función Específica" dataDxfId="299"/>
    <tableColumn id="23" name="Objeto de la comision" dataDxfId="298"/>
    <tableColumn id="24" name="No. Oficio" dataDxfId="297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id="13" name="Tabla15" displayName="Tabla15" ref="B14:S31" totalsRowShown="0" headerRowDxfId="128" dataDxfId="3" tableBorderDxfId="127">
  <autoFilter ref="B14:S31"/>
  <tableColumns count="18">
    <tableColumn id="1" name="Clave Tipo educativo" dataDxfId="18"/>
    <tableColumn id="2" name="Clave Nivel educativo" dataDxfId="17"/>
    <tableColumn id="3" name="Clave Subnivel educativo" dataDxfId="16"/>
    <tableColumn id="4" name="Descripción Nivel / Subnivel" dataDxfId="15"/>
    <tableColumn id="5" name="Tipo Financiamiento" dataDxfId="14"/>
    <tableColumn id="6" name="Partida Presupestal" dataDxfId="13"/>
    <tableColumn id="7" name="Tipo de Categoría" dataDxfId="12"/>
    <tableColumn id="8" name=" Categoría" dataDxfId="2"/>
    <tableColumn id="9" name="Descripción" dataDxfId="0"/>
    <tableColumn id="10" name="Zona Económica" dataDxfId="1"/>
    <tableColumn id="11" name="Nivel Puesto" dataDxfId="11"/>
    <tableColumn id="12" name="Nivel Sueldo" dataDxfId="10"/>
    <tableColumn id="13" name="Tipo Contratación" dataDxfId="9"/>
    <tableColumn id="14" name="Monto mensual_x000a_por plaza jornada" dataDxfId="8"/>
    <tableColumn id="15" name="Monto mensual_x000a_Por Plaza HSM" dataDxfId="7"/>
    <tableColumn id="16" name="Número de Plazas Jornada" dataDxfId="6"/>
    <tableColumn id="17" name="Número de Plazas HSM" dataDxfId="5"/>
    <tableColumn id="18" name="Monto total autorizado" dataDxfId="4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id="14" name="Tabla16" displayName="Tabla16" ref="B14:R31" totalsRowShown="0" headerRowDxfId="126" dataDxfId="125" tableBorderDxfId="124">
  <autoFilter ref="B14:R31"/>
  <tableColumns count="17">
    <tableColumn id="1" name="Identificador origen presupuestal de la plaza" dataDxfId="123" dataCellStyle="Normal 2 2"/>
    <tableColumn id="2" name="Clave de categoría" dataDxfId="122"/>
    <tableColumn id="3" name="Descripción de la categoría" dataDxfId="121"/>
    <tableColumn id="4" name="Tipo de contratación" dataDxfId="120"/>
    <tableColumn id="5" name="Tipo de categoría" dataDxfId="119"/>
    <tableColumn id="6" name="Clave de concepto de pago" dataDxfId="118"/>
    <tableColumn id="7" name="Clave de nivel de puesto" dataDxfId="117"/>
    <tableColumn id="8" name="Clave de nivel de sueldo" dataDxfId="116"/>
    <tableColumn id="9" name="Inicio de vigencia del sueldo" dataDxfId="115"/>
    <tableColumn id="10" name="Fin de vigencia del sueldo" dataDxfId="114"/>
    <tableColumn id="11" name="Monto Mensual Jornada ó de HSM_x000a_Zona A" dataDxfId="113"/>
    <tableColumn id="12" name="Monto Mensual Jornada ó de HSM_x000a_Zona B" dataDxfId="112"/>
    <tableColumn id="13" name="Monto Mensual Jornada ó de HSM_x000a_Zona C" dataDxfId="111"/>
    <tableColumn id="14" name="Horas _x000a_de compatibilidad" dataDxfId="110"/>
    <tableColumn id="15" name="Horas de servicio (HSM)" dataDxfId="109"/>
    <tableColumn id="16" name="Horas de docencia" dataDxfId="108"/>
    <tableColumn id="17" name="Fecha de actualización" dataDxfId="107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id="15" name="Tabla17" displayName="Tabla17" ref="B13:K194" totalsRowShown="0" headerRowDxfId="106" dataDxfId="104" headerRowBorderDxfId="105" tableBorderDxfId="103">
  <autoFilter ref="B13:K194"/>
  <tableColumns count="10">
    <tableColumn id="1" name="Identificador origen presupuestal de la plaza" dataDxfId="102"/>
    <tableColumn id="2" name="Tipo de concepto de pago " dataDxfId="101"/>
    <tableColumn id="3" name="Origen de financiamiento del concepto de percepciones." dataDxfId="100"/>
    <tableColumn id="4" name="Porcentaje de participación federal por fuente de recursos" dataDxfId="99"/>
    <tableColumn id="5" name="Grupo al que pertenece concepto de pago (Percepción y/o Deducción)" dataDxfId="98"/>
    <tableColumn id="6" name="Clave de concepto de pago" dataDxfId="97"/>
    <tableColumn id="7" name="Descripción del concepto de pago " dataDxfId="96"/>
    <tableColumn id="8" name="Partida presupuestal" dataDxfId="95"/>
    <tableColumn id="9" name="Fecha del" dataDxfId="94"/>
    <tableColumn id="10" name="Fecha  al" dataDxfId="93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id="16" name="Tabla18" displayName="Tabla18" ref="B15:H19" totalsRowShown="0" headerRowDxfId="92" dataDxfId="91" tableBorderDxfId="90">
  <autoFilter ref="B15:H19"/>
  <tableColumns count="7">
    <tableColumn id="1" name="Entidad Federativa" dataDxfId="89"/>
    <tableColumn id="2" name="RFC" dataDxfId="88"/>
    <tableColumn id="3" name="CURP" dataDxfId="87"/>
    <tableColumn id="4" name="NOMBRE TRABAJADOR" dataDxfId="86"/>
    <tableColumn id="6" name="Sin RFC o erroneo" dataDxfId="85"/>
    <tableColumn id="7" name="RFC Sin Homoclave" dataDxfId="84"/>
    <tableColumn id="8" name="Sin CURP o Erronea" dataDxfId="83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id="17" name="Tabla19" displayName="Tabla19" ref="B14:S17" totalsRowShown="0" dataDxfId="82" tableBorderDxfId="81">
  <autoFilter ref="B14:S17"/>
  <tableColumns count="18">
    <tableColumn id="1" name="Entidad Federativa" dataDxfId="80"/>
    <tableColumn id="2" name="Municipio" dataDxfId="79"/>
    <tableColumn id="3" name="Localidad" dataDxfId="78"/>
    <tableColumn id="4" name="RFC" dataDxfId="77"/>
    <tableColumn id="5" name="CURP" dataDxfId="76"/>
    <tableColumn id="6" name="Nombre del Trabajador" dataDxfId="75"/>
    <tableColumn id="7" name="Clave integrada" dataDxfId="74"/>
    <tableColumn id="8" name="Partida Presupuestal" dataDxfId="73"/>
    <tableColumn id="9" name="Código de Pago" dataDxfId="72"/>
    <tableColumn id="10" name="Clave de Unidad" dataDxfId="71"/>
    <tableColumn id="11" name="Clave de Sub Unidad" dataDxfId="70"/>
    <tableColumn id="12" name="Clave de Categoría" dataDxfId="69"/>
    <tableColumn id="13" name="Horas semana mes" dataDxfId="68"/>
    <tableColumn id="14" name="Número de Plaza" dataDxfId="67"/>
    <tableColumn id="15" name="Clave CT" dataDxfId="66"/>
    <tableColumn id="16" name="Nombre CT" dataDxfId="65"/>
    <tableColumn id="17" name="Periodo en el CT_x000a_Desde" dataDxfId="64"/>
    <tableColumn id="18" name="Periodo en el CTH_x000a_asta" dataDxfId="63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id="18" name="Tabla20" displayName="Tabla20" ref="B14:T16" totalsRowShown="0" headerRowDxfId="62" dataDxfId="61" tableBorderDxfId="60">
  <autoFilter ref="B14:T16"/>
  <tableColumns count="19">
    <tableColumn id="1" name="Entidad Federativa" dataDxfId="59"/>
    <tableColumn id="2" name="RFC" dataDxfId="58"/>
    <tableColumn id="3" name="CURP" dataDxfId="57"/>
    <tableColumn id="4" name="Nombre" dataDxfId="56"/>
    <tableColumn id="5" name="Clave integrada" dataDxfId="55"/>
    <tableColumn id="6" name="Partida Presupuestal" dataDxfId="54"/>
    <tableColumn id="7" name="Código de Pago" dataDxfId="53"/>
    <tableColumn id="8" name="Clave de Unidad" dataDxfId="52"/>
    <tableColumn id="9" name="Clave de Sub Unidad" dataDxfId="51"/>
    <tableColumn id="10" name="Clave de Categoría" dataDxfId="50"/>
    <tableColumn id="11" name="Horas semana mes" dataDxfId="49"/>
    <tableColumn id="12" name="Número de plaza" dataDxfId="48"/>
    <tableColumn id="13" name="CT" dataDxfId="47"/>
    <tableColumn id="14" name="Nombre CT" dataDxfId="46"/>
    <tableColumn id="15" name="Turno CT" dataDxfId="45"/>
    <tableColumn id="16" name="Periodo_x000a_Desde" dataDxfId="44"/>
    <tableColumn id="17" name="Periodo_x000a_Hasta" dataDxfId="43"/>
    <tableColumn id="18" name="Total de Horas en el CT" dataDxfId="42"/>
    <tableColumn id="19" name="Horas de compatibilidad de la categoría" dataDxfId="41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id="19" name="Tabla21" displayName="Tabla21" ref="B15:T18" totalsRowShown="0" headerRowDxfId="40" dataDxfId="39" tableBorderDxfId="38">
  <autoFilter ref="B15:T18"/>
  <tableColumns count="19">
    <tableColumn id="1" name="Entidad Federativa" dataDxfId="37"/>
    <tableColumn id="2" name="R.F.C." dataDxfId="36"/>
    <tableColumn id="3" name="CURP" dataDxfId="35"/>
    <tableColumn id="4" name="Nombre" dataDxfId="34"/>
    <tableColumn id="5" name="Clave integrada" dataDxfId="33"/>
    <tableColumn id="6" name="Partida Presupuestal" dataDxfId="32"/>
    <tableColumn id="7" name="Código de Pago" dataDxfId="31"/>
    <tableColumn id="8" name="Clave de Unidad" dataDxfId="30"/>
    <tableColumn id="9" name="Clave de Sub Unidad" dataDxfId="29"/>
    <tableColumn id="10" name="Clave de Categoría" dataDxfId="28"/>
    <tableColumn id="11" name="Horas Semana Mes " dataDxfId="27"/>
    <tableColumn id="12" name="No. de plaza" dataDxfId="26"/>
    <tableColumn id="13" name="CT" dataDxfId="25"/>
    <tableColumn id="14" name="Nombre CT" dataDxfId="24"/>
    <tableColumn id="15" name="Periodo_x000a_Desde" dataDxfId="23"/>
    <tableColumn id="16" name="Periodo_x000a_Hasta" dataDxfId="22"/>
    <tableColumn id="17" name="Monto de Remuneraciones Mensuales " dataDxfId="21"/>
    <tableColumn id="18" name="Monto de referencia" dataDxfId="20"/>
    <tableColumn id="19" name="Diferencia_x000a_(R-S)" dataDxfId="19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B14:U20" totalsRowShown="0" headerRowDxfId="296" dataDxfId="295" tableBorderDxfId="294">
  <autoFilter ref="B14:U20"/>
  <tableColumns count="20">
    <tableColumn id="1" name="Entidad Federativa" dataDxfId="293"/>
    <tableColumn id="2" name="R.F.C." dataDxfId="292"/>
    <tableColumn id="3" name="CURP" dataDxfId="291"/>
    <tableColumn id="4" name="NOMBRE" dataDxfId="290"/>
    <tableColumn id="5" name="Clave integrada" dataDxfId="289"/>
    <tableColumn id="6" name="Partida Presupuestal" dataDxfId="288"/>
    <tableColumn id="7" name="Código de Pago" dataDxfId="287"/>
    <tableColumn id="8" name="Clave de Unidad" dataDxfId="286"/>
    <tableColumn id="9" name="Clave de Sub Unidad" dataDxfId="285"/>
    <tableColumn id="10" name="Clave de Categoría" dataDxfId="284"/>
    <tableColumn id="11" name="Horas Semana Mes " dataDxfId="283"/>
    <tableColumn id="12" name="Número de Plaza" dataDxfId="282"/>
    <tableColumn id="13" name="Periodo Licencia_x000a_Inicio" dataDxfId="281"/>
    <tableColumn id="14" name="Periodo Licencia_x000a_Conclusión" dataDxfId="280"/>
    <tableColumn id="15" name="Percepciones pagadas en el Periodo de la Licencia con Presupuesto Federal*" dataDxfId="279"/>
    <tableColumn id="16" name="Percepciones pagadas en el Periodo de la Licencia con Presupuesto de otra fuente*" dataDxfId="278"/>
    <tableColumn id="17" name="Clave CT Origen" dataDxfId="277"/>
    <tableColumn id="18" name="Licencia_x000a_Clave" dataDxfId="276"/>
    <tableColumn id="19" name="Licencia_x000a_Tipo" dataDxfId="275"/>
    <tableColumn id="20" name="Descripción de la Licencia" dataDxfId="274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3" name="Tabla10" displayName="Tabla10" ref="B14:S21" totalsRowShown="0" headerRowDxfId="273" headerRowBorderDxfId="272" totalsRowBorderDxfId="271">
  <autoFilter ref="B14:S21"/>
  <tableColumns count="18">
    <tableColumn id="1" name="Entidad Federativa" dataDxfId="270"/>
    <tableColumn id="2" name="RFC" dataDxfId="269"/>
    <tableColumn id="3" name="CURP" dataDxfId="268"/>
    <tableColumn id="4" name="Nombre" dataDxfId="267"/>
    <tableColumn id="5" name="Partida Presupuestal" dataDxfId="266"/>
    <tableColumn id="6" name="Código de Pago" dataDxfId="265"/>
    <tableColumn id="7" name="Clave de Unidad" dataDxfId="264"/>
    <tableColumn id="8" name="Clave de Sub Unidad" dataDxfId="263"/>
    <tableColumn id="9" name="Clave de Categoría" dataDxfId="262"/>
    <tableColumn id="10" name="Horas semana mes" dataDxfId="261"/>
    <tableColumn id="11" name="Número de plaza" dataDxfId="260"/>
    <tableColumn id="12" name="Clave de Centro de Trabajo" dataDxfId="259"/>
    <tableColumn id="13" name="Fecha de emisión de pago" dataDxfId="258"/>
    <tableColumn id="14" name="Motivo del Pago Retroactivo" dataDxfId="257"/>
    <tableColumn id="15" name="Periodo pagado_x000a_Desde" dataDxfId="256"/>
    <tableColumn id="16" name="Periodo pagado_x000a_Hasta" dataDxfId="255"/>
    <tableColumn id="17" name="Días transcurridos para el pago" dataDxfId="254"/>
    <tableColumn id="18" name="Percepciones pagadas en el periodo reportado *" dataDxfId="253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id="4" name="Tabla11" displayName="Tabla11" ref="B15:Y346" totalsRowShown="0" headerRowDxfId="252" dataDxfId="251" tableBorderDxfId="250">
  <tableColumns count="24">
    <tableColumn id="1" name="Entidad Federativa" dataDxfId="249"/>
    <tableColumn id="2" name="RFC" dataDxfId="248"/>
    <tableColumn id="3" name="CURP" dataDxfId="247"/>
    <tableColumn id="4" name="Nombre" dataDxfId="246"/>
    <tableColumn id="5" name="Centros de Trabajo" dataDxfId="245"/>
    <tableColumn id="6" name="Jornada" dataDxfId="244"/>
    <tableColumn id="7" name="HSM" dataDxfId="243"/>
    <tableColumn id="8" name="Honorarios" dataDxfId="242"/>
    <tableColumn id="9" name="Jornada2" dataDxfId="241"/>
    <tableColumn id="10" name="HSM3" dataDxfId="240"/>
    <tableColumn id="11" name="Honorarios4" dataDxfId="239"/>
    <tableColumn id="12" name="Jornada5" dataDxfId="238"/>
    <tableColumn id="13" name="HSM6" dataDxfId="237"/>
    <tableColumn id="14" name="Honorarios7" dataDxfId="236"/>
    <tableColumn id="15" name="Jornada8" dataDxfId="235"/>
    <tableColumn id="16" name="HSM9" dataDxfId="234"/>
    <tableColumn id="17" name="Honorarios10" dataDxfId="233"/>
    <tableColumn id="18" name="Jornada11" dataDxfId="232"/>
    <tableColumn id="19" name="HSM12" dataDxfId="231"/>
    <tableColumn id="20" name="Honorarios13" dataDxfId="230"/>
    <tableColumn id="21" name="Total plazas Jornada" dataDxfId="229"/>
    <tableColumn id="22" name="Total _x000a_HSM" dataDxfId="228"/>
    <tableColumn id="23" name="Total de Honorarios" dataDxfId="227"/>
    <tableColumn id="25" name="Columna1" dataDxfId="226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id="5" name="Tabla12" displayName="Tabla12" ref="B14:V345" totalsRowShown="0" headerRowDxfId="225" tableBorderDxfId="224">
  <sortState ref="B347:V550">
    <sortCondition ref="N346:N550"/>
    <sortCondition ref="L346:L550"/>
    <sortCondition ref="M346:M550"/>
    <sortCondition ref="P346:P550"/>
  </sortState>
  <tableColumns count="21">
    <tableColumn id="1" name="Entidad Federativa" dataDxfId="223"/>
    <tableColumn id="2" name="Clave CT" dataDxfId="222"/>
    <tableColumn id="3" name="Turno" dataDxfId="221"/>
    <tableColumn id="4" name="RFC" dataDxfId="220"/>
    <tableColumn id="5" name="CURP" dataDxfId="219"/>
    <tableColumn id="6" name="Nombre" dataDxfId="218"/>
    <tableColumn id="7" name="Funcion Real" dataDxfId="217"/>
    <tableColumn id="8" name="Horas que labora en el Centro de Trabajo" dataDxfId="216"/>
    <tableColumn id="11" name="Partida Presupuestal" dataDxfId="215"/>
    <tableColumn id="12" name="Código de Pago" dataDxfId="214"/>
    <tableColumn id="13" name="Clave de Unidad" dataDxfId="213"/>
    <tableColumn id="14" name="Clave de Sub Unidad" dataDxfId="212"/>
    <tableColumn id="15" name="Clave de Categoría" dataDxfId="211"/>
    <tableColumn id="16" name="Horas semana mes" dataDxfId="210"/>
    <tableColumn id="17" name="Número de plaza" dataDxfId="209"/>
    <tableColumn id="18" name="Tipo de Categoría" dataDxfId="208"/>
    <tableColumn id="19" name="Identificador de Contrato de Honorarios" dataDxfId="207"/>
    <tableColumn id="20" name="Periodo de efecto de pago en el trimestre_x000a_Inicial" dataDxfId="206"/>
    <tableColumn id="21" name="Periodo de efecto de pago en el trimestre_x000a_Termino" dataDxfId="205"/>
    <tableColumn id="22" name="Percepciones pagadas en el Periodo de Comisión con Presupuesto Federal*" dataDxfId="204"/>
    <tableColumn id="23" name="Percepciones pagadas en el Periodo de Comisión con Presupuesto de otra fuente*" dataDxfId="203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id="6" name="Tabla13" displayName="Tabla13" ref="B13:S17" totalsRowShown="0" headerRowDxfId="202" tableBorderDxfId="201">
  <sortState ref="B16:S17">
    <sortCondition ref="K16:K17"/>
    <sortCondition ref="M16:M17"/>
  </sortState>
  <tableColumns count="18">
    <tableColumn id="1" name="Columna1" dataDxfId="200"/>
    <tableColumn id="2" name="Columna2" dataDxfId="199"/>
    <tableColumn id="3" name="Columna3" dataDxfId="198"/>
    <tableColumn id="4" name="Columna4" dataDxfId="197"/>
    <tableColumn id="5" name="Columna5" dataDxfId="196"/>
    <tableColumn id="8" name="Columna6" dataDxfId="195" dataCellStyle="Normal 2 2"/>
    <tableColumn id="9" name="Columna7" dataDxfId="194" dataCellStyle="Normal 2 2"/>
    <tableColumn id="10" name="Columna8" dataDxfId="193"/>
    <tableColumn id="11" name="Columna9" dataDxfId="192"/>
    <tableColumn id="12" name="Columna10" dataDxfId="191" dataCellStyle="Normal 2 2"/>
    <tableColumn id="13" name="Columna11" dataDxfId="190" dataCellStyle="Normal 2 2"/>
    <tableColumn id="14" name="Columna12" dataDxfId="189" dataCellStyle="Normal 2 2"/>
    <tableColumn id="15" name="Columna13" dataDxfId="188" dataCellStyle="Normal 2 2"/>
    <tableColumn id="16" name="Columna14" dataDxfId="187" dataCellStyle="Normal 2 2"/>
    <tableColumn id="17" name="Columna15" dataDxfId="186"/>
    <tableColumn id="18" name="Columna16" dataDxfId="185" dataCellStyle="Normal 2 2"/>
    <tableColumn id="19" name="Columna17" dataDxfId="184" dataCellStyle="Normal 2 2"/>
    <tableColumn id="20" name="Columna18" dataDxfId="183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id="9" name="Tabla4" displayName="Tabla4" ref="B14:Q17" totalsRowShown="0" headerRowDxfId="182" dataDxfId="181" tableBorderDxfId="180">
  <autoFilter ref="B14:Q17"/>
  <tableColumns count="16">
    <tableColumn id="1" name="Entidad Federativa" dataDxfId="179"/>
    <tableColumn id="2" name="R.F.C." dataDxfId="178"/>
    <tableColumn id="3" name="CURP" dataDxfId="177"/>
    <tableColumn id="4" name="NOMBRE" dataDxfId="176"/>
    <tableColumn id="5" name="Clave Centro de Trabajo" dataDxfId="175"/>
    <tableColumn id="6" name="Última(s) ó Penultima(s) Plaza(s) Ocupada(s)_x000a_(*)" dataDxfId="174"/>
    <tableColumn id="7" name="Partida Presupuestal" dataDxfId="173"/>
    <tableColumn id="8" name="Código de Pago" dataDxfId="172"/>
    <tableColumn id="9" name="Clave de Unidad" dataDxfId="171"/>
    <tableColumn id="10" name="Clave de Sub Unidad" dataDxfId="170"/>
    <tableColumn id="11" name="Clave de Categoría" dataDxfId="169"/>
    <tableColumn id="12" name="Horas Semana Mes " dataDxfId="168"/>
    <tableColumn id="13" name="Número de Plaza" dataDxfId="167"/>
    <tableColumn id="14" name="Periodo ocupado_x000a_Inicio" dataDxfId="166"/>
    <tableColumn id="15" name="Periodo ocupado_x000a_Conclusión" dataDxfId="165"/>
    <tableColumn id="16" name="Quincena de inicio de jubilación" dataDxfId="164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id="10" name="Tabla5" displayName="Tabla5" ref="B14:R18" totalsRowShown="0" headerRowDxfId="163" dataDxfId="162" tableBorderDxfId="161">
  <autoFilter ref="B14:R18"/>
  <tableColumns count="17">
    <tableColumn id="1" name="Entidad Federativa" dataDxfId="160"/>
    <tableColumn id="2" name="R.F.C." dataDxfId="159"/>
    <tableColumn id="3" name="CURP" dataDxfId="158"/>
    <tableColumn id="4" name="NOMBRE" dataDxfId="157"/>
    <tableColumn id="5" name="Clave integrada" dataDxfId="156"/>
    <tableColumn id="6" name="Partida Presupuestal" dataDxfId="155"/>
    <tableColumn id="7" name="Código de Pago" dataDxfId="154"/>
    <tableColumn id="8" name="Clave de Unidad" dataDxfId="153"/>
    <tableColumn id="9" name="Clave de Sub Unidad" dataDxfId="152"/>
    <tableColumn id="10" name="Clave de Categoría" dataDxfId="151"/>
    <tableColumn id="11" name="Horas Semana Mes " dataDxfId="150"/>
    <tableColumn id="12" name="Número de Plaza" dataDxfId="149"/>
    <tableColumn id="13" name="Periodo Licencia_x000a_Inicio" dataDxfId="148"/>
    <tableColumn id="14" name="Periodo Licencia_x000a_Conclusión" dataDxfId="147"/>
    <tableColumn id="15" name="Percepciones pagadas con Presupuesto Federal en el  Periodo reportado*" dataDxfId="146"/>
    <tableColumn id="16" name="Percepciones pagadas con Presupuesto de otra Fuente en el  Periodo reportado*" dataDxfId="145"/>
    <tableColumn id="17" name="Clave CT Origen" dataDxfId="144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id="12" name="Tabla14" displayName="Tabla14" ref="B14:M105" totalsRowShown="0" headerRowDxfId="143" dataDxfId="142" tableBorderDxfId="141">
  <autoFilter ref="B14:M105"/>
  <tableColumns count="12">
    <tableColumn id="1" name="Entidad Federativa" dataDxfId="140"/>
    <tableColumn id="2" name="Clave Centro de Trabajo" dataDxfId="139"/>
    <tableColumn id="3" name="R.F.C." dataDxfId="138"/>
    <tableColumn id="4" name="CURP" dataDxfId="137"/>
    <tableColumn id="5" name="Nombre" dataDxfId="136"/>
    <tableColumn id="6" name="Identificador del Contrato" dataDxfId="135"/>
    <tableColumn id="7" name="Clave de Categoría" dataDxfId="134"/>
    <tableColumn id="8" name="Horas Semana Mes " dataDxfId="133"/>
    <tableColumn id="9" name="Periodo de Contratación_x000a_Inicio" dataDxfId="132"/>
    <tableColumn id="10" name="Periodo de Contratación_x000a_Conclusión" dataDxfId="131"/>
    <tableColumn id="11" name="Función" dataDxfId="130"/>
    <tableColumn id="12" name="Percepciones pagadas dentro del periodo reportado" dataDxfId="129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1.xml"/><Relationship Id="rId5" Type="http://schemas.openxmlformats.org/officeDocument/2006/relationships/table" Target="../tables/table14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S57"/>
  <sheetViews>
    <sheetView showGridLines="0" tabSelected="1" topLeftCell="A31" zoomScale="90" zoomScaleNormal="90" workbookViewId="0">
      <selection activeCell="C34" sqref="C34:F34"/>
    </sheetView>
  </sheetViews>
  <sheetFormatPr baseColWidth="10" defaultColWidth="11.42578125" defaultRowHeight="15"/>
  <cols>
    <col min="1" max="1" width="4.5703125" customWidth="1"/>
    <col min="2" max="2" width="9.5703125" customWidth="1"/>
    <col min="3" max="5" width="20.7109375" customWidth="1"/>
    <col min="6" max="6" width="13.5703125" customWidth="1"/>
    <col min="7" max="7" width="1.7109375" customWidth="1"/>
    <col min="8" max="8" width="11.7109375" bestFit="1" customWidth="1"/>
    <col min="9" max="9" width="1.5703125" customWidth="1"/>
    <col min="10" max="10" width="9.28515625" bestFit="1" customWidth="1"/>
    <col min="11" max="11" width="1.7109375" customWidth="1"/>
    <col min="12" max="12" width="11.5703125" customWidth="1"/>
    <col min="13" max="13" width="1.28515625" customWidth="1"/>
    <col min="14" max="14" width="13.5703125" bestFit="1" customWidth="1"/>
    <col min="15" max="15" width="1.28515625" customWidth="1"/>
    <col min="16" max="16" width="15.28515625" customWidth="1"/>
    <col min="17" max="17" width="1.5703125" customWidth="1"/>
    <col min="18" max="18" width="14.42578125" bestFit="1" customWidth="1"/>
    <col min="19" max="19" width="1.28515625" customWidth="1"/>
  </cols>
  <sheetData>
    <row r="6" spans="1:19">
      <c r="C6" s="1"/>
    </row>
    <row r="9" spans="1:19" ht="15" customHeight="1"/>
    <row r="10" spans="1:19" ht="21" customHeight="1">
      <c r="B10" s="399" t="s">
        <v>0</v>
      </c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99"/>
    </row>
    <row r="11" spans="1:19" ht="21" customHeight="1">
      <c r="B11" s="399"/>
      <c r="C11" s="399"/>
      <c r="D11" s="399"/>
      <c r="E11" s="399"/>
      <c r="F11" s="399"/>
      <c r="G11" s="399"/>
      <c r="H11" s="399"/>
      <c r="I11" s="399"/>
      <c r="J11" s="399"/>
      <c r="K11" s="399"/>
      <c r="L11" s="399"/>
      <c r="M11" s="399"/>
      <c r="N11" s="399"/>
      <c r="O11" s="399"/>
      <c r="P11" s="399"/>
      <c r="Q11" s="399"/>
      <c r="R11" s="399"/>
    </row>
    <row r="12" spans="1:19" ht="21" customHeight="1"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399"/>
      <c r="N12" s="399"/>
      <c r="O12" s="399"/>
      <c r="P12" s="399"/>
      <c r="Q12" s="399"/>
      <c r="R12" s="399"/>
    </row>
    <row r="15" spans="1:19" ht="15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.75">
      <c r="A16" s="387" t="s">
        <v>1</v>
      </c>
      <c r="B16" s="387"/>
      <c r="C16" s="387"/>
      <c r="D16" s="464" t="s">
        <v>295</v>
      </c>
      <c r="E16" s="464"/>
      <c r="F16" s="464"/>
      <c r="G16" s="464"/>
      <c r="H16" s="464"/>
      <c r="I16" s="464"/>
      <c r="J16" s="464"/>
      <c r="K16" s="464"/>
      <c r="L16" s="464"/>
      <c r="M16" s="464"/>
      <c r="N16" s="464"/>
      <c r="O16" s="464"/>
      <c r="P16" s="464"/>
      <c r="Q16" s="464"/>
      <c r="R16" s="464"/>
      <c r="S16" s="1"/>
    </row>
    <row r="17" spans="1:19" ht="18.75">
      <c r="A17" s="308" t="s">
        <v>2</v>
      </c>
      <c r="D17" s="464" t="s">
        <v>281</v>
      </c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1"/>
    </row>
    <row r="18" spans="1:19" ht="18.75">
      <c r="A18" s="323" t="s">
        <v>3</v>
      </c>
      <c r="C18" s="305"/>
      <c r="D18" s="464" t="s">
        <v>352</v>
      </c>
      <c r="E18" s="464"/>
      <c r="F18" s="464"/>
      <c r="G18" s="464"/>
      <c r="H18" s="464"/>
      <c r="I18" s="464"/>
      <c r="J18" s="464"/>
      <c r="K18" s="464"/>
      <c r="L18" s="464"/>
      <c r="M18" s="464"/>
      <c r="N18" s="464"/>
      <c r="O18" s="464"/>
      <c r="P18" s="464"/>
      <c r="Q18" s="464"/>
      <c r="R18" s="464"/>
      <c r="S18" s="1"/>
    </row>
    <row r="19" spans="1:1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32.25" thickBot="1">
      <c r="D20" s="1"/>
      <c r="E20" s="1"/>
      <c r="F20" s="1"/>
      <c r="G20" s="1"/>
      <c r="H20" s="2" t="s">
        <v>4</v>
      </c>
      <c r="I20" s="2"/>
      <c r="J20" s="2" t="s">
        <v>5</v>
      </c>
      <c r="K20" s="2"/>
      <c r="L20" s="3" t="s">
        <v>6</v>
      </c>
      <c r="M20" s="2"/>
      <c r="N20" s="3" t="s">
        <v>7</v>
      </c>
      <c r="O20" s="2"/>
      <c r="P20" s="3" t="s">
        <v>317</v>
      </c>
      <c r="Q20" s="2"/>
      <c r="R20" s="3" t="s">
        <v>9</v>
      </c>
      <c r="S20" s="2"/>
    </row>
    <row r="21" spans="1:19" ht="15.75">
      <c r="C21" s="1"/>
      <c r="D21" s="1"/>
      <c r="E21" s="1"/>
      <c r="F21" s="1"/>
      <c r="G21" s="1"/>
      <c r="H21" s="4"/>
      <c r="I21" s="2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ht="15.75"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>
      <c r="C23" s="1"/>
      <c r="D23" s="1"/>
      <c r="E23" s="1"/>
      <c r="F23" s="1"/>
      <c r="G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>
      <c r="A24" s="5">
        <v>1</v>
      </c>
      <c r="B24" s="312" t="s">
        <v>10</v>
      </c>
      <c r="C24" s="393" t="s">
        <v>11</v>
      </c>
      <c r="D24" s="393"/>
      <c r="E24" s="393"/>
      <c r="F24" s="394"/>
      <c r="G24" s="310"/>
      <c r="H24" s="6">
        <f>+'A Y  II D3'!M22</f>
        <v>0</v>
      </c>
      <c r="I24" s="7"/>
      <c r="J24" s="6">
        <v>1</v>
      </c>
      <c r="K24" s="7"/>
      <c r="L24" s="6">
        <f>+H24</f>
        <v>0</v>
      </c>
      <c r="M24" s="6"/>
      <c r="N24" s="6">
        <v>0</v>
      </c>
      <c r="O24" s="6"/>
      <c r="P24" s="7">
        <v>0</v>
      </c>
      <c r="Q24" s="7"/>
      <c r="R24" s="334" t="s">
        <v>1863</v>
      </c>
      <c r="S24" s="8"/>
    </row>
    <row r="25" spans="1:19" ht="24" customHeight="1">
      <c r="A25" s="5">
        <v>2</v>
      </c>
      <c r="B25" s="312" t="s">
        <v>12</v>
      </c>
      <c r="C25" s="393" t="s">
        <v>13</v>
      </c>
      <c r="D25" s="393"/>
      <c r="E25" s="393"/>
      <c r="F25" s="394"/>
      <c r="G25" s="310"/>
      <c r="H25" s="6">
        <f>+'A Y II D4'!C21</f>
        <v>6</v>
      </c>
      <c r="I25" s="7"/>
      <c r="J25" s="6">
        <v>1</v>
      </c>
      <c r="K25" s="7"/>
      <c r="L25" s="6">
        <f>+H25</f>
        <v>6</v>
      </c>
      <c r="M25" s="6"/>
      <c r="N25" s="6">
        <v>6</v>
      </c>
      <c r="O25" s="6"/>
      <c r="P25" s="384">
        <f>+'A Y II D4'!P21</f>
        <v>20104.809999999998</v>
      </c>
      <c r="Q25" s="7"/>
      <c r="R25" s="6">
        <v>0</v>
      </c>
      <c r="S25" s="8"/>
    </row>
    <row r="26" spans="1:19" ht="42" customHeight="1">
      <c r="A26" s="5">
        <v>3</v>
      </c>
      <c r="B26" s="312" t="s">
        <v>14</v>
      </c>
      <c r="C26" s="395" t="s">
        <v>15</v>
      </c>
      <c r="D26" s="395"/>
      <c r="E26" s="395"/>
      <c r="F26" s="396"/>
      <c r="G26" s="311"/>
      <c r="H26" s="6">
        <f>+'B)'!C22</f>
        <v>0</v>
      </c>
      <c r="I26" s="7"/>
      <c r="J26" s="6">
        <v>1</v>
      </c>
      <c r="K26" s="7"/>
      <c r="L26" s="6">
        <v>0</v>
      </c>
      <c r="M26" s="6"/>
      <c r="N26" s="7">
        <v>0</v>
      </c>
      <c r="O26" s="6"/>
      <c r="P26" s="334" t="s">
        <v>1863</v>
      </c>
      <c r="Q26" s="7"/>
      <c r="R26" s="334" t="str">
        <f>+P26</f>
        <v>N/A</v>
      </c>
      <c r="S26" s="8"/>
    </row>
    <row r="27" spans="1:19" ht="24" customHeight="1">
      <c r="A27" s="5">
        <v>4</v>
      </c>
      <c r="B27" s="312" t="s">
        <v>16</v>
      </c>
      <c r="C27" s="391" t="s">
        <v>17</v>
      </c>
      <c r="D27" s="391"/>
      <c r="E27" s="391"/>
      <c r="F27" s="392"/>
      <c r="G27" s="310"/>
      <c r="H27" s="6">
        <f>+'II B) Y 1'!C347</f>
        <v>331</v>
      </c>
      <c r="I27" s="7"/>
      <c r="J27" s="6">
        <v>5</v>
      </c>
      <c r="K27" s="7"/>
      <c r="L27" s="6">
        <f>+H27</f>
        <v>331</v>
      </c>
      <c r="M27" s="6"/>
      <c r="N27" s="6">
        <f>+L27</f>
        <v>331</v>
      </c>
      <c r="O27" s="7"/>
      <c r="P27" s="334">
        <f>+'II B) Y 1'!Y347</f>
        <v>15183494.020000001</v>
      </c>
      <c r="Q27" s="7"/>
      <c r="R27" s="6">
        <v>0</v>
      </c>
      <c r="S27" s="8"/>
    </row>
    <row r="28" spans="1:19" ht="24" customHeight="1">
      <c r="A28" s="5">
        <v>5</v>
      </c>
      <c r="B28" s="312" t="s">
        <v>18</v>
      </c>
      <c r="C28" s="391" t="s">
        <v>19</v>
      </c>
      <c r="D28" s="391"/>
      <c r="E28" s="391"/>
      <c r="F28" s="392"/>
      <c r="G28" s="310"/>
      <c r="H28" s="6">
        <f>+'II C y 1_'!D347</f>
        <v>331</v>
      </c>
      <c r="I28" s="7"/>
      <c r="J28" s="383">
        <v>6</v>
      </c>
      <c r="K28" s="7"/>
      <c r="L28" s="383">
        <f>+H28</f>
        <v>331</v>
      </c>
      <c r="M28" s="6"/>
      <c r="N28" s="6">
        <f>+L28</f>
        <v>331</v>
      </c>
      <c r="O28" s="6"/>
      <c r="P28" s="333">
        <f>+'II C y 1_'!U347</f>
        <v>2532816.2900000014</v>
      </c>
      <c r="Q28" s="7"/>
      <c r="R28" s="6">
        <v>0</v>
      </c>
      <c r="S28" s="8"/>
    </row>
    <row r="29" spans="1:19" ht="24" customHeight="1">
      <c r="A29" s="5">
        <v>6</v>
      </c>
      <c r="B29" s="312" t="s">
        <v>20</v>
      </c>
      <c r="C29" s="391" t="s">
        <v>21</v>
      </c>
      <c r="D29" s="391"/>
      <c r="E29" s="391"/>
      <c r="F29" s="392"/>
      <c r="G29" s="310"/>
      <c r="H29" s="6">
        <f>+'II D) 2'!C18</f>
        <v>2</v>
      </c>
      <c r="I29" s="7"/>
      <c r="J29" s="6">
        <v>1</v>
      </c>
      <c r="K29" s="7"/>
      <c r="L29" s="6">
        <f>+H29</f>
        <v>2</v>
      </c>
      <c r="M29" s="6"/>
      <c r="N29" s="7">
        <v>2</v>
      </c>
      <c r="O29" s="6"/>
      <c r="P29" s="334" t="s">
        <v>1863</v>
      </c>
      <c r="R29" s="6" t="s">
        <v>1863</v>
      </c>
      <c r="S29" s="8"/>
    </row>
    <row r="30" spans="1:19" ht="24" customHeight="1">
      <c r="A30" s="5">
        <v>7</v>
      </c>
      <c r="B30" s="312" t="s">
        <v>22</v>
      </c>
      <c r="C30" s="391" t="s">
        <v>23</v>
      </c>
      <c r="D30" s="391"/>
      <c r="E30" s="391"/>
      <c r="F30" s="392"/>
      <c r="G30" s="310"/>
      <c r="H30" s="6">
        <f>+'II D) 4 A'!C18</f>
        <v>0</v>
      </c>
      <c r="I30" s="7"/>
      <c r="J30" s="6">
        <v>1</v>
      </c>
      <c r="K30" s="7"/>
      <c r="L30" s="6">
        <f>+H30</f>
        <v>0</v>
      </c>
      <c r="M30" s="6"/>
      <c r="N30" s="7">
        <v>0</v>
      </c>
      <c r="O30" s="6"/>
      <c r="P30" s="334" t="s">
        <v>1863</v>
      </c>
      <c r="R30" s="6" t="s">
        <v>1863</v>
      </c>
      <c r="S30" s="8"/>
    </row>
    <row r="31" spans="1:19" ht="24" customHeight="1">
      <c r="A31" s="5">
        <v>8</v>
      </c>
      <c r="B31" s="312" t="s">
        <v>24</v>
      </c>
      <c r="C31" s="391" t="s">
        <v>25</v>
      </c>
      <c r="D31" s="391"/>
      <c r="E31" s="391"/>
      <c r="F31" s="392"/>
      <c r="G31" s="310"/>
      <c r="H31" s="6">
        <f>+'II D) 4- a'!C19</f>
        <v>2</v>
      </c>
      <c r="I31" s="7"/>
      <c r="J31" s="6">
        <v>1</v>
      </c>
      <c r="K31" s="7"/>
      <c r="L31" s="6">
        <f>+H31</f>
        <v>2</v>
      </c>
      <c r="M31" s="6">
        <v>0</v>
      </c>
      <c r="N31" s="6">
        <f>+L31</f>
        <v>2</v>
      </c>
      <c r="O31" s="6"/>
      <c r="P31" s="334">
        <f>+'II D) 4- a'!P19</f>
        <v>88570.200000000012</v>
      </c>
      <c r="Q31" s="7"/>
      <c r="R31" s="6">
        <v>0</v>
      </c>
      <c r="S31" s="8"/>
    </row>
    <row r="32" spans="1:19" ht="24" customHeight="1">
      <c r="A32" s="5">
        <v>9</v>
      </c>
      <c r="B32" s="312" t="s">
        <v>26</v>
      </c>
      <c r="C32" s="391" t="s">
        <v>27</v>
      </c>
      <c r="D32" s="391"/>
      <c r="E32" s="391"/>
      <c r="F32" s="392"/>
      <c r="G32" s="310"/>
      <c r="H32" s="6">
        <f>+'II D) 6'!D107</f>
        <v>91</v>
      </c>
      <c r="I32" s="7"/>
      <c r="J32" s="6">
        <v>2</v>
      </c>
      <c r="K32" s="7"/>
      <c r="L32" s="6">
        <f>H32</f>
        <v>91</v>
      </c>
      <c r="M32" s="6"/>
      <c r="N32" s="6">
        <f>+L32</f>
        <v>91</v>
      </c>
      <c r="O32" s="6"/>
      <c r="P32" s="334">
        <f>+'II D) 6'!M107</f>
        <v>539146.25999999943</v>
      </c>
      <c r="Q32" s="7"/>
      <c r="R32" s="6">
        <v>0</v>
      </c>
      <c r="S32" s="8"/>
    </row>
    <row r="33" spans="1:19" ht="24" customHeight="1">
      <c r="A33" s="5">
        <v>10</v>
      </c>
      <c r="B33" s="312" t="s">
        <v>28</v>
      </c>
      <c r="C33" s="391" t="s">
        <v>29</v>
      </c>
      <c r="D33" s="391"/>
      <c r="E33" s="391"/>
      <c r="F33" s="392"/>
      <c r="G33" s="310"/>
      <c r="H33" s="6">
        <v>17</v>
      </c>
      <c r="I33" s="7"/>
      <c r="J33" s="6">
        <v>1</v>
      </c>
      <c r="K33" s="7"/>
      <c r="L33" s="7" t="s">
        <v>1863</v>
      </c>
      <c r="M33" s="6"/>
      <c r="N33" s="7" t="s">
        <v>1863</v>
      </c>
      <c r="O33" s="6"/>
      <c r="P33" s="334" t="s">
        <v>1863</v>
      </c>
      <c r="Q33" s="7"/>
      <c r="R33" s="6" t="s">
        <v>1863</v>
      </c>
      <c r="S33" s="8"/>
    </row>
    <row r="34" spans="1:19" ht="24" customHeight="1">
      <c r="A34" s="5">
        <v>11</v>
      </c>
      <c r="B34" s="312" t="s">
        <v>30</v>
      </c>
      <c r="C34" s="391" t="s">
        <v>31</v>
      </c>
      <c r="D34" s="391"/>
      <c r="E34" s="391"/>
      <c r="F34" s="392"/>
      <c r="G34" s="310"/>
      <c r="H34" s="6">
        <v>17</v>
      </c>
      <c r="I34" s="7"/>
      <c r="J34" s="6">
        <v>1</v>
      </c>
      <c r="K34" s="7"/>
      <c r="L34" s="7" t="s">
        <v>1863</v>
      </c>
      <c r="M34" s="6"/>
      <c r="N34" s="7" t="s">
        <v>1863</v>
      </c>
      <c r="O34" s="6"/>
      <c r="P34" s="334" t="s">
        <v>1863</v>
      </c>
      <c r="Q34" s="7"/>
      <c r="R34" s="6" t="s">
        <v>1863</v>
      </c>
      <c r="S34" s="8"/>
    </row>
    <row r="35" spans="1:19" ht="24" customHeight="1">
      <c r="A35" s="5">
        <v>12</v>
      </c>
      <c r="B35" s="312" t="s">
        <v>32</v>
      </c>
      <c r="C35" s="391" t="s">
        <v>33</v>
      </c>
      <c r="D35" s="391"/>
      <c r="E35" s="391"/>
      <c r="F35" s="392"/>
      <c r="G35" s="310"/>
      <c r="H35" s="6">
        <v>181</v>
      </c>
      <c r="I35" s="7"/>
      <c r="J35" s="6">
        <v>5</v>
      </c>
      <c r="K35" s="7"/>
      <c r="L35" s="7" t="s">
        <v>1863</v>
      </c>
      <c r="M35" s="6"/>
      <c r="N35" s="7" t="s">
        <v>1863</v>
      </c>
      <c r="O35" s="6"/>
      <c r="P35" s="334" t="s">
        <v>1863</v>
      </c>
      <c r="Q35" s="7"/>
      <c r="R35" s="6" t="s">
        <v>1863</v>
      </c>
      <c r="S35" s="8"/>
    </row>
    <row r="36" spans="1:19" ht="24" customHeight="1">
      <c r="A36" s="5">
        <v>13</v>
      </c>
      <c r="B36" s="312" t="s">
        <v>34</v>
      </c>
      <c r="C36" s="391" t="s">
        <v>35</v>
      </c>
      <c r="D36" s="391"/>
      <c r="E36" s="391"/>
      <c r="F36" s="392"/>
      <c r="G36" s="310"/>
      <c r="H36" s="6">
        <v>0</v>
      </c>
      <c r="I36" s="7"/>
      <c r="J36" s="6">
        <v>1</v>
      </c>
      <c r="K36" s="7"/>
      <c r="L36" s="6">
        <v>0</v>
      </c>
      <c r="M36" s="6"/>
      <c r="N36" s="7" t="s">
        <v>1863</v>
      </c>
      <c r="O36" s="6"/>
      <c r="P36" s="334" t="s">
        <v>1863</v>
      </c>
      <c r="Q36" s="7"/>
      <c r="R36" s="6" t="s">
        <v>1863</v>
      </c>
      <c r="S36" s="8"/>
    </row>
    <row r="37" spans="1:19" ht="40.5" customHeight="1">
      <c r="A37" s="5">
        <v>14</v>
      </c>
      <c r="B37" s="312" t="s">
        <v>36</v>
      </c>
      <c r="C37" s="395" t="s">
        <v>37</v>
      </c>
      <c r="D37" s="395"/>
      <c r="E37" s="395"/>
      <c r="F37" s="396"/>
      <c r="G37" s="311"/>
      <c r="H37" s="6">
        <v>0</v>
      </c>
      <c r="I37" s="7"/>
      <c r="J37" s="6">
        <v>1</v>
      </c>
      <c r="K37" s="7"/>
      <c r="L37" s="6">
        <v>0</v>
      </c>
      <c r="M37" s="6"/>
      <c r="N37" s="7" t="s">
        <v>1863</v>
      </c>
      <c r="O37" s="6"/>
      <c r="P37" s="334" t="s">
        <v>1863</v>
      </c>
      <c r="Q37" s="7"/>
      <c r="R37" s="6" t="s">
        <v>1863</v>
      </c>
      <c r="S37" s="8"/>
    </row>
    <row r="38" spans="1:19" ht="41.25" customHeight="1">
      <c r="A38" s="5">
        <v>15</v>
      </c>
      <c r="B38" s="312" t="s">
        <v>38</v>
      </c>
      <c r="C38" s="395" t="s">
        <v>39</v>
      </c>
      <c r="D38" s="395"/>
      <c r="E38" s="395"/>
      <c r="F38" s="396"/>
      <c r="G38" s="311"/>
      <c r="H38" s="6">
        <v>1</v>
      </c>
      <c r="I38" s="7"/>
      <c r="J38" s="6">
        <v>1</v>
      </c>
      <c r="K38" s="7"/>
      <c r="L38" s="6">
        <v>1</v>
      </c>
      <c r="M38" s="6"/>
      <c r="N38" s="7" t="s">
        <v>1863</v>
      </c>
      <c r="O38" s="6"/>
      <c r="P38" s="334" t="s">
        <v>1863</v>
      </c>
      <c r="Q38" s="7"/>
      <c r="R38" s="6" t="s">
        <v>1863</v>
      </c>
      <c r="S38" s="8"/>
    </row>
    <row r="39" spans="1:19" ht="60" customHeight="1">
      <c r="A39" s="5">
        <v>16</v>
      </c>
      <c r="B39" s="312" t="s">
        <v>40</v>
      </c>
      <c r="C39" s="397" t="s">
        <v>41</v>
      </c>
      <c r="D39" s="397"/>
      <c r="E39" s="397"/>
      <c r="F39" s="398"/>
      <c r="G39" s="311"/>
      <c r="H39" s="6">
        <v>0</v>
      </c>
      <c r="I39" s="7"/>
      <c r="J39" s="6">
        <v>1</v>
      </c>
      <c r="K39" s="7"/>
      <c r="L39" s="6">
        <v>0</v>
      </c>
      <c r="M39" s="6"/>
      <c r="N39" s="7" t="s">
        <v>1863</v>
      </c>
      <c r="O39" s="6"/>
      <c r="P39" s="334" t="s">
        <v>1863</v>
      </c>
      <c r="Q39" s="7"/>
      <c r="R39" s="6" t="s">
        <v>1863</v>
      </c>
      <c r="S39" s="8"/>
    </row>
    <row r="40" spans="1:19" ht="24" customHeight="1">
      <c r="A40" s="5">
        <v>17</v>
      </c>
      <c r="B40" s="312" t="s">
        <v>318</v>
      </c>
      <c r="C40" s="397" t="s">
        <v>271</v>
      </c>
      <c r="D40" s="397"/>
      <c r="E40" s="397"/>
      <c r="F40" s="398"/>
      <c r="G40" s="311"/>
      <c r="H40" s="6">
        <v>0</v>
      </c>
      <c r="I40" s="7"/>
      <c r="J40" s="6">
        <v>1</v>
      </c>
      <c r="K40" s="7"/>
      <c r="L40" s="6">
        <v>0</v>
      </c>
      <c r="M40" s="6"/>
      <c r="N40" s="6" t="s">
        <v>1863</v>
      </c>
      <c r="O40" s="6"/>
      <c r="P40" s="356" t="s">
        <v>1863</v>
      </c>
      <c r="Q40" s="7"/>
      <c r="R40" s="6" t="s">
        <v>1863</v>
      </c>
      <c r="S40" s="8"/>
    </row>
    <row r="41" spans="1:19">
      <c r="C41" s="9"/>
      <c r="D41" s="9"/>
      <c r="E41" s="9"/>
      <c r="F41" s="9"/>
      <c r="G41" s="9"/>
      <c r="H41" s="10"/>
      <c r="P41" s="385"/>
    </row>
    <row r="42" spans="1:19">
      <c r="C42" s="9"/>
      <c r="D42" s="9"/>
      <c r="E42" s="9"/>
      <c r="F42" s="9"/>
      <c r="G42" s="9"/>
    </row>
    <row r="45" spans="1:19">
      <c r="B45" s="11"/>
      <c r="C45" s="12"/>
      <c r="D45" s="12"/>
      <c r="E45" s="13"/>
    </row>
    <row r="46" spans="1:19">
      <c r="B46" s="388" t="s">
        <v>350</v>
      </c>
      <c r="C46" s="389"/>
      <c r="D46" s="389"/>
      <c r="E46" s="390"/>
    </row>
    <row r="47" spans="1:19">
      <c r="B47" s="403" t="s">
        <v>42</v>
      </c>
      <c r="C47" s="404"/>
      <c r="D47" s="404"/>
      <c r="E47" s="405"/>
    </row>
    <row r="48" spans="1:19">
      <c r="B48" s="14"/>
      <c r="C48" s="15"/>
      <c r="D48" s="15"/>
      <c r="E48" s="16"/>
    </row>
    <row r="49" spans="2:5">
      <c r="B49" s="388" t="s">
        <v>351</v>
      </c>
      <c r="C49" s="389"/>
      <c r="D49" s="389"/>
      <c r="E49" s="390"/>
    </row>
    <row r="50" spans="2:5">
      <c r="B50" s="403" t="s">
        <v>43</v>
      </c>
      <c r="C50" s="404"/>
      <c r="D50" s="404"/>
      <c r="E50" s="405"/>
    </row>
    <row r="51" spans="2:5">
      <c r="B51" s="14"/>
      <c r="C51" s="15"/>
      <c r="D51" s="15"/>
      <c r="E51" s="16"/>
    </row>
    <row r="52" spans="2:5">
      <c r="B52" s="388"/>
      <c r="C52" s="389"/>
      <c r="D52" s="389"/>
      <c r="E52" s="390"/>
    </row>
    <row r="53" spans="2:5">
      <c r="B53" s="403" t="s">
        <v>44</v>
      </c>
      <c r="C53" s="404"/>
      <c r="D53" s="404"/>
      <c r="E53" s="405"/>
    </row>
    <row r="54" spans="2:5">
      <c r="B54" s="14"/>
      <c r="C54" s="15"/>
      <c r="D54" s="15"/>
      <c r="E54" s="16"/>
    </row>
    <row r="55" spans="2:5">
      <c r="B55" s="406" t="s">
        <v>1864</v>
      </c>
      <c r="C55" s="389"/>
      <c r="D55" s="389"/>
      <c r="E55" s="390"/>
    </row>
    <row r="56" spans="2:5">
      <c r="B56" s="403" t="s">
        <v>45</v>
      </c>
      <c r="C56" s="404"/>
      <c r="D56" s="404"/>
      <c r="E56" s="405"/>
    </row>
    <row r="57" spans="2:5">
      <c r="B57" s="400"/>
      <c r="C57" s="401"/>
      <c r="D57" s="401"/>
      <c r="E57" s="402"/>
    </row>
  </sheetData>
  <mergeCells count="31">
    <mergeCell ref="B10:R12"/>
    <mergeCell ref="D18:R18"/>
    <mergeCell ref="C40:F40"/>
    <mergeCell ref="B57:E57"/>
    <mergeCell ref="B49:E49"/>
    <mergeCell ref="B50:E50"/>
    <mergeCell ref="B52:E52"/>
    <mergeCell ref="B53:E53"/>
    <mergeCell ref="B55:E55"/>
    <mergeCell ref="B56:E56"/>
    <mergeCell ref="B47:E47"/>
    <mergeCell ref="C30:F30"/>
    <mergeCell ref="C31:F31"/>
    <mergeCell ref="C32:F32"/>
    <mergeCell ref="C33:F33"/>
    <mergeCell ref="C34:F34"/>
    <mergeCell ref="A16:C16"/>
    <mergeCell ref="D16:R16"/>
    <mergeCell ref="D17:R17"/>
    <mergeCell ref="B46:E46"/>
    <mergeCell ref="C29:F29"/>
    <mergeCell ref="C24:F24"/>
    <mergeCell ref="C25:F25"/>
    <mergeCell ref="C26:F26"/>
    <mergeCell ref="C27:F27"/>
    <mergeCell ref="C28:F28"/>
    <mergeCell ref="C35:F35"/>
    <mergeCell ref="C36:F36"/>
    <mergeCell ref="C37:F37"/>
    <mergeCell ref="C38:F38"/>
    <mergeCell ref="C39:F39"/>
  </mergeCells>
  <hyperlinks>
    <hyperlink ref="C27" location="'II B) Y 1'!A1" display="'II B) Y 1'!A1"/>
    <hyperlink ref="C28" location="'II C y 1_'!A1" display="'II C y 1_'!A1"/>
    <hyperlink ref="C29" location="'II D) 2'!A1" display="'II D) 2'!A1"/>
    <hyperlink ref="C30" location="'II D) 4'!A1" display="'II D) 4'!A1"/>
    <hyperlink ref="C31" location="'II D) 4 A'!A1" display="'II D) 4 A'!A1"/>
    <hyperlink ref="C32" location="'II D) 6'!A1" display="'II D) 6'!A1"/>
    <hyperlink ref="C33" location="'II D) 7 1'!A1" display="'II D) 7 1'!A1"/>
    <hyperlink ref="C34" location="'II D) 7 2 '!A1" display="'II D) 7 2 '!A1"/>
    <hyperlink ref="C35" location="'II D) 7 3'!A1" display="'II D) 7 3'!A1"/>
    <hyperlink ref="C36" location="'E)'!A1" display="'E)'!A1"/>
    <hyperlink ref="C37" location="'F) 1'!A1" display="Trabajadores con Doble Asignación Salarial en Municipios no Colindantes Geográficamente"/>
    <hyperlink ref="C38" location="'F) 2'!A1" display="'F) 2'!A1"/>
    <hyperlink ref="B25" location="'A Y II D4'!A1" display="A y II D4"/>
    <hyperlink ref="B26" location="'B)'!A1" display="B   "/>
    <hyperlink ref="B27" location="'II B) Y 1'!A1" display="II B y 1"/>
    <hyperlink ref="B28" location="'II C y 1_'!A1" display="II C y 1"/>
    <hyperlink ref="B29" location="'II D) 2'!A1" display="II D2"/>
    <hyperlink ref="B30" location="'II D) 4'!A1" display="II D4"/>
    <hyperlink ref="B31" location="'II D) 4 A'!A1" display="II D 4A"/>
    <hyperlink ref="B32" location="'II D) 6'!A1" display="II D 6"/>
    <hyperlink ref="B33" location="'II D) 7 1'!A1" display="II D 71 "/>
    <hyperlink ref="B34" location="'II D) 7 2 '!A1" display="II D 72 "/>
    <hyperlink ref="B35" location="'II D) 7 3'!A1" display="II D 73 "/>
    <hyperlink ref="B36" location="'E)'!A1" display="E"/>
    <hyperlink ref="B37" location="'F) 1'!A1" display="F1"/>
    <hyperlink ref="B38" location="'F) 2'!A1" display="F2"/>
    <hyperlink ref="B39" location="'G)'!A1" display="G"/>
    <hyperlink ref="B24" location="'A Y  II D3'!A1" display="A y II D3"/>
    <hyperlink ref="C39" location="'G)'!A1" display="Trabajadores Cuyo Salario Básico Supere los Ingresos Promedio de un Docente en la Categoría más Alta del Tabulador Salarial Correspondiente a Cada Entidad"/>
    <hyperlink ref="C26" location="'B)'!A1" display="'B)'!A1"/>
    <hyperlink ref="C25" location="'A Y II D4'!A1" display="'A Y II D4'!A1"/>
    <hyperlink ref="C24" location="'A Y  II D3'!A1" display="Personal Comisionado"/>
    <hyperlink ref="C40:F40" location="H!A1" display="Movimientos de Personal por Centro de Trabajo"/>
  </hyperlinks>
  <printOptions horizontalCentered="1"/>
  <pageMargins left="0.31496062992125984" right="0.31496062992125984" top="0.74803149606299213" bottom="0.74803149606299213" header="0.31496062992125984" footer="0.31496062992125984"/>
  <pageSetup scale="5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idad Federativa" prompt="Elije una Entidad Federativa">
          <x14:formula1>
            <xm:f>Listas!$H$11:$H$42</xm:f>
          </x14:formula1>
          <xm:sqref>D16:R16</xm:sqref>
        </x14:dataValidation>
        <x14:dataValidation type="list" allowBlank="1" showInputMessage="1" showErrorMessage="1" promptTitle="Fondo" prompt="Elija un Fondo">
          <x14:formula1>
            <xm:f>Listas!$B$5:$B$6</xm:f>
          </x14:formula1>
          <xm:sqref>D17:R17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126"/>
  <sheetViews>
    <sheetView showGridLines="0" zoomScaleNormal="100" workbookViewId="0">
      <selection activeCell="C34" sqref="C34:F34"/>
    </sheetView>
  </sheetViews>
  <sheetFormatPr baseColWidth="10" defaultColWidth="38.140625" defaultRowHeight="15"/>
  <cols>
    <col min="1" max="1" width="2.28515625" style="184" customWidth="1"/>
    <col min="2" max="2" width="17.42578125" style="184" customWidth="1"/>
    <col min="3" max="3" width="19.85546875" style="184" customWidth="1"/>
    <col min="4" max="4" width="24.28515625" style="184" bestFit="1" customWidth="1"/>
    <col min="5" max="5" width="27.140625" style="184" customWidth="1"/>
    <col min="6" max="6" width="49.28515625" style="184" customWidth="1"/>
    <col min="7" max="7" width="13.7109375" style="184" customWidth="1"/>
    <col min="8" max="8" width="13.28515625" style="184" customWidth="1"/>
    <col min="9" max="9" width="11.85546875" style="184" customWidth="1"/>
    <col min="10" max="10" width="11.7109375" style="184" customWidth="1"/>
    <col min="11" max="11" width="13.28515625" style="184" customWidth="1"/>
    <col min="12" max="12" width="66" style="184" bestFit="1" customWidth="1"/>
    <col min="13" max="13" width="18" style="184" customWidth="1"/>
    <col min="14" max="14" width="3.7109375" style="184" customWidth="1"/>
    <col min="15" max="246" width="11.42578125" style="184" customWidth="1"/>
    <col min="247" max="248" width="3.7109375" style="184" customWidth="1"/>
    <col min="249" max="249" width="20.42578125" style="184" customWidth="1"/>
    <col min="250" max="250" width="24.28515625" style="184" bestFit="1" customWidth="1"/>
    <col min="251" max="251" width="22.42578125" style="184" bestFit="1" customWidth="1"/>
    <col min="252" max="16384" width="38.140625" style="184"/>
  </cols>
  <sheetData>
    <row r="1" spans="1:247" ht="15" customHeight="1"/>
    <row r="2" spans="1:247" ht="15" customHeight="1"/>
    <row r="3" spans="1:247" ht="15" customHeight="1"/>
    <row r="4" spans="1:247" ht="15" customHeight="1"/>
    <row r="5" spans="1:247" ht="15" customHeight="1"/>
    <row r="7" spans="1:247" ht="18.75">
      <c r="B7" s="501" t="s">
        <v>174</v>
      </c>
      <c r="C7" s="502"/>
      <c r="D7" s="502"/>
      <c r="E7" s="502"/>
      <c r="F7" s="502"/>
      <c r="G7" s="502"/>
      <c r="H7" s="502"/>
      <c r="I7" s="502"/>
      <c r="J7" s="502"/>
      <c r="K7" s="502"/>
      <c r="L7" s="502"/>
      <c r="M7" s="503"/>
    </row>
    <row r="8" spans="1:247" ht="18.75">
      <c r="B8" s="504" t="str">
        <f>+'A Y  II D3'!B8</f>
        <v>Fondo de Aportaciones para la Educación Tecnológica y de Adultos/Instituto Nacional para la Educación de los Adultos (FAETA/INEA)</v>
      </c>
      <c r="C8" s="505"/>
      <c r="D8" s="505"/>
      <c r="E8" s="505"/>
      <c r="F8" s="505"/>
      <c r="G8" s="505"/>
      <c r="H8" s="505"/>
      <c r="I8" s="505"/>
      <c r="J8" s="505"/>
      <c r="K8" s="506"/>
      <c r="L8" s="507"/>
      <c r="M8" s="522" t="str">
        <f>+'A Y  II D3'!X8</f>
        <v>3er. Trimestre 2020</v>
      </c>
    </row>
    <row r="9" spans="1:247">
      <c r="B9" s="508"/>
      <c r="C9" s="509"/>
      <c r="D9" s="509"/>
      <c r="E9" s="509"/>
      <c r="F9" s="509"/>
      <c r="G9" s="509"/>
      <c r="H9" s="509"/>
      <c r="I9" s="509"/>
      <c r="J9" s="509"/>
      <c r="K9" s="509"/>
      <c r="L9" s="509"/>
      <c r="M9" s="510"/>
    </row>
    <row r="11" spans="1:247" ht="26.25" customHeight="1">
      <c r="A11" s="110"/>
      <c r="B11" s="410" t="s">
        <v>47</v>
      </c>
      <c r="C11" s="415" t="s">
        <v>167</v>
      </c>
      <c r="D11" s="415" t="s">
        <v>48</v>
      </c>
      <c r="E11" s="415" t="s">
        <v>49</v>
      </c>
      <c r="F11" s="415" t="s">
        <v>50</v>
      </c>
      <c r="G11" s="451" t="s">
        <v>175</v>
      </c>
      <c r="H11" s="415" t="s">
        <v>176</v>
      </c>
      <c r="I11" s="415"/>
      <c r="J11" s="415" t="s">
        <v>177</v>
      </c>
      <c r="K11" s="415"/>
      <c r="L11" s="451" t="s">
        <v>178</v>
      </c>
      <c r="M11" s="451" t="s">
        <v>179</v>
      </c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  <c r="HP11" s="110"/>
      <c r="HQ11" s="110"/>
      <c r="HR11" s="110"/>
      <c r="HS11" s="110"/>
      <c r="HT11" s="110"/>
      <c r="HU11" s="110"/>
      <c r="HV11" s="110"/>
      <c r="HW11" s="110"/>
      <c r="HX11" s="110"/>
      <c r="HY11" s="110"/>
      <c r="HZ11" s="110"/>
      <c r="IA11" s="110"/>
      <c r="IB11" s="110"/>
      <c r="IC11" s="110"/>
      <c r="ID11" s="110"/>
      <c r="IE11" s="110"/>
      <c r="IF11" s="110"/>
      <c r="IG11" s="110"/>
      <c r="IH11" s="110"/>
      <c r="II11" s="110"/>
      <c r="IJ11" s="110"/>
      <c r="IK11" s="110"/>
      <c r="IL11" s="110"/>
      <c r="IM11" s="110"/>
    </row>
    <row r="12" spans="1:247" ht="45">
      <c r="A12" s="110"/>
      <c r="B12" s="410"/>
      <c r="C12" s="415"/>
      <c r="D12" s="415"/>
      <c r="E12" s="415"/>
      <c r="F12" s="415"/>
      <c r="G12" s="451"/>
      <c r="H12" s="210" t="s">
        <v>67</v>
      </c>
      <c r="I12" s="210" t="s">
        <v>68</v>
      </c>
      <c r="J12" s="211" t="s">
        <v>70</v>
      </c>
      <c r="K12" s="210" t="s">
        <v>71</v>
      </c>
      <c r="L12" s="451"/>
      <c r="M12" s="451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</row>
    <row r="13" spans="1:247">
      <c r="A13" s="212"/>
      <c r="B13" s="212"/>
      <c r="C13" s="213"/>
      <c r="D13" s="213"/>
      <c r="E13" s="213"/>
      <c r="F13" s="213"/>
      <c r="G13" s="213"/>
      <c r="H13" s="213"/>
      <c r="I13" s="213"/>
      <c r="J13" s="190"/>
      <c r="K13" s="190"/>
      <c r="L13" s="189"/>
      <c r="M13" s="214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8"/>
      <c r="CB13" s="208"/>
      <c r="CC13" s="208"/>
      <c r="CD13" s="208"/>
      <c r="CE13" s="208"/>
      <c r="CF13" s="208"/>
      <c r="CG13" s="208"/>
      <c r="CH13" s="208"/>
      <c r="CI13" s="208"/>
      <c r="CJ13" s="208"/>
      <c r="CK13" s="208"/>
      <c r="CL13" s="208"/>
      <c r="CM13" s="208"/>
      <c r="CN13" s="208"/>
      <c r="CO13" s="208"/>
      <c r="CP13" s="208"/>
      <c r="CQ13" s="208"/>
      <c r="CR13" s="208"/>
      <c r="CS13" s="208"/>
      <c r="CT13" s="208"/>
      <c r="CU13" s="208"/>
      <c r="CV13" s="208"/>
      <c r="CW13" s="208"/>
      <c r="CX13" s="208"/>
      <c r="CY13" s="208"/>
      <c r="CZ13" s="208"/>
      <c r="DA13" s="208"/>
      <c r="DB13" s="208"/>
      <c r="DC13" s="208"/>
      <c r="DD13" s="208"/>
      <c r="DE13" s="208"/>
      <c r="DF13" s="208"/>
      <c r="DG13" s="208"/>
      <c r="DH13" s="208"/>
      <c r="DI13" s="208"/>
      <c r="DJ13" s="208"/>
      <c r="DK13" s="208"/>
      <c r="DL13" s="208"/>
      <c r="DM13" s="208"/>
      <c r="DN13" s="208"/>
      <c r="DO13" s="208"/>
      <c r="DP13" s="208"/>
      <c r="DQ13" s="208"/>
      <c r="DR13" s="208"/>
      <c r="DS13" s="208"/>
      <c r="DT13" s="208"/>
      <c r="DU13" s="208"/>
      <c r="DV13" s="208"/>
      <c r="DW13" s="208"/>
      <c r="DX13" s="208"/>
      <c r="DY13" s="208"/>
      <c r="DZ13" s="208"/>
      <c r="EA13" s="208"/>
      <c r="EB13" s="208"/>
      <c r="EC13" s="208"/>
      <c r="ED13" s="208"/>
      <c r="EE13" s="208"/>
      <c r="EF13" s="208"/>
      <c r="EG13" s="208"/>
      <c r="EH13" s="208"/>
      <c r="EI13" s="208"/>
      <c r="EJ13" s="208"/>
      <c r="EK13" s="208"/>
      <c r="EL13" s="208"/>
      <c r="EM13" s="208"/>
      <c r="EN13" s="208"/>
      <c r="EO13" s="208"/>
      <c r="EP13" s="208"/>
      <c r="EQ13" s="208"/>
      <c r="ER13" s="208"/>
      <c r="ES13" s="208"/>
      <c r="ET13" s="208"/>
      <c r="EU13" s="208"/>
      <c r="EV13" s="208"/>
      <c r="EW13" s="208"/>
      <c r="EX13" s="208"/>
      <c r="EY13" s="208"/>
      <c r="EZ13" s="208"/>
      <c r="FA13" s="208"/>
      <c r="FB13" s="208"/>
      <c r="FC13" s="208"/>
      <c r="FD13" s="208"/>
      <c r="FE13" s="208"/>
      <c r="FF13" s="208"/>
      <c r="FG13" s="208"/>
      <c r="FH13" s="208"/>
      <c r="FI13" s="208"/>
      <c r="FJ13" s="208"/>
      <c r="FK13" s="208"/>
      <c r="FL13" s="208"/>
      <c r="FM13" s="208"/>
      <c r="FN13" s="208"/>
      <c r="FO13" s="208"/>
      <c r="FP13" s="208"/>
      <c r="FQ13" s="208"/>
      <c r="FR13" s="208"/>
      <c r="FS13" s="208"/>
      <c r="FT13" s="208"/>
      <c r="FU13" s="208"/>
      <c r="FV13" s="208"/>
      <c r="FW13" s="208"/>
      <c r="FX13" s="208"/>
      <c r="FY13" s="208"/>
      <c r="FZ13" s="208"/>
      <c r="GA13" s="208"/>
      <c r="GB13" s="208"/>
      <c r="GC13" s="208"/>
      <c r="GD13" s="208"/>
      <c r="GE13" s="208"/>
      <c r="GF13" s="208"/>
      <c r="GG13" s="208"/>
      <c r="GH13" s="208"/>
      <c r="GI13" s="208"/>
      <c r="GJ13" s="208"/>
      <c r="GK13" s="208"/>
      <c r="GL13" s="208"/>
      <c r="GM13" s="208"/>
      <c r="GN13" s="208"/>
      <c r="GO13" s="208"/>
      <c r="GP13" s="208"/>
      <c r="GQ13" s="208"/>
      <c r="GR13" s="208"/>
      <c r="GS13" s="208"/>
      <c r="GT13" s="208"/>
      <c r="GU13" s="208"/>
      <c r="GV13" s="208"/>
      <c r="GW13" s="208"/>
      <c r="GX13" s="208"/>
      <c r="GY13" s="208"/>
      <c r="GZ13" s="208"/>
      <c r="HA13" s="208"/>
      <c r="HB13" s="208"/>
      <c r="HC13" s="208"/>
      <c r="HD13" s="208"/>
      <c r="HE13" s="208"/>
      <c r="HF13" s="208"/>
      <c r="HG13" s="208"/>
      <c r="HH13" s="208"/>
      <c r="HI13" s="208"/>
      <c r="HJ13" s="208"/>
      <c r="HK13" s="208"/>
      <c r="HL13" s="208"/>
      <c r="HM13" s="208"/>
      <c r="HN13" s="208"/>
      <c r="HO13" s="208"/>
      <c r="HP13" s="208"/>
      <c r="HQ13" s="208"/>
      <c r="HR13" s="208"/>
      <c r="HS13" s="208"/>
      <c r="HT13" s="208"/>
      <c r="HU13" s="208"/>
      <c r="HV13" s="208"/>
      <c r="HW13" s="208"/>
      <c r="HX13" s="208"/>
      <c r="HY13" s="208"/>
      <c r="HZ13" s="208"/>
      <c r="IA13" s="208"/>
      <c r="IB13" s="208"/>
      <c r="IC13" s="208"/>
      <c r="ID13" s="208"/>
      <c r="IE13" s="208"/>
      <c r="IF13" s="208"/>
      <c r="IG13" s="208"/>
      <c r="IH13" s="208"/>
      <c r="II13" s="208"/>
      <c r="IJ13" s="208"/>
      <c r="IK13" s="208"/>
      <c r="IL13" s="208"/>
      <c r="IM13" s="208"/>
    </row>
    <row r="14" spans="1:247" ht="60" hidden="1">
      <c r="A14" s="212"/>
      <c r="B14" s="138" t="s">
        <v>47</v>
      </c>
      <c r="C14" s="77" t="s">
        <v>167</v>
      </c>
      <c r="D14" s="77" t="s">
        <v>48</v>
      </c>
      <c r="E14" s="77" t="s">
        <v>49</v>
      </c>
      <c r="F14" s="77" t="s">
        <v>50</v>
      </c>
      <c r="G14" s="138" t="s">
        <v>175</v>
      </c>
      <c r="H14" s="210" t="s">
        <v>67</v>
      </c>
      <c r="I14" s="210" t="s">
        <v>68</v>
      </c>
      <c r="J14" s="210" t="s">
        <v>180</v>
      </c>
      <c r="K14" s="210" t="s">
        <v>181</v>
      </c>
      <c r="L14" s="136" t="s">
        <v>178</v>
      </c>
      <c r="M14" s="138" t="s">
        <v>179</v>
      </c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208"/>
      <c r="BH14" s="208"/>
      <c r="BI14" s="208"/>
      <c r="BJ14" s="208"/>
      <c r="BK14" s="208"/>
      <c r="BL14" s="208"/>
      <c r="BM14" s="208"/>
      <c r="BN14" s="208"/>
      <c r="BO14" s="208"/>
      <c r="BP14" s="208"/>
      <c r="BQ14" s="208"/>
      <c r="BR14" s="208"/>
      <c r="BS14" s="208"/>
      <c r="BT14" s="208"/>
      <c r="BU14" s="208"/>
      <c r="BV14" s="208"/>
      <c r="BW14" s="208"/>
      <c r="BX14" s="208"/>
      <c r="BY14" s="208"/>
      <c r="BZ14" s="208"/>
      <c r="CA14" s="208"/>
      <c r="CB14" s="208"/>
      <c r="CC14" s="208"/>
      <c r="CD14" s="208"/>
      <c r="CE14" s="208"/>
      <c r="CF14" s="208"/>
      <c r="CG14" s="208"/>
      <c r="CH14" s="208"/>
      <c r="CI14" s="208"/>
      <c r="CJ14" s="208"/>
      <c r="CK14" s="208"/>
      <c r="CL14" s="208"/>
      <c r="CM14" s="208"/>
      <c r="CN14" s="208"/>
      <c r="CO14" s="208"/>
      <c r="CP14" s="208"/>
      <c r="CQ14" s="208"/>
      <c r="CR14" s="208"/>
      <c r="CS14" s="208"/>
      <c r="CT14" s="208"/>
      <c r="CU14" s="208"/>
      <c r="CV14" s="208"/>
      <c r="CW14" s="208"/>
      <c r="CX14" s="208"/>
      <c r="CY14" s="208"/>
      <c r="CZ14" s="208"/>
      <c r="DA14" s="208"/>
      <c r="DB14" s="208"/>
      <c r="DC14" s="208"/>
      <c r="DD14" s="208"/>
      <c r="DE14" s="208"/>
      <c r="DF14" s="208"/>
      <c r="DG14" s="208"/>
      <c r="DH14" s="208"/>
      <c r="DI14" s="208"/>
      <c r="DJ14" s="208"/>
      <c r="DK14" s="208"/>
      <c r="DL14" s="208"/>
      <c r="DM14" s="208"/>
      <c r="DN14" s="208"/>
      <c r="DO14" s="208"/>
      <c r="DP14" s="208"/>
      <c r="DQ14" s="208"/>
      <c r="DR14" s="208"/>
      <c r="DS14" s="208"/>
      <c r="DT14" s="208"/>
      <c r="DU14" s="208"/>
      <c r="DV14" s="208"/>
      <c r="DW14" s="208"/>
      <c r="DX14" s="208"/>
      <c r="DY14" s="208"/>
      <c r="DZ14" s="208"/>
      <c r="EA14" s="208"/>
      <c r="EB14" s="208"/>
      <c r="EC14" s="208"/>
      <c r="ED14" s="208"/>
      <c r="EE14" s="208"/>
      <c r="EF14" s="208"/>
      <c r="EG14" s="208"/>
      <c r="EH14" s="208"/>
      <c r="EI14" s="208"/>
      <c r="EJ14" s="208"/>
      <c r="EK14" s="208"/>
      <c r="EL14" s="208"/>
      <c r="EM14" s="208"/>
      <c r="EN14" s="208"/>
      <c r="EO14" s="208"/>
      <c r="EP14" s="208"/>
      <c r="EQ14" s="208"/>
      <c r="ER14" s="208"/>
      <c r="ES14" s="208"/>
      <c r="ET14" s="208"/>
      <c r="EU14" s="208"/>
      <c r="EV14" s="208"/>
      <c r="EW14" s="208"/>
      <c r="EX14" s="208"/>
      <c r="EY14" s="208"/>
      <c r="EZ14" s="208"/>
      <c r="FA14" s="208"/>
      <c r="FB14" s="208"/>
      <c r="FC14" s="208"/>
      <c r="FD14" s="208"/>
      <c r="FE14" s="208"/>
      <c r="FF14" s="208"/>
      <c r="FG14" s="208"/>
      <c r="FH14" s="208"/>
      <c r="FI14" s="208"/>
      <c r="FJ14" s="208"/>
      <c r="FK14" s="208"/>
      <c r="FL14" s="208"/>
      <c r="FM14" s="208"/>
      <c r="FN14" s="208"/>
      <c r="FO14" s="208"/>
      <c r="FP14" s="208"/>
      <c r="FQ14" s="208"/>
      <c r="FR14" s="208"/>
      <c r="FS14" s="208"/>
      <c r="FT14" s="208"/>
      <c r="FU14" s="208"/>
      <c r="FV14" s="208"/>
      <c r="FW14" s="208"/>
      <c r="FX14" s="208"/>
      <c r="FY14" s="208"/>
      <c r="FZ14" s="208"/>
      <c r="GA14" s="208"/>
      <c r="GB14" s="208"/>
      <c r="GC14" s="208"/>
      <c r="GD14" s="208"/>
      <c r="GE14" s="208"/>
      <c r="GF14" s="208"/>
      <c r="GG14" s="208"/>
      <c r="GH14" s="208"/>
      <c r="GI14" s="208"/>
      <c r="GJ14" s="208"/>
      <c r="GK14" s="208"/>
      <c r="GL14" s="208"/>
      <c r="GM14" s="208"/>
      <c r="GN14" s="208"/>
      <c r="GO14" s="208"/>
      <c r="GP14" s="208"/>
      <c r="GQ14" s="208"/>
      <c r="GR14" s="208"/>
      <c r="GS14" s="208"/>
      <c r="GT14" s="208"/>
      <c r="GU14" s="208"/>
      <c r="GV14" s="208"/>
      <c r="GW14" s="208"/>
      <c r="GX14" s="208"/>
      <c r="GY14" s="208"/>
      <c r="GZ14" s="208"/>
      <c r="HA14" s="208"/>
      <c r="HB14" s="208"/>
      <c r="HC14" s="208"/>
      <c r="HD14" s="208"/>
      <c r="HE14" s="208"/>
      <c r="HF14" s="208"/>
      <c r="HG14" s="208"/>
      <c r="HH14" s="208"/>
      <c r="HI14" s="208"/>
      <c r="HJ14" s="208"/>
      <c r="HK14" s="208"/>
      <c r="HL14" s="208"/>
      <c r="HM14" s="208"/>
      <c r="HN14" s="208"/>
      <c r="HO14" s="208"/>
      <c r="HP14" s="208"/>
      <c r="HQ14" s="208"/>
      <c r="HR14" s="208"/>
      <c r="HS14" s="208"/>
      <c r="HT14" s="208"/>
      <c r="HU14" s="208"/>
      <c r="HV14" s="208"/>
      <c r="HW14" s="208"/>
      <c r="HX14" s="208"/>
      <c r="HY14" s="208"/>
      <c r="HZ14" s="208"/>
      <c r="IA14" s="208"/>
      <c r="IB14" s="208"/>
      <c r="IC14" s="208"/>
      <c r="ID14" s="208"/>
      <c r="IE14" s="208"/>
      <c r="IF14" s="208"/>
      <c r="IG14" s="208"/>
      <c r="IH14" s="208"/>
    </row>
    <row r="15" spans="1:247">
      <c r="A15" s="212"/>
      <c r="B15" s="216" t="s">
        <v>353</v>
      </c>
      <c r="C15" s="216" t="s">
        <v>1428</v>
      </c>
      <c r="D15" s="216" t="s">
        <v>1429</v>
      </c>
      <c r="E15" s="216" t="s">
        <v>1430</v>
      </c>
      <c r="F15" s="216" t="s">
        <v>1455</v>
      </c>
      <c r="G15" s="216">
        <v>27</v>
      </c>
      <c r="H15" s="216">
        <v>0</v>
      </c>
      <c r="I15" s="216">
        <v>0</v>
      </c>
      <c r="J15" s="216">
        <v>20200701</v>
      </c>
      <c r="K15" s="216">
        <v>20200715</v>
      </c>
      <c r="L15" s="216" t="s">
        <v>1468</v>
      </c>
      <c r="M15" s="216">
        <v>7025.05</v>
      </c>
      <c r="N15" s="208"/>
      <c r="O15" s="208"/>
      <c r="P15" s="208"/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208"/>
      <c r="BN15" s="208"/>
      <c r="BO15" s="208"/>
      <c r="BP15" s="208"/>
      <c r="BQ15" s="208"/>
      <c r="BR15" s="208"/>
      <c r="BS15" s="208"/>
      <c r="BT15" s="208"/>
      <c r="BU15" s="208"/>
      <c r="BV15" s="208"/>
      <c r="BW15" s="208"/>
      <c r="BX15" s="208"/>
      <c r="BY15" s="208"/>
      <c r="BZ15" s="208"/>
      <c r="CA15" s="208"/>
      <c r="CB15" s="208"/>
      <c r="CC15" s="208"/>
      <c r="CD15" s="208"/>
      <c r="CE15" s="208"/>
      <c r="CF15" s="208"/>
      <c r="CG15" s="208"/>
      <c r="CH15" s="208"/>
      <c r="CI15" s="208"/>
      <c r="CJ15" s="208"/>
      <c r="CK15" s="208"/>
      <c r="CL15" s="208"/>
      <c r="CM15" s="208"/>
      <c r="CN15" s="208"/>
      <c r="CO15" s="208"/>
      <c r="CP15" s="208"/>
      <c r="CQ15" s="208"/>
      <c r="CR15" s="208"/>
      <c r="CS15" s="208"/>
      <c r="CT15" s="208"/>
      <c r="CU15" s="208"/>
      <c r="CV15" s="208"/>
      <c r="CW15" s="208"/>
      <c r="CX15" s="208"/>
      <c r="CY15" s="208"/>
      <c r="CZ15" s="208"/>
      <c r="DA15" s="208"/>
      <c r="DB15" s="208"/>
      <c r="DC15" s="208"/>
      <c r="DD15" s="208"/>
      <c r="DE15" s="208"/>
      <c r="DF15" s="208"/>
      <c r="DG15" s="208"/>
      <c r="DH15" s="208"/>
      <c r="DI15" s="208"/>
      <c r="DJ15" s="208"/>
      <c r="DK15" s="208"/>
      <c r="DL15" s="208"/>
      <c r="DM15" s="208"/>
      <c r="DN15" s="208"/>
      <c r="DO15" s="208"/>
      <c r="DP15" s="208"/>
      <c r="DQ15" s="208"/>
      <c r="DR15" s="208"/>
      <c r="DS15" s="208"/>
      <c r="DT15" s="208"/>
      <c r="DU15" s="208"/>
      <c r="DV15" s="208"/>
      <c r="DW15" s="208"/>
      <c r="DX15" s="208"/>
      <c r="DY15" s="208"/>
      <c r="DZ15" s="208"/>
      <c r="EA15" s="208"/>
      <c r="EB15" s="208"/>
      <c r="EC15" s="208"/>
      <c r="ED15" s="208"/>
      <c r="EE15" s="208"/>
      <c r="EF15" s="208"/>
      <c r="EG15" s="208"/>
      <c r="EH15" s="208"/>
      <c r="EI15" s="208"/>
      <c r="EJ15" s="208"/>
      <c r="EK15" s="208"/>
      <c r="EL15" s="208"/>
      <c r="EM15" s="208"/>
      <c r="EN15" s="208"/>
      <c r="EO15" s="208"/>
      <c r="EP15" s="208"/>
      <c r="EQ15" s="208"/>
      <c r="ER15" s="208"/>
      <c r="ES15" s="208"/>
      <c r="ET15" s="208"/>
      <c r="EU15" s="208"/>
      <c r="EV15" s="208"/>
      <c r="EW15" s="208"/>
      <c r="EX15" s="208"/>
      <c r="EY15" s="208"/>
      <c r="EZ15" s="208"/>
      <c r="FA15" s="208"/>
      <c r="FB15" s="208"/>
      <c r="FC15" s="208"/>
      <c r="FD15" s="208"/>
      <c r="FE15" s="208"/>
      <c r="FF15" s="208"/>
      <c r="FG15" s="208"/>
      <c r="FH15" s="208"/>
      <c r="FI15" s="208"/>
      <c r="FJ15" s="208"/>
      <c r="FK15" s="208"/>
      <c r="FL15" s="208"/>
      <c r="FM15" s="208"/>
      <c r="FN15" s="208"/>
      <c r="FO15" s="208"/>
      <c r="FP15" s="208"/>
      <c r="FQ15" s="208"/>
      <c r="FR15" s="208"/>
      <c r="FS15" s="208"/>
      <c r="FT15" s="208"/>
      <c r="FU15" s="208"/>
      <c r="FV15" s="208"/>
      <c r="FW15" s="208"/>
      <c r="FX15" s="208"/>
      <c r="FY15" s="208"/>
      <c r="FZ15" s="208"/>
      <c r="GA15" s="208"/>
      <c r="GB15" s="208"/>
      <c r="GC15" s="208"/>
      <c r="GD15" s="208"/>
      <c r="GE15" s="208"/>
      <c r="GF15" s="208"/>
      <c r="GG15" s="208"/>
      <c r="GH15" s="208"/>
      <c r="GI15" s="208"/>
      <c r="GJ15" s="208"/>
      <c r="GK15" s="208"/>
      <c r="GL15" s="208"/>
      <c r="GM15" s="208"/>
      <c r="GN15" s="208"/>
      <c r="GO15" s="208"/>
      <c r="GP15" s="208"/>
      <c r="GQ15" s="208"/>
      <c r="GR15" s="208"/>
      <c r="GS15" s="208"/>
      <c r="GT15" s="208"/>
      <c r="GU15" s="208"/>
      <c r="GV15" s="208"/>
      <c r="GW15" s="208"/>
      <c r="GX15" s="208"/>
      <c r="GY15" s="208"/>
      <c r="GZ15" s="208"/>
      <c r="HA15" s="208"/>
      <c r="HB15" s="208"/>
      <c r="HC15" s="208"/>
      <c r="HD15" s="208"/>
      <c r="HE15" s="208"/>
      <c r="HF15" s="208"/>
      <c r="HG15" s="208"/>
      <c r="HH15" s="208"/>
      <c r="HI15" s="208"/>
      <c r="HJ15" s="208"/>
      <c r="HK15" s="208"/>
      <c r="HL15" s="208"/>
      <c r="HM15" s="208"/>
      <c r="HN15" s="208"/>
      <c r="HO15" s="208"/>
      <c r="HP15" s="208"/>
      <c r="HQ15" s="208"/>
      <c r="HR15" s="208"/>
      <c r="HS15" s="208"/>
      <c r="HT15" s="208"/>
      <c r="HU15" s="208"/>
      <c r="HV15" s="208"/>
      <c r="HW15" s="208"/>
      <c r="HX15" s="208"/>
      <c r="HY15" s="208"/>
      <c r="HZ15" s="208"/>
      <c r="IA15" s="208"/>
      <c r="IB15" s="208"/>
      <c r="IC15" s="208"/>
      <c r="ID15" s="208"/>
      <c r="IE15" s="208"/>
      <c r="IF15" s="208"/>
      <c r="IG15" s="208"/>
      <c r="IH15" s="208"/>
    </row>
    <row r="16" spans="1:247">
      <c r="A16" s="212"/>
      <c r="B16" s="216" t="s">
        <v>353</v>
      </c>
      <c r="C16" s="216" t="s">
        <v>1428</v>
      </c>
      <c r="D16" s="216" t="s">
        <v>1431</v>
      </c>
      <c r="E16" s="216" t="s">
        <v>1432</v>
      </c>
      <c r="F16" s="216" t="s">
        <v>1456</v>
      </c>
      <c r="G16" s="216">
        <v>22</v>
      </c>
      <c r="H16" s="216">
        <v>0</v>
      </c>
      <c r="I16" s="216">
        <v>0</v>
      </c>
      <c r="J16" s="216">
        <v>20200701</v>
      </c>
      <c r="K16" s="216">
        <v>20200715</v>
      </c>
      <c r="L16" s="216" t="s">
        <v>1469</v>
      </c>
      <c r="M16" s="216">
        <v>11526.18</v>
      </c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208"/>
      <c r="BN16" s="208"/>
      <c r="BO16" s="208"/>
      <c r="BP16" s="208"/>
      <c r="BQ16" s="208"/>
      <c r="BR16" s="208"/>
      <c r="BS16" s="208"/>
      <c r="BT16" s="208"/>
      <c r="BU16" s="208"/>
      <c r="BV16" s="208"/>
      <c r="BW16" s="208"/>
      <c r="BX16" s="208"/>
      <c r="BY16" s="208"/>
      <c r="BZ16" s="208"/>
      <c r="CA16" s="208"/>
      <c r="CB16" s="208"/>
      <c r="CC16" s="208"/>
      <c r="CD16" s="208"/>
      <c r="CE16" s="208"/>
      <c r="CF16" s="208"/>
      <c r="CG16" s="208"/>
      <c r="CH16" s="208"/>
      <c r="CI16" s="208"/>
      <c r="CJ16" s="208"/>
      <c r="CK16" s="208"/>
      <c r="CL16" s="208"/>
      <c r="CM16" s="208"/>
      <c r="CN16" s="208"/>
      <c r="CO16" s="208"/>
      <c r="CP16" s="208"/>
      <c r="CQ16" s="208"/>
      <c r="CR16" s="208"/>
      <c r="CS16" s="208"/>
      <c r="CT16" s="208"/>
      <c r="CU16" s="208"/>
      <c r="CV16" s="208"/>
      <c r="CW16" s="208"/>
      <c r="CX16" s="208"/>
      <c r="CY16" s="208"/>
      <c r="CZ16" s="208"/>
      <c r="DA16" s="208"/>
      <c r="DB16" s="208"/>
      <c r="DC16" s="208"/>
      <c r="DD16" s="208"/>
      <c r="DE16" s="208"/>
      <c r="DF16" s="208"/>
      <c r="DG16" s="208"/>
      <c r="DH16" s="208"/>
      <c r="DI16" s="208"/>
      <c r="DJ16" s="208"/>
      <c r="DK16" s="208"/>
      <c r="DL16" s="208"/>
      <c r="DM16" s="208"/>
      <c r="DN16" s="208"/>
      <c r="DO16" s="208"/>
      <c r="DP16" s="208"/>
      <c r="DQ16" s="208"/>
      <c r="DR16" s="208"/>
      <c r="DS16" s="208"/>
      <c r="DT16" s="208"/>
      <c r="DU16" s="208"/>
      <c r="DV16" s="208"/>
      <c r="DW16" s="208"/>
      <c r="DX16" s="208"/>
      <c r="DY16" s="208"/>
      <c r="DZ16" s="208"/>
      <c r="EA16" s="208"/>
      <c r="EB16" s="208"/>
      <c r="EC16" s="208"/>
      <c r="ED16" s="208"/>
      <c r="EE16" s="208"/>
      <c r="EF16" s="208"/>
      <c r="EG16" s="208"/>
      <c r="EH16" s="208"/>
      <c r="EI16" s="208"/>
      <c r="EJ16" s="208"/>
      <c r="EK16" s="208"/>
      <c r="EL16" s="208"/>
      <c r="EM16" s="208"/>
      <c r="EN16" s="208"/>
      <c r="EO16" s="208"/>
      <c r="EP16" s="208"/>
      <c r="EQ16" s="208"/>
      <c r="ER16" s="208"/>
      <c r="ES16" s="208"/>
      <c r="ET16" s="208"/>
      <c r="EU16" s="208"/>
      <c r="EV16" s="208"/>
      <c r="EW16" s="208"/>
      <c r="EX16" s="208"/>
      <c r="EY16" s="208"/>
      <c r="EZ16" s="208"/>
      <c r="FA16" s="208"/>
      <c r="FB16" s="208"/>
      <c r="FC16" s="208"/>
      <c r="FD16" s="208"/>
      <c r="FE16" s="208"/>
      <c r="FF16" s="208"/>
      <c r="FG16" s="208"/>
      <c r="FH16" s="208"/>
      <c r="FI16" s="208"/>
      <c r="FJ16" s="208"/>
      <c r="FK16" s="208"/>
      <c r="FL16" s="208"/>
      <c r="FM16" s="208"/>
      <c r="FN16" s="208"/>
      <c r="FO16" s="208"/>
      <c r="FP16" s="208"/>
      <c r="FQ16" s="208"/>
      <c r="FR16" s="208"/>
      <c r="FS16" s="208"/>
      <c r="FT16" s="208"/>
      <c r="FU16" s="208"/>
      <c r="FV16" s="208"/>
      <c r="FW16" s="208"/>
      <c r="FX16" s="208"/>
      <c r="FY16" s="208"/>
      <c r="FZ16" s="208"/>
      <c r="GA16" s="208"/>
      <c r="GB16" s="208"/>
      <c r="GC16" s="208"/>
      <c r="GD16" s="208"/>
      <c r="GE16" s="208"/>
      <c r="GF16" s="208"/>
      <c r="GG16" s="208"/>
      <c r="GH16" s="208"/>
      <c r="GI16" s="208"/>
      <c r="GJ16" s="208"/>
      <c r="GK16" s="208"/>
      <c r="GL16" s="208"/>
      <c r="GM16" s="208"/>
      <c r="GN16" s="208"/>
      <c r="GO16" s="208"/>
      <c r="GP16" s="208"/>
      <c r="GQ16" s="208"/>
      <c r="GR16" s="208"/>
      <c r="GS16" s="208"/>
      <c r="GT16" s="208"/>
      <c r="GU16" s="208"/>
      <c r="GV16" s="208"/>
      <c r="GW16" s="208"/>
      <c r="GX16" s="208"/>
      <c r="GY16" s="208"/>
      <c r="GZ16" s="208"/>
      <c r="HA16" s="208"/>
      <c r="HB16" s="208"/>
      <c r="HC16" s="208"/>
      <c r="HD16" s="208"/>
      <c r="HE16" s="208"/>
      <c r="HF16" s="208"/>
      <c r="HG16" s="208"/>
      <c r="HH16" s="208"/>
      <c r="HI16" s="208"/>
      <c r="HJ16" s="208"/>
      <c r="HK16" s="208"/>
      <c r="HL16" s="208"/>
      <c r="HM16" s="208"/>
      <c r="HN16" s="208"/>
      <c r="HO16" s="208"/>
      <c r="HP16" s="208"/>
      <c r="HQ16" s="208"/>
      <c r="HR16" s="208"/>
      <c r="HS16" s="208"/>
      <c r="HT16" s="208"/>
      <c r="HU16" s="208"/>
      <c r="HV16" s="208"/>
      <c r="HW16" s="208"/>
      <c r="HX16" s="208"/>
      <c r="HY16" s="208"/>
      <c r="HZ16" s="208"/>
      <c r="IA16" s="208"/>
      <c r="IB16" s="208"/>
      <c r="IC16" s="208"/>
      <c r="ID16" s="208"/>
      <c r="IE16" s="208"/>
      <c r="IF16" s="208"/>
      <c r="IG16" s="208"/>
      <c r="IH16" s="208"/>
    </row>
    <row r="17" spans="1:242">
      <c r="A17" s="212"/>
      <c r="B17" s="216" t="s">
        <v>353</v>
      </c>
      <c r="C17" s="216" t="s">
        <v>1428</v>
      </c>
      <c r="D17" s="216" t="s">
        <v>1433</v>
      </c>
      <c r="E17" s="216" t="s">
        <v>1434</v>
      </c>
      <c r="F17" s="216" t="s">
        <v>1457</v>
      </c>
      <c r="G17" s="216">
        <v>25</v>
      </c>
      <c r="H17" s="216">
        <v>0</v>
      </c>
      <c r="I17" s="216">
        <v>0</v>
      </c>
      <c r="J17" s="216">
        <v>20200701</v>
      </c>
      <c r="K17" s="216">
        <v>20200715</v>
      </c>
      <c r="L17" s="216" t="s">
        <v>1470</v>
      </c>
      <c r="M17" s="216">
        <v>4344.75</v>
      </c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08"/>
      <c r="BR17" s="208"/>
      <c r="BS17" s="208"/>
      <c r="BT17" s="208"/>
      <c r="BU17" s="208"/>
      <c r="BV17" s="208"/>
      <c r="BW17" s="208"/>
      <c r="BX17" s="208"/>
      <c r="BY17" s="208"/>
      <c r="BZ17" s="208"/>
      <c r="CA17" s="208"/>
      <c r="CB17" s="208"/>
      <c r="CC17" s="208"/>
      <c r="CD17" s="208"/>
      <c r="CE17" s="208"/>
      <c r="CF17" s="208"/>
      <c r="CG17" s="208"/>
      <c r="CH17" s="208"/>
      <c r="CI17" s="208"/>
      <c r="CJ17" s="208"/>
      <c r="CK17" s="208"/>
      <c r="CL17" s="208"/>
      <c r="CM17" s="208"/>
      <c r="CN17" s="208"/>
      <c r="CO17" s="208"/>
      <c r="CP17" s="208"/>
      <c r="CQ17" s="208"/>
      <c r="CR17" s="208"/>
      <c r="CS17" s="208"/>
      <c r="CT17" s="208"/>
      <c r="CU17" s="208"/>
      <c r="CV17" s="208"/>
      <c r="CW17" s="208"/>
      <c r="CX17" s="208"/>
      <c r="CY17" s="208"/>
      <c r="CZ17" s="208"/>
      <c r="DA17" s="208"/>
      <c r="DB17" s="208"/>
      <c r="DC17" s="208"/>
      <c r="DD17" s="208"/>
      <c r="DE17" s="208"/>
      <c r="DF17" s="208"/>
      <c r="DG17" s="208"/>
      <c r="DH17" s="208"/>
      <c r="DI17" s="208"/>
      <c r="DJ17" s="208"/>
      <c r="DK17" s="208"/>
      <c r="DL17" s="208"/>
      <c r="DM17" s="208"/>
      <c r="DN17" s="208"/>
      <c r="DO17" s="208"/>
      <c r="DP17" s="208"/>
      <c r="DQ17" s="208"/>
      <c r="DR17" s="208"/>
      <c r="DS17" s="208"/>
      <c r="DT17" s="208"/>
      <c r="DU17" s="208"/>
      <c r="DV17" s="208"/>
      <c r="DW17" s="208"/>
      <c r="DX17" s="208"/>
      <c r="DY17" s="208"/>
      <c r="DZ17" s="208"/>
      <c r="EA17" s="208"/>
      <c r="EB17" s="208"/>
      <c r="EC17" s="208"/>
      <c r="ED17" s="208"/>
      <c r="EE17" s="208"/>
      <c r="EF17" s="208"/>
      <c r="EG17" s="208"/>
      <c r="EH17" s="208"/>
      <c r="EI17" s="208"/>
      <c r="EJ17" s="208"/>
      <c r="EK17" s="208"/>
      <c r="EL17" s="208"/>
      <c r="EM17" s="208"/>
      <c r="EN17" s="208"/>
      <c r="EO17" s="208"/>
      <c r="EP17" s="208"/>
      <c r="EQ17" s="208"/>
      <c r="ER17" s="208"/>
      <c r="ES17" s="208"/>
      <c r="ET17" s="208"/>
      <c r="EU17" s="208"/>
      <c r="EV17" s="208"/>
      <c r="EW17" s="208"/>
      <c r="EX17" s="208"/>
      <c r="EY17" s="208"/>
      <c r="EZ17" s="208"/>
      <c r="FA17" s="208"/>
      <c r="FB17" s="208"/>
      <c r="FC17" s="208"/>
      <c r="FD17" s="208"/>
      <c r="FE17" s="208"/>
      <c r="FF17" s="208"/>
      <c r="FG17" s="208"/>
      <c r="FH17" s="208"/>
      <c r="FI17" s="208"/>
      <c r="FJ17" s="208"/>
      <c r="FK17" s="208"/>
      <c r="FL17" s="208"/>
      <c r="FM17" s="208"/>
      <c r="FN17" s="208"/>
      <c r="FO17" s="208"/>
      <c r="FP17" s="208"/>
      <c r="FQ17" s="208"/>
      <c r="FR17" s="208"/>
      <c r="FS17" s="208"/>
      <c r="FT17" s="208"/>
      <c r="FU17" s="208"/>
      <c r="FV17" s="208"/>
      <c r="FW17" s="208"/>
      <c r="FX17" s="208"/>
      <c r="FY17" s="208"/>
      <c r="FZ17" s="208"/>
      <c r="GA17" s="208"/>
      <c r="GB17" s="208"/>
      <c r="GC17" s="208"/>
      <c r="GD17" s="208"/>
      <c r="GE17" s="208"/>
      <c r="GF17" s="208"/>
      <c r="GG17" s="208"/>
      <c r="GH17" s="208"/>
      <c r="GI17" s="208"/>
      <c r="GJ17" s="208"/>
      <c r="GK17" s="208"/>
      <c r="GL17" s="208"/>
      <c r="GM17" s="208"/>
      <c r="GN17" s="208"/>
      <c r="GO17" s="208"/>
      <c r="GP17" s="208"/>
      <c r="GQ17" s="208"/>
      <c r="GR17" s="208"/>
      <c r="GS17" s="208"/>
      <c r="GT17" s="208"/>
      <c r="GU17" s="208"/>
      <c r="GV17" s="208"/>
      <c r="GW17" s="208"/>
      <c r="GX17" s="208"/>
      <c r="GY17" s="208"/>
      <c r="GZ17" s="208"/>
      <c r="HA17" s="208"/>
      <c r="HB17" s="208"/>
      <c r="HC17" s="208"/>
      <c r="HD17" s="208"/>
      <c r="HE17" s="208"/>
      <c r="HF17" s="208"/>
      <c r="HG17" s="208"/>
      <c r="HH17" s="208"/>
      <c r="HI17" s="208"/>
      <c r="HJ17" s="208"/>
      <c r="HK17" s="208"/>
      <c r="HL17" s="208"/>
      <c r="HM17" s="208"/>
      <c r="HN17" s="208"/>
      <c r="HO17" s="208"/>
      <c r="HP17" s="208"/>
      <c r="HQ17" s="208"/>
      <c r="HR17" s="208"/>
      <c r="HS17" s="208"/>
      <c r="HT17" s="208"/>
      <c r="HU17" s="208"/>
      <c r="HV17" s="208"/>
      <c r="HW17" s="208"/>
      <c r="HX17" s="208"/>
      <c r="HY17" s="208"/>
      <c r="HZ17" s="208"/>
      <c r="IA17" s="208"/>
      <c r="IB17" s="208"/>
      <c r="IC17" s="208"/>
      <c r="ID17" s="208"/>
      <c r="IE17" s="208"/>
      <c r="IF17" s="208"/>
      <c r="IG17" s="208"/>
      <c r="IH17" s="208"/>
    </row>
    <row r="18" spans="1:242">
      <c r="A18" s="212"/>
      <c r="B18" s="216" t="s">
        <v>353</v>
      </c>
      <c r="C18" s="216" t="s">
        <v>1428</v>
      </c>
      <c r="D18" s="216" t="s">
        <v>1435</v>
      </c>
      <c r="E18" s="216" t="s">
        <v>1436</v>
      </c>
      <c r="F18" s="216" t="s">
        <v>1458</v>
      </c>
      <c r="G18" s="216">
        <v>23</v>
      </c>
      <c r="H18" s="216">
        <v>0</v>
      </c>
      <c r="I18" s="216">
        <v>0</v>
      </c>
      <c r="J18" s="216">
        <v>20200701</v>
      </c>
      <c r="K18" s="216">
        <v>20200715</v>
      </c>
      <c r="L18" s="216" t="s">
        <v>1471</v>
      </c>
      <c r="M18" s="216">
        <v>4676.93</v>
      </c>
      <c r="N18" s="208"/>
      <c r="O18" s="208"/>
      <c r="P18" s="208"/>
      <c r="Q18" s="208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BM18" s="208"/>
      <c r="BN18" s="208"/>
      <c r="BO18" s="208"/>
      <c r="BP18" s="208"/>
      <c r="BQ18" s="208"/>
      <c r="BR18" s="208"/>
      <c r="BS18" s="208"/>
      <c r="BT18" s="208"/>
      <c r="BU18" s="208"/>
      <c r="BV18" s="208"/>
      <c r="BW18" s="208"/>
      <c r="BX18" s="208"/>
      <c r="BY18" s="208"/>
      <c r="BZ18" s="208"/>
      <c r="CA18" s="208"/>
      <c r="CB18" s="208"/>
      <c r="CC18" s="208"/>
      <c r="CD18" s="208"/>
      <c r="CE18" s="208"/>
      <c r="CF18" s="208"/>
      <c r="CG18" s="208"/>
      <c r="CH18" s="208"/>
      <c r="CI18" s="208"/>
      <c r="CJ18" s="208"/>
      <c r="CK18" s="208"/>
      <c r="CL18" s="208"/>
      <c r="CM18" s="208"/>
      <c r="CN18" s="208"/>
      <c r="CO18" s="208"/>
      <c r="CP18" s="208"/>
      <c r="CQ18" s="208"/>
      <c r="CR18" s="208"/>
      <c r="CS18" s="208"/>
      <c r="CT18" s="208"/>
      <c r="CU18" s="208"/>
      <c r="CV18" s="208"/>
      <c r="CW18" s="208"/>
      <c r="CX18" s="208"/>
      <c r="CY18" s="208"/>
      <c r="CZ18" s="208"/>
      <c r="DA18" s="208"/>
      <c r="DB18" s="208"/>
      <c r="DC18" s="208"/>
      <c r="DD18" s="208"/>
      <c r="DE18" s="208"/>
      <c r="DF18" s="208"/>
      <c r="DG18" s="208"/>
      <c r="DH18" s="208"/>
      <c r="DI18" s="208"/>
      <c r="DJ18" s="208"/>
      <c r="DK18" s="208"/>
      <c r="DL18" s="208"/>
      <c r="DM18" s="208"/>
      <c r="DN18" s="208"/>
      <c r="DO18" s="208"/>
      <c r="DP18" s="208"/>
      <c r="DQ18" s="208"/>
      <c r="DR18" s="208"/>
      <c r="DS18" s="208"/>
      <c r="DT18" s="208"/>
      <c r="DU18" s="208"/>
      <c r="DV18" s="208"/>
      <c r="DW18" s="208"/>
      <c r="DX18" s="208"/>
      <c r="DY18" s="208"/>
      <c r="DZ18" s="208"/>
      <c r="EA18" s="208"/>
      <c r="EB18" s="208"/>
      <c r="EC18" s="208"/>
      <c r="ED18" s="208"/>
      <c r="EE18" s="208"/>
      <c r="EF18" s="208"/>
      <c r="EG18" s="208"/>
      <c r="EH18" s="208"/>
      <c r="EI18" s="208"/>
      <c r="EJ18" s="208"/>
      <c r="EK18" s="208"/>
      <c r="EL18" s="208"/>
      <c r="EM18" s="208"/>
      <c r="EN18" s="208"/>
      <c r="EO18" s="208"/>
      <c r="EP18" s="208"/>
      <c r="EQ18" s="208"/>
      <c r="ER18" s="208"/>
      <c r="ES18" s="208"/>
      <c r="ET18" s="208"/>
      <c r="EU18" s="208"/>
      <c r="EV18" s="208"/>
      <c r="EW18" s="208"/>
      <c r="EX18" s="208"/>
      <c r="EY18" s="208"/>
      <c r="EZ18" s="208"/>
      <c r="FA18" s="208"/>
      <c r="FB18" s="208"/>
      <c r="FC18" s="208"/>
      <c r="FD18" s="208"/>
      <c r="FE18" s="208"/>
      <c r="FF18" s="208"/>
      <c r="FG18" s="208"/>
      <c r="FH18" s="208"/>
      <c r="FI18" s="208"/>
      <c r="FJ18" s="208"/>
      <c r="FK18" s="208"/>
      <c r="FL18" s="208"/>
      <c r="FM18" s="208"/>
      <c r="FN18" s="208"/>
      <c r="FO18" s="208"/>
      <c r="FP18" s="208"/>
      <c r="FQ18" s="208"/>
      <c r="FR18" s="208"/>
      <c r="FS18" s="208"/>
      <c r="FT18" s="208"/>
      <c r="FU18" s="208"/>
      <c r="FV18" s="208"/>
      <c r="FW18" s="208"/>
      <c r="FX18" s="208"/>
      <c r="FY18" s="208"/>
      <c r="FZ18" s="208"/>
      <c r="GA18" s="208"/>
      <c r="GB18" s="208"/>
      <c r="GC18" s="208"/>
      <c r="GD18" s="208"/>
      <c r="GE18" s="208"/>
      <c r="GF18" s="208"/>
      <c r="GG18" s="208"/>
      <c r="GH18" s="208"/>
      <c r="GI18" s="208"/>
      <c r="GJ18" s="208"/>
      <c r="GK18" s="208"/>
      <c r="GL18" s="208"/>
      <c r="GM18" s="208"/>
      <c r="GN18" s="208"/>
      <c r="GO18" s="208"/>
      <c r="GP18" s="208"/>
      <c r="GQ18" s="208"/>
      <c r="GR18" s="208"/>
      <c r="GS18" s="208"/>
      <c r="GT18" s="208"/>
      <c r="GU18" s="208"/>
      <c r="GV18" s="208"/>
      <c r="GW18" s="208"/>
      <c r="GX18" s="208"/>
      <c r="GY18" s="208"/>
      <c r="GZ18" s="208"/>
      <c r="HA18" s="208"/>
      <c r="HB18" s="208"/>
      <c r="HC18" s="208"/>
      <c r="HD18" s="208"/>
      <c r="HE18" s="208"/>
      <c r="HF18" s="208"/>
      <c r="HG18" s="208"/>
      <c r="HH18" s="208"/>
      <c r="HI18" s="208"/>
      <c r="HJ18" s="208"/>
      <c r="HK18" s="208"/>
      <c r="HL18" s="208"/>
      <c r="HM18" s="208"/>
      <c r="HN18" s="208"/>
      <c r="HO18" s="208"/>
      <c r="HP18" s="208"/>
      <c r="HQ18" s="208"/>
      <c r="HR18" s="208"/>
      <c r="HS18" s="208"/>
      <c r="HT18" s="208"/>
      <c r="HU18" s="208"/>
      <c r="HV18" s="208"/>
      <c r="HW18" s="208"/>
      <c r="HX18" s="208"/>
      <c r="HY18" s="208"/>
      <c r="HZ18" s="208"/>
      <c r="IA18" s="208"/>
      <c r="IB18" s="208"/>
      <c r="IC18" s="208"/>
      <c r="ID18" s="208"/>
      <c r="IE18" s="208"/>
      <c r="IF18" s="208"/>
      <c r="IG18" s="208"/>
      <c r="IH18" s="208"/>
    </row>
    <row r="19" spans="1:242">
      <c r="A19" s="212"/>
      <c r="B19" s="216" t="s">
        <v>353</v>
      </c>
      <c r="C19" s="216" t="s">
        <v>1428</v>
      </c>
      <c r="D19" s="216" t="s">
        <v>1437</v>
      </c>
      <c r="E19" s="216" t="s">
        <v>1438</v>
      </c>
      <c r="F19" s="216" t="s">
        <v>1459</v>
      </c>
      <c r="G19" s="216">
        <v>28</v>
      </c>
      <c r="H19" s="216">
        <v>0</v>
      </c>
      <c r="I19" s="216">
        <v>0</v>
      </c>
      <c r="J19" s="216">
        <v>20200701</v>
      </c>
      <c r="K19" s="216">
        <v>20200715</v>
      </c>
      <c r="L19" s="216" t="s">
        <v>1472</v>
      </c>
      <c r="M19" s="216">
        <v>4676.93</v>
      </c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8"/>
      <c r="BI19" s="208"/>
      <c r="BJ19" s="208"/>
      <c r="BK19" s="208"/>
      <c r="BL19" s="208"/>
      <c r="BM19" s="208"/>
      <c r="BN19" s="208"/>
      <c r="BO19" s="208"/>
      <c r="BP19" s="208"/>
      <c r="BQ19" s="208"/>
      <c r="BR19" s="208"/>
      <c r="BS19" s="208"/>
      <c r="BT19" s="208"/>
      <c r="BU19" s="208"/>
      <c r="BV19" s="208"/>
      <c r="BW19" s="208"/>
      <c r="BX19" s="208"/>
      <c r="BY19" s="208"/>
      <c r="BZ19" s="208"/>
      <c r="CA19" s="208"/>
      <c r="CB19" s="208"/>
      <c r="CC19" s="208"/>
      <c r="CD19" s="208"/>
      <c r="CE19" s="208"/>
      <c r="CF19" s="208"/>
      <c r="CG19" s="208"/>
      <c r="CH19" s="208"/>
      <c r="CI19" s="208"/>
      <c r="CJ19" s="208"/>
      <c r="CK19" s="208"/>
      <c r="CL19" s="208"/>
      <c r="CM19" s="208"/>
      <c r="CN19" s="208"/>
      <c r="CO19" s="208"/>
      <c r="CP19" s="208"/>
      <c r="CQ19" s="208"/>
      <c r="CR19" s="208"/>
      <c r="CS19" s="208"/>
      <c r="CT19" s="208"/>
      <c r="CU19" s="208"/>
      <c r="CV19" s="208"/>
      <c r="CW19" s="208"/>
      <c r="CX19" s="208"/>
      <c r="CY19" s="208"/>
      <c r="CZ19" s="208"/>
      <c r="DA19" s="208"/>
      <c r="DB19" s="208"/>
      <c r="DC19" s="208"/>
      <c r="DD19" s="208"/>
      <c r="DE19" s="208"/>
      <c r="DF19" s="208"/>
      <c r="DG19" s="208"/>
      <c r="DH19" s="208"/>
      <c r="DI19" s="208"/>
      <c r="DJ19" s="208"/>
      <c r="DK19" s="208"/>
      <c r="DL19" s="208"/>
      <c r="DM19" s="208"/>
      <c r="DN19" s="208"/>
      <c r="DO19" s="208"/>
      <c r="DP19" s="208"/>
      <c r="DQ19" s="208"/>
      <c r="DR19" s="208"/>
      <c r="DS19" s="208"/>
      <c r="DT19" s="208"/>
      <c r="DU19" s="208"/>
      <c r="DV19" s="208"/>
      <c r="DW19" s="208"/>
      <c r="DX19" s="208"/>
      <c r="DY19" s="208"/>
      <c r="DZ19" s="208"/>
      <c r="EA19" s="208"/>
      <c r="EB19" s="208"/>
      <c r="EC19" s="208"/>
      <c r="ED19" s="208"/>
      <c r="EE19" s="208"/>
      <c r="EF19" s="208"/>
      <c r="EG19" s="208"/>
      <c r="EH19" s="208"/>
      <c r="EI19" s="208"/>
      <c r="EJ19" s="208"/>
      <c r="EK19" s="208"/>
      <c r="EL19" s="208"/>
      <c r="EM19" s="208"/>
      <c r="EN19" s="208"/>
      <c r="EO19" s="208"/>
      <c r="EP19" s="208"/>
      <c r="EQ19" s="208"/>
      <c r="ER19" s="208"/>
      <c r="ES19" s="208"/>
      <c r="ET19" s="208"/>
      <c r="EU19" s="208"/>
      <c r="EV19" s="208"/>
      <c r="EW19" s="208"/>
      <c r="EX19" s="208"/>
      <c r="EY19" s="208"/>
      <c r="EZ19" s="208"/>
      <c r="FA19" s="208"/>
      <c r="FB19" s="208"/>
      <c r="FC19" s="208"/>
      <c r="FD19" s="208"/>
      <c r="FE19" s="208"/>
      <c r="FF19" s="208"/>
      <c r="FG19" s="208"/>
      <c r="FH19" s="208"/>
      <c r="FI19" s="208"/>
      <c r="FJ19" s="208"/>
      <c r="FK19" s="208"/>
      <c r="FL19" s="208"/>
      <c r="FM19" s="208"/>
      <c r="FN19" s="208"/>
      <c r="FO19" s="208"/>
      <c r="FP19" s="208"/>
      <c r="FQ19" s="208"/>
      <c r="FR19" s="208"/>
      <c r="FS19" s="208"/>
      <c r="FT19" s="208"/>
      <c r="FU19" s="208"/>
      <c r="FV19" s="208"/>
      <c r="FW19" s="208"/>
      <c r="FX19" s="208"/>
      <c r="FY19" s="208"/>
      <c r="FZ19" s="208"/>
      <c r="GA19" s="208"/>
      <c r="GB19" s="208"/>
      <c r="GC19" s="208"/>
      <c r="GD19" s="208"/>
      <c r="GE19" s="208"/>
      <c r="GF19" s="208"/>
      <c r="GG19" s="208"/>
      <c r="GH19" s="208"/>
      <c r="GI19" s="208"/>
      <c r="GJ19" s="208"/>
      <c r="GK19" s="208"/>
      <c r="GL19" s="208"/>
      <c r="GM19" s="208"/>
      <c r="GN19" s="208"/>
      <c r="GO19" s="208"/>
      <c r="GP19" s="208"/>
      <c r="GQ19" s="208"/>
      <c r="GR19" s="208"/>
      <c r="GS19" s="208"/>
      <c r="GT19" s="208"/>
      <c r="GU19" s="208"/>
      <c r="GV19" s="208"/>
      <c r="GW19" s="208"/>
      <c r="GX19" s="208"/>
      <c r="GY19" s="208"/>
      <c r="GZ19" s="208"/>
      <c r="HA19" s="208"/>
      <c r="HB19" s="208"/>
      <c r="HC19" s="208"/>
      <c r="HD19" s="208"/>
      <c r="HE19" s="208"/>
      <c r="HF19" s="208"/>
      <c r="HG19" s="208"/>
      <c r="HH19" s="208"/>
      <c r="HI19" s="208"/>
      <c r="HJ19" s="208"/>
      <c r="HK19" s="208"/>
      <c r="HL19" s="208"/>
      <c r="HM19" s="208"/>
      <c r="HN19" s="208"/>
      <c r="HO19" s="208"/>
      <c r="HP19" s="208"/>
      <c r="HQ19" s="208"/>
      <c r="HR19" s="208"/>
      <c r="HS19" s="208"/>
      <c r="HT19" s="208"/>
      <c r="HU19" s="208"/>
      <c r="HV19" s="208"/>
      <c r="HW19" s="208"/>
      <c r="HX19" s="208"/>
      <c r="HY19" s="208"/>
      <c r="HZ19" s="208"/>
      <c r="IA19" s="208"/>
      <c r="IB19" s="208"/>
      <c r="IC19" s="208"/>
      <c r="ID19" s="208"/>
      <c r="IE19" s="208"/>
      <c r="IF19" s="208"/>
      <c r="IG19" s="208"/>
      <c r="IH19" s="208"/>
    </row>
    <row r="20" spans="1:242">
      <c r="A20" s="212"/>
      <c r="B20" s="216" t="s">
        <v>353</v>
      </c>
      <c r="C20" s="216" t="s">
        <v>1428</v>
      </c>
      <c r="D20" s="216" t="s">
        <v>1439</v>
      </c>
      <c r="E20" s="216" t="s">
        <v>1440</v>
      </c>
      <c r="F20" s="216" t="s">
        <v>1460</v>
      </c>
      <c r="G20" s="216">
        <v>24</v>
      </c>
      <c r="H20" s="216">
        <v>0</v>
      </c>
      <c r="I20" s="216">
        <v>0</v>
      </c>
      <c r="J20" s="216">
        <v>20200701</v>
      </c>
      <c r="K20" s="216">
        <v>20200715</v>
      </c>
      <c r="L20" s="216" t="s">
        <v>1473</v>
      </c>
      <c r="M20" s="216">
        <v>11526.18</v>
      </c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8"/>
      <c r="BR20" s="208"/>
      <c r="BS20" s="208"/>
      <c r="BT20" s="208"/>
      <c r="BU20" s="208"/>
      <c r="BV20" s="208"/>
      <c r="BW20" s="208"/>
      <c r="BX20" s="208"/>
      <c r="BY20" s="208"/>
      <c r="BZ20" s="208"/>
      <c r="CA20" s="208"/>
      <c r="CB20" s="208"/>
      <c r="CC20" s="208"/>
      <c r="CD20" s="208"/>
      <c r="CE20" s="208"/>
      <c r="CF20" s="208"/>
      <c r="CG20" s="208"/>
      <c r="CH20" s="208"/>
      <c r="CI20" s="208"/>
      <c r="CJ20" s="208"/>
      <c r="CK20" s="208"/>
      <c r="CL20" s="208"/>
      <c r="CM20" s="208"/>
      <c r="CN20" s="208"/>
      <c r="CO20" s="208"/>
      <c r="CP20" s="208"/>
      <c r="CQ20" s="208"/>
      <c r="CR20" s="208"/>
      <c r="CS20" s="208"/>
      <c r="CT20" s="208"/>
      <c r="CU20" s="208"/>
      <c r="CV20" s="208"/>
      <c r="CW20" s="208"/>
      <c r="CX20" s="208"/>
      <c r="CY20" s="208"/>
      <c r="CZ20" s="208"/>
      <c r="DA20" s="208"/>
      <c r="DB20" s="208"/>
      <c r="DC20" s="208"/>
      <c r="DD20" s="208"/>
      <c r="DE20" s="208"/>
      <c r="DF20" s="208"/>
      <c r="DG20" s="208"/>
      <c r="DH20" s="208"/>
      <c r="DI20" s="208"/>
      <c r="DJ20" s="208"/>
      <c r="DK20" s="208"/>
      <c r="DL20" s="208"/>
      <c r="DM20" s="208"/>
      <c r="DN20" s="208"/>
      <c r="DO20" s="208"/>
      <c r="DP20" s="208"/>
      <c r="DQ20" s="208"/>
      <c r="DR20" s="208"/>
      <c r="DS20" s="208"/>
      <c r="DT20" s="208"/>
      <c r="DU20" s="208"/>
      <c r="DV20" s="208"/>
      <c r="DW20" s="208"/>
      <c r="DX20" s="208"/>
      <c r="DY20" s="208"/>
      <c r="DZ20" s="208"/>
      <c r="EA20" s="208"/>
      <c r="EB20" s="208"/>
      <c r="EC20" s="208"/>
      <c r="ED20" s="208"/>
      <c r="EE20" s="208"/>
      <c r="EF20" s="208"/>
      <c r="EG20" s="208"/>
      <c r="EH20" s="208"/>
      <c r="EI20" s="208"/>
      <c r="EJ20" s="208"/>
      <c r="EK20" s="208"/>
      <c r="EL20" s="208"/>
      <c r="EM20" s="208"/>
      <c r="EN20" s="208"/>
      <c r="EO20" s="208"/>
      <c r="EP20" s="208"/>
      <c r="EQ20" s="208"/>
      <c r="ER20" s="208"/>
      <c r="ES20" s="208"/>
      <c r="ET20" s="208"/>
      <c r="EU20" s="208"/>
      <c r="EV20" s="208"/>
      <c r="EW20" s="208"/>
      <c r="EX20" s="208"/>
      <c r="EY20" s="208"/>
      <c r="EZ20" s="208"/>
      <c r="FA20" s="208"/>
      <c r="FB20" s="208"/>
      <c r="FC20" s="208"/>
      <c r="FD20" s="208"/>
      <c r="FE20" s="208"/>
      <c r="FF20" s="208"/>
      <c r="FG20" s="208"/>
      <c r="FH20" s="208"/>
      <c r="FI20" s="208"/>
      <c r="FJ20" s="208"/>
      <c r="FK20" s="208"/>
      <c r="FL20" s="208"/>
      <c r="FM20" s="208"/>
      <c r="FN20" s="208"/>
      <c r="FO20" s="208"/>
      <c r="FP20" s="208"/>
      <c r="FQ20" s="208"/>
      <c r="FR20" s="208"/>
      <c r="FS20" s="208"/>
      <c r="FT20" s="208"/>
      <c r="FU20" s="208"/>
      <c r="FV20" s="208"/>
      <c r="FW20" s="208"/>
      <c r="FX20" s="208"/>
      <c r="FY20" s="208"/>
      <c r="FZ20" s="208"/>
      <c r="GA20" s="208"/>
      <c r="GB20" s="208"/>
      <c r="GC20" s="208"/>
      <c r="GD20" s="208"/>
      <c r="GE20" s="208"/>
      <c r="GF20" s="208"/>
      <c r="GG20" s="208"/>
      <c r="GH20" s="208"/>
      <c r="GI20" s="208"/>
      <c r="GJ20" s="208"/>
      <c r="GK20" s="208"/>
      <c r="GL20" s="208"/>
      <c r="GM20" s="208"/>
      <c r="GN20" s="208"/>
      <c r="GO20" s="208"/>
      <c r="GP20" s="208"/>
      <c r="GQ20" s="208"/>
      <c r="GR20" s="208"/>
      <c r="GS20" s="208"/>
      <c r="GT20" s="208"/>
      <c r="GU20" s="208"/>
      <c r="GV20" s="208"/>
      <c r="GW20" s="208"/>
      <c r="GX20" s="208"/>
      <c r="GY20" s="208"/>
      <c r="GZ20" s="208"/>
      <c r="HA20" s="208"/>
      <c r="HB20" s="208"/>
      <c r="HC20" s="208"/>
      <c r="HD20" s="208"/>
      <c r="HE20" s="208"/>
      <c r="HF20" s="208"/>
      <c r="HG20" s="208"/>
      <c r="HH20" s="208"/>
      <c r="HI20" s="208"/>
      <c r="HJ20" s="208"/>
      <c r="HK20" s="208"/>
      <c r="HL20" s="208"/>
      <c r="HM20" s="208"/>
      <c r="HN20" s="208"/>
      <c r="HO20" s="208"/>
      <c r="HP20" s="208"/>
      <c r="HQ20" s="208"/>
      <c r="HR20" s="208"/>
      <c r="HS20" s="208"/>
      <c r="HT20" s="208"/>
      <c r="HU20" s="208"/>
      <c r="HV20" s="208"/>
      <c r="HW20" s="208"/>
      <c r="HX20" s="208"/>
      <c r="HY20" s="208"/>
      <c r="HZ20" s="208"/>
      <c r="IA20" s="208"/>
      <c r="IB20" s="208"/>
      <c r="IC20" s="208"/>
      <c r="ID20" s="208"/>
      <c r="IE20" s="208"/>
      <c r="IF20" s="208"/>
      <c r="IG20" s="208"/>
      <c r="IH20" s="208"/>
    </row>
    <row r="21" spans="1:242">
      <c r="A21" s="212"/>
      <c r="B21" s="216" t="s">
        <v>353</v>
      </c>
      <c r="C21" s="216" t="s">
        <v>1428</v>
      </c>
      <c r="D21" s="216" t="s">
        <v>1441</v>
      </c>
      <c r="E21" s="216" t="s">
        <v>1442</v>
      </c>
      <c r="F21" s="216" t="s">
        <v>1461</v>
      </c>
      <c r="G21" s="216">
        <v>29</v>
      </c>
      <c r="H21" s="216">
        <v>0</v>
      </c>
      <c r="I21" s="216">
        <v>0</v>
      </c>
      <c r="J21" s="216">
        <v>20200701</v>
      </c>
      <c r="K21" s="216">
        <v>20200715</v>
      </c>
      <c r="L21" s="216" t="s">
        <v>1474</v>
      </c>
      <c r="M21" s="216">
        <v>4676.92</v>
      </c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208"/>
      <c r="BH21" s="208"/>
      <c r="BI21" s="208"/>
      <c r="BJ21" s="208"/>
      <c r="BK21" s="208"/>
      <c r="BL21" s="208"/>
      <c r="BM21" s="208"/>
      <c r="BN21" s="208"/>
      <c r="BO21" s="208"/>
      <c r="BP21" s="208"/>
      <c r="BQ21" s="208"/>
      <c r="BR21" s="208"/>
      <c r="BS21" s="208"/>
      <c r="BT21" s="208"/>
      <c r="BU21" s="208"/>
      <c r="BV21" s="208"/>
      <c r="BW21" s="208"/>
      <c r="BX21" s="208"/>
      <c r="BY21" s="208"/>
      <c r="BZ21" s="208"/>
      <c r="CA21" s="208"/>
      <c r="CB21" s="208"/>
      <c r="CC21" s="208"/>
      <c r="CD21" s="208"/>
      <c r="CE21" s="208"/>
      <c r="CF21" s="208"/>
      <c r="CG21" s="208"/>
      <c r="CH21" s="208"/>
      <c r="CI21" s="208"/>
      <c r="CJ21" s="208"/>
      <c r="CK21" s="208"/>
      <c r="CL21" s="208"/>
      <c r="CM21" s="208"/>
      <c r="CN21" s="208"/>
      <c r="CO21" s="208"/>
      <c r="CP21" s="208"/>
      <c r="CQ21" s="208"/>
      <c r="CR21" s="208"/>
      <c r="CS21" s="208"/>
      <c r="CT21" s="208"/>
      <c r="CU21" s="208"/>
      <c r="CV21" s="208"/>
      <c r="CW21" s="208"/>
      <c r="CX21" s="208"/>
      <c r="CY21" s="208"/>
      <c r="CZ21" s="208"/>
      <c r="DA21" s="208"/>
      <c r="DB21" s="208"/>
      <c r="DC21" s="208"/>
      <c r="DD21" s="208"/>
      <c r="DE21" s="208"/>
      <c r="DF21" s="208"/>
      <c r="DG21" s="208"/>
      <c r="DH21" s="208"/>
      <c r="DI21" s="208"/>
      <c r="DJ21" s="208"/>
      <c r="DK21" s="208"/>
      <c r="DL21" s="208"/>
      <c r="DM21" s="208"/>
      <c r="DN21" s="208"/>
      <c r="DO21" s="208"/>
      <c r="DP21" s="208"/>
      <c r="DQ21" s="208"/>
      <c r="DR21" s="208"/>
      <c r="DS21" s="208"/>
      <c r="DT21" s="208"/>
      <c r="DU21" s="208"/>
      <c r="DV21" s="208"/>
      <c r="DW21" s="208"/>
      <c r="DX21" s="208"/>
      <c r="DY21" s="208"/>
      <c r="DZ21" s="208"/>
      <c r="EA21" s="208"/>
      <c r="EB21" s="208"/>
      <c r="EC21" s="208"/>
      <c r="ED21" s="208"/>
      <c r="EE21" s="208"/>
      <c r="EF21" s="208"/>
      <c r="EG21" s="208"/>
      <c r="EH21" s="208"/>
      <c r="EI21" s="208"/>
      <c r="EJ21" s="208"/>
      <c r="EK21" s="208"/>
      <c r="EL21" s="208"/>
      <c r="EM21" s="208"/>
      <c r="EN21" s="208"/>
      <c r="EO21" s="208"/>
      <c r="EP21" s="208"/>
      <c r="EQ21" s="208"/>
      <c r="ER21" s="208"/>
      <c r="ES21" s="208"/>
      <c r="ET21" s="208"/>
      <c r="EU21" s="208"/>
      <c r="EV21" s="208"/>
      <c r="EW21" s="208"/>
      <c r="EX21" s="208"/>
      <c r="EY21" s="208"/>
      <c r="EZ21" s="208"/>
      <c r="FA21" s="208"/>
      <c r="FB21" s="208"/>
      <c r="FC21" s="208"/>
      <c r="FD21" s="208"/>
      <c r="FE21" s="208"/>
      <c r="FF21" s="208"/>
      <c r="FG21" s="208"/>
      <c r="FH21" s="208"/>
      <c r="FI21" s="208"/>
      <c r="FJ21" s="208"/>
      <c r="FK21" s="208"/>
      <c r="FL21" s="208"/>
      <c r="FM21" s="208"/>
      <c r="FN21" s="208"/>
      <c r="FO21" s="208"/>
      <c r="FP21" s="208"/>
      <c r="FQ21" s="208"/>
      <c r="FR21" s="208"/>
      <c r="FS21" s="208"/>
      <c r="FT21" s="208"/>
      <c r="FU21" s="208"/>
      <c r="FV21" s="208"/>
      <c r="FW21" s="208"/>
      <c r="FX21" s="208"/>
      <c r="FY21" s="208"/>
      <c r="FZ21" s="208"/>
      <c r="GA21" s="208"/>
      <c r="GB21" s="208"/>
      <c r="GC21" s="208"/>
      <c r="GD21" s="208"/>
      <c r="GE21" s="208"/>
      <c r="GF21" s="208"/>
      <c r="GG21" s="208"/>
      <c r="GH21" s="208"/>
      <c r="GI21" s="208"/>
      <c r="GJ21" s="208"/>
      <c r="GK21" s="208"/>
      <c r="GL21" s="208"/>
      <c r="GM21" s="208"/>
      <c r="GN21" s="208"/>
      <c r="GO21" s="208"/>
      <c r="GP21" s="208"/>
      <c r="GQ21" s="208"/>
      <c r="GR21" s="208"/>
      <c r="GS21" s="208"/>
      <c r="GT21" s="208"/>
      <c r="GU21" s="208"/>
      <c r="GV21" s="208"/>
      <c r="GW21" s="208"/>
      <c r="GX21" s="208"/>
      <c r="GY21" s="208"/>
      <c r="GZ21" s="208"/>
      <c r="HA21" s="208"/>
      <c r="HB21" s="208"/>
      <c r="HC21" s="208"/>
      <c r="HD21" s="208"/>
      <c r="HE21" s="208"/>
      <c r="HF21" s="208"/>
      <c r="HG21" s="208"/>
      <c r="HH21" s="208"/>
      <c r="HI21" s="208"/>
      <c r="HJ21" s="208"/>
      <c r="HK21" s="208"/>
      <c r="HL21" s="208"/>
      <c r="HM21" s="208"/>
      <c r="HN21" s="208"/>
      <c r="HO21" s="208"/>
      <c r="HP21" s="208"/>
      <c r="HQ21" s="208"/>
      <c r="HR21" s="208"/>
      <c r="HS21" s="208"/>
      <c r="HT21" s="208"/>
      <c r="HU21" s="208"/>
      <c r="HV21" s="208"/>
      <c r="HW21" s="208"/>
      <c r="HX21" s="208"/>
      <c r="HY21" s="208"/>
      <c r="HZ21" s="208"/>
      <c r="IA21" s="208"/>
      <c r="IB21" s="208"/>
      <c r="IC21" s="208"/>
      <c r="ID21" s="208"/>
      <c r="IE21" s="208"/>
      <c r="IF21" s="208"/>
      <c r="IG21" s="208"/>
      <c r="IH21" s="208"/>
    </row>
    <row r="22" spans="1:242">
      <c r="A22" s="212"/>
      <c r="B22" s="216" t="s">
        <v>353</v>
      </c>
      <c r="C22" s="216" t="s">
        <v>1428</v>
      </c>
      <c r="D22" s="216" t="s">
        <v>1443</v>
      </c>
      <c r="E22" s="216" t="s">
        <v>1444</v>
      </c>
      <c r="F22" s="216" t="s">
        <v>1462</v>
      </c>
      <c r="G22" s="216">
        <v>31</v>
      </c>
      <c r="H22" s="216">
        <v>0</v>
      </c>
      <c r="I22" s="216">
        <v>0</v>
      </c>
      <c r="J22" s="216">
        <v>20200701</v>
      </c>
      <c r="K22" s="216">
        <v>20200715</v>
      </c>
      <c r="L22" s="216" t="s">
        <v>1474</v>
      </c>
      <c r="M22" s="216">
        <v>4676.92</v>
      </c>
      <c r="N22" s="208"/>
      <c r="O22" s="208"/>
      <c r="P22" s="208"/>
      <c r="Q22" s="208"/>
      <c r="R22" s="208"/>
      <c r="S22" s="208"/>
      <c r="T22" s="208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208"/>
      <c r="BN22" s="208"/>
      <c r="BO22" s="208"/>
      <c r="BP22" s="208"/>
      <c r="BQ22" s="208"/>
      <c r="BR22" s="208"/>
      <c r="BS22" s="208"/>
      <c r="BT22" s="208"/>
      <c r="BU22" s="208"/>
      <c r="BV22" s="208"/>
      <c r="BW22" s="208"/>
      <c r="BX22" s="208"/>
      <c r="BY22" s="208"/>
      <c r="BZ22" s="208"/>
      <c r="CA22" s="208"/>
      <c r="CB22" s="208"/>
      <c r="CC22" s="208"/>
      <c r="CD22" s="208"/>
      <c r="CE22" s="208"/>
      <c r="CF22" s="208"/>
      <c r="CG22" s="208"/>
      <c r="CH22" s="208"/>
      <c r="CI22" s="208"/>
      <c r="CJ22" s="208"/>
      <c r="CK22" s="208"/>
      <c r="CL22" s="208"/>
      <c r="CM22" s="208"/>
      <c r="CN22" s="208"/>
      <c r="CO22" s="208"/>
      <c r="CP22" s="208"/>
      <c r="CQ22" s="208"/>
      <c r="CR22" s="208"/>
      <c r="CS22" s="208"/>
      <c r="CT22" s="208"/>
      <c r="CU22" s="208"/>
      <c r="CV22" s="208"/>
      <c r="CW22" s="208"/>
      <c r="CX22" s="208"/>
      <c r="CY22" s="208"/>
      <c r="CZ22" s="208"/>
      <c r="DA22" s="208"/>
      <c r="DB22" s="208"/>
      <c r="DC22" s="208"/>
      <c r="DD22" s="208"/>
      <c r="DE22" s="208"/>
      <c r="DF22" s="208"/>
      <c r="DG22" s="208"/>
      <c r="DH22" s="208"/>
      <c r="DI22" s="208"/>
      <c r="DJ22" s="208"/>
      <c r="DK22" s="208"/>
      <c r="DL22" s="208"/>
      <c r="DM22" s="208"/>
      <c r="DN22" s="208"/>
      <c r="DO22" s="208"/>
      <c r="DP22" s="208"/>
      <c r="DQ22" s="208"/>
      <c r="DR22" s="208"/>
      <c r="DS22" s="208"/>
      <c r="DT22" s="208"/>
      <c r="DU22" s="208"/>
      <c r="DV22" s="208"/>
      <c r="DW22" s="208"/>
      <c r="DX22" s="208"/>
      <c r="DY22" s="208"/>
      <c r="DZ22" s="208"/>
      <c r="EA22" s="208"/>
      <c r="EB22" s="208"/>
      <c r="EC22" s="208"/>
      <c r="ED22" s="208"/>
      <c r="EE22" s="208"/>
      <c r="EF22" s="208"/>
      <c r="EG22" s="208"/>
      <c r="EH22" s="208"/>
      <c r="EI22" s="208"/>
      <c r="EJ22" s="208"/>
      <c r="EK22" s="208"/>
      <c r="EL22" s="208"/>
      <c r="EM22" s="208"/>
      <c r="EN22" s="208"/>
      <c r="EO22" s="208"/>
      <c r="EP22" s="208"/>
      <c r="EQ22" s="208"/>
      <c r="ER22" s="208"/>
      <c r="ES22" s="208"/>
      <c r="ET22" s="208"/>
      <c r="EU22" s="208"/>
      <c r="EV22" s="208"/>
      <c r="EW22" s="208"/>
      <c r="EX22" s="208"/>
      <c r="EY22" s="208"/>
      <c r="EZ22" s="208"/>
      <c r="FA22" s="208"/>
      <c r="FB22" s="208"/>
      <c r="FC22" s="208"/>
      <c r="FD22" s="208"/>
      <c r="FE22" s="208"/>
      <c r="FF22" s="208"/>
      <c r="FG22" s="208"/>
      <c r="FH22" s="208"/>
      <c r="FI22" s="208"/>
      <c r="FJ22" s="208"/>
      <c r="FK22" s="208"/>
      <c r="FL22" s="208"/>
      <c r="FM22" s="208"/>
      <c r="FN22" s="208"/>
      <c r="FO22" s="208"/>
      <c r="FP22" s="208"/>
      <c r="FQ22" s="208"/>
      <c r="FR22" s="208"/>
      <c r="FS22" s="208"/>
      <c r="FT22" s="208"/>
      <c r="FU22" s="208"/>
      <c r="FV22" s="208"/>
      <c r="FW22" s="208"/>
      <c r="FX22" s="208"/>
      <c r="FY22" s="208"/>
      <c r="FZ22" s="208"/>
      <c r="GA22" s="208"/>
      <c r="GB22" s="208"/>
      <c r="GC22" s="208"/>
      <c r="GD22" s="208"/>
      <c r="GE22" s="208"/>
      <c r="GF22" s="208"/>
      <c r="GG22" s="208"/>
      <c r="GH22" s="208"/>
      <c r="GI22" s="208"/>
      <c r="GJ22" s="208"/>
      <c r="GK22" s="208"/>
      <c r="GL22" s="208"/>
      <c r="GM22" s="208"/>
      <c r="GN22" s="208"/>
      <c r="GO22" s="208"/>
      <c r="GP22" s="208"/>
      <c r="GQ22" s="208"/>
      <c r="GR22" s="208"/>
      <c r="GS22" s="208"/>
      <c r="GT22" s="208"/>
      <c r="GU22" s="208"/>
      <c r="GV22" s="208"/>
      <c r="GW22" s="208"/>
      <c r="GX22" s="208"/>
      <c r="GY22" s="208"/>
      <c r="GZ22" s="208"/>
      <c r="HA22" s="208"/>
      <c r="HB22" s="208"/>
      <c r="HC22" s="208"/>
      <c r="HD22" s="208"/>
      <c r="HE22" s="208"/>
      <c r="HF22" s="208"/>
      <c r="HG22" s="208"/>
      <c r="HH22" s="208"/>
      <c r="HI22" s="208"/>
      <c r="HJ22" s="208"/>
      <c r="HK22" s="208"/>
      <c r="HL22" s="208"/>
      <c r="HM22" s="208"/>
      <c r="HN22" s="208"/>
      <c r="HO22" s="208"/>
      <c r="HP22" s="208"/>
      <c r="HQ22" s="208"/>
      <c r="HR22" s="208"/>
      <c r="HS22" s="208"/>
      <c r="HT22" s="208"/>
      <c r="HU22" s="208"/>
      <c r="HV22" s="208"/>
      <c r="HW22" s="208"/>
      <c r="HX22" s="208"/>
      <c r="HY22" s="208"/>
      <c r="HZ22" s="208"/>
      <c r="IA22" s="208"/>
      <c r="IB22" s="208"/>
      <c r="IC22" s="208"/>
      <c r="ID22" s="208"/>
      <c r="IE22" s="208"/>
      <c r="IF22" s="208"/>
      <c r="IG22" s="208"/>
      <c r="IH22" s="208"/>
    </row>
    <row r="23" spans="1:242">
      <c r="A23" s="212"/>
      <c r="B23" s="216" t="s">
        <v>353</v>
      </c>
      <c r="C23" s="216" t="s">
        <v>1428</v>
      </c>
      <c r="D23" s="216" t="s">
        <v>1445</v>
      </c>
      <c r="E23" s="216" t="s">
        <v>1446</v>
      </c>
      <c r="F23" s="216" t="s">
        <v>1463</v>
      </c>
      <c r="G23" s="216">
        <v>47</v>
      </c>
      <c r="H23" s="216">
        <v>0</v>
      </c>
      <c r="I23" s="216">
        <v>0</v>
      </c>
      <c r="J23" s="216">
        <v>20200701</v>
      </c>
      <c r="K23" s="216">
        <v>20200715</v>
      </c>
      <c r="L23" s="216" t="s">
        <v>1475</v>
      </c>
      <c r="M23" s="216">
        <v>4344.75</v>
      </c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  <c r="DB23" s="208"/>
      <c r="DC23" s="208"/>
      <c r="DD23" s="208"/>
      <c r="DE23" s="208"/>
      <c r="DF23" s="208"/>
      <c r="DG23" s="208"/>
      <c r="DH23" s="208"/>
      <c r="DI23" s="208"/>
      <c r="DJ23" s="208"/>
      <c r="DK23" s="208"/>
      <c r="DL23" s="208"/>
      <c r="DM23" s="208"/>
      <c r="DN23" s="208"/>
      <c r="DO23" s="208"/>
      <c r="DP23" s="208"/>
      <c r="DQ23" s="208"/>
      <c r="DR23" s="208"/>
      <c r="DS23" s="208"/>
      <c r="DT23" s="208"/>
      <c r="DU23" s="208"/>
      <c r="DV23" s="208"/>
      <c r="DW23" s="208"/>
      <c r="DX23" s="208"/>
      <c r="DY23" s="208"/>
      <c r="DZ23" s="208"/>
      <c r="EA23" s="208"/>
      <c r="EB23" s="208"/>
      <c r="EC23" s="208"/>
      <c r="ED23" s="208"/>
      <c r="EE23" s="208"/>
      <c r="EF23" s="208"/>
      <c r="EG23" s="208"/>
      <c r="EH23" s="208"/>
      <c r="EI23" s="208"/>
      <c r="EJ23" s="208"/>
      <c r="EK23" s="208"/>
      <c r="EL23" s="208"/>
      <c r="EM23" s="208"/>
      <c r="EN23" s="208"/>
      <c r="EO23" s="208"/>
      <c r="EP23" s="208"/>
      <c r="EQ23" s="208"/>
      <c r="ER23" s="208"/>
      <c r="ES23" s="208"/>
      <c r="ET23" s="208"/>
      <c r="EU23" s="208"/>
      <c r="EV23" s="208"/>
      <c r="EW23" s="208"/>
      <c r="EX23" s="208"/>
      <c r="EY23" s="208"/>
      <c r="EZ23" s="208"/>
      <c r="FA23" s="208"/>
      <c r="FB23" s="208"/>
      <c r="FC23" s="208"/>
      <c r="FD23" s="208"/>
      <c r="FE23" s="208"/>
      <c r="FF23" s="208"/>
      <c r="FG23" s="208"/>
      <c r="FH23" s="208"/>
      <c r="FI23" s="208"/>
      <c r="FJ23" s="208"/>
      <c r="FK23" s="208"/>
      <c r="FL23" s="208"/>
      <c r="FM23" s="208"/>
      <c r="FN23" s="208"/>
      <c r="FO23" s="208"/>
      <c r="FP23" s="208"/>
      <c r="FQ23" s="208"/>
      <c r="FR23" s="208"/>
      <c r="FS23" s="208"/>
      <c r="FT23" s="208"/>
      <c r="FU23" s="208"/>
      <c r="FV23" s="208"/>
      <c r="FW23" s="208"/>
      <c r="FX23" s="208"/>
      <c r="FY23" s="208"/>
      <c r="FZ23" s="208"/>
      <c r="GA23" s="208"/>
      <c r="GB23" s="208"/>
      <c r="GC23" s="208"/>
      <c r="GD23" s="208"/>
      <c r="GE23" s="208"/>
      <c r="GF23" s="208"/>
      <c r="GG23" s="208"/>
      <c r="GH23" s="208"/>
      <c r="GI23" s="208"/>
      <c r="GJ23" s="208"/>
      <c r="GK23" s="208"/>
      <c r="GL23" s="208"/>
      <c r="GM23" s="208"/>
      <c r="GN23" s="208"/>
      <c r="GO23" s="208"/>
      <c r="GP23" s="208"/>
      <c r="GQ23" s="208"/>
      <c r="GR23" s="208"/>
      <c r="GS23" s="208"/>
      <c r="GT23" s="208"/>
      <c r="GU23" s="208"/>
      <c r="GV23" s="208"/>
      <c r="GW23" s="208"/>
      <c r="GX23" s="208"/>
      <c r="GY23" s="208"/>
      <c r="GZ23" s="208"/>
      <c r="HA23" s="208"/>
      <c r="HB23" s="208"/>
      <c r="HC23" s="208"/>
      <c r="HD23" s="208"/>
      <c r="HE23" s="208"/>
      <c r="HF23" s="208"/>
      <c r="HG23" s="208"/>
      <c r="HH23" s="208"/>
      <c r="HI23" s="208"/>
      <c r="HJ23" s="208"/>
      <c r="HK23" s="208"/>
      <c r="HL23" s="208"/>
      <c r="HM23" s="208"/>
      <c r="HN23" s="208"/>
      <c r="HO23" s="208"/>
      <c r="HP23" s="208"/>
      <c r="HQ23" s="208"/>
      <c r="HR23" s="208"/>
      <c r="HS23" s="208"/>
      <c r="HT23" s="208"/>
      <c r="HU23" s="208"/>
      <c r="HV23" s="208"/>
      <c r="HW23" s="208"/>
      <c r="HX23" s="208"/>
      <c r="HY23" s="208"/>
      <c r="HZ23" s="208"/>
      <c r="IA23" s="208"/>
      <c r="IB23" s="208"/>
      <c r="IC23" s="208"/>
      <c r="ID23" s="208"/>
      <c r="IE23" s="208"/>
      <c r="IF23" s="208"/>
      <c r="IG23" s="208"/>
      <c r="IH23" s="208"/>
    </row>
    <row r="24" spans="1:242">
      <c r="A24" s="212"/>
      <c r="B24" s="216" t="s">
        <v>353</v>
      </c>
      <c r="C24" s="216" t="s">
        <v>1428</v>
      </c>
      <c r="D24" s="216" t="s">
        <v>1447</v>
      </c>
      <c r="E24" s="216" t="s">
        <v>1448</v>
      </c>
      <c r="F24" s="216" t="s">
        <v>1464</v>
      </c>
      <c r="G24" s="216">
        <v>46</v>
      </c>
      <c r="H24" s="216">
        <v>0</v>
      </c>
      <c r="I24" s="216">
        <v>0</v>
      </c>
      <c r="J24" s="216">
        <v>20200701</v>
      </c>
      <c r="K24" s="216">
        <v>20200715</v>
      </c>
      <c r="L24" s="216" t="s">
        <v>1476</v>
      </c>
      <c r="M24" s="216">
        <v>4676.92</v>
      </c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  <c r="DB24" s="208"/>
      <c r="DC24" s="208"/>
      <c r="DD24" s="208"/>
      <c r="DE24" s="208"/>
      <c r="DF24" s="208"/>
      <c r="DG24" s="208"/>
      <c r="DH24" s="208"/>
      <c r="DI24" s="208"/>
      <c r="DJ24" s="208"/>
      <c r="DK24" s="208"/>
      <c r="DL24" s="208"/>
      <c r="DM24" s="208"/>
      <c r="DN24" s="208"/>
      <c r="DO24" s="208"/>
      <c r="DP24" s="208"/>
      <c r="DQ24" s="208"/>
      <c r="DR24" s="208"/>
      <c r="DS24" s="208"/>
      <c r="DT24" s="208"/>
      <c r="DU24" s="208"/>
      <c r="DV24" s="208"/>
      <c r="DW24" s="208"/>
      <c r="DX24" s="208"/>
      <c r="DY24" s="208"/>
      <c r="DZ24" s="208"/>
      <c r="EA24" s="208"/>
      <c r="EB24" s="208"/>
      <c r="EC24" s="208"/>
      <c r="ED24" s="208"/>
      <c r="EE24" s="208"/>
      <c r="EF24" s="208"/>
      <c r="EG24" s="208"/>
      <c r="EH24" s="208"/>
      <c r="EI24" s="208"/>
      <c r="EJ24" s="208"/>
      <c r="EK24" s="208"/>
      <c r="EL24" s="208"/>
      <c r="EM24" s="208"/>
      <c r="EN24" s="208"/>
      <c r="EO24" s="208"/>
      <c r="EP24" s="208"/>
      <c r="EQ24" s="208"/>
      <c r="ER24" s="208"/>
      <c r="ES24" s="208"/>
      <c r="ET24" s="208"/>
      <c r="EU24" s="208"/>
      <c r="EV24" s="208"/>
      <c r="EW24" s="208"/>
      <c r="EX24" s="208"/>
      <c r="EY24" s="208"/>
      <c r="EZ24" s="208"/>
      <c r="FA24" s="208"/>
      <c r="FB24" s="208"/>
      <c r="FC24" s="208"/>
      <c r="FD24" s="208"/>
      <c r="FE24" s="208"/>
      <c r="FF24" s="208"/>
      <c r="FG24" s="208"/>
      <c r="FH24" s="208"/>
      <c r="FI24" s="208"/>
      <c r="FJ24" s="208"/>
      <c r="FK24" s="208"/>
      <c r="FL24" s="208"/>
      <c r="FM24" s="208"/>
      <c r="FN24" s="208"/>
      <c r="FO24" s="208"/>
      <c r="FP24" s="208"/>
      <c r="FQ24" s="208"/>
      <c r="FR24" s="208"/>
      <c r="FS24" s="208"/>
      <c r="FT24" s="208"/>
      <c r="FU24" s="208"/>
      <c r="FV24" s="208"/>
      <c r="FW24" s="208"/>
      <c r="FX24" s="208"/>
      <c r="FY24" s="208"/>
      <c r="FZ24" s="208"/>
      <c r="GA24" s="208"/>
      <c r="GB24" s="208"/>
      <c r="GC24" s="208"/>
      <c r="GD24" s="208"/>
      <c r="GE24" s="208"/>
      <c r="GF24" s="208"/>
      <c r="GG24" s="208"/>
      <c r="GH24" s="208"/>
      <c r="GI24" s="208"/>
      <c r="GJ24" s="208"/>
      <c r="GK24" s="208"/>
      <c r="GL24" s="208"/>
      <c r="GM24" s="208"/>
      <c r="GN24" s="208"/>
      <c r="GO24" s="208"/>
      <c r="GP24" s="208"/>
      <c r="GQ24" s="208"/>
      <c r="GR24" s="208"/>
      <c r="GS24" s="208"/>
      <c r="GT24" s="208"/>
      <c r="GU24" s="208"/>
      <c r="GV24" s="208"/>
      <c r="GW24" s="208"/>
      <c r="GX24" s="208"/>
      <c r="GY24" s="208"/>
      <c r="GZ24" s="208"/>
      <c r="HA24" s="208"/>
      <c r="HB24" s="208"/>
      <c r="HC24" s="208"/>
      <c r="HD24" s="208"/>
      <c r="HE24" s="208"/>
      <c r="HF24" s="208"/>
      <c r="HG24" s="208"/>
      <c r="HH24" s="208"/>
      <c r="HI24" s="208"/>
      <c r="HJ24" s="208"/>
      <c r="HK24" s="208"/>
      <c r="HL24" s="208"/>
      <c r="HM24" s="208"/>
      <c r="HN24" s="208"/>
      <c r="HO24" s="208"/>
      <c r="HP24" s="208"/>
      <c r="HQ24" s="208"/>
      <c r="HR24" s="208"/>
      <c r="HS24" s="208"/>
      <c r="HT24" s="208"/>
      <c r="HU24" s="208"/>
      <c r="HV24" s="208"/>
      <c r="HW24" s="208"/>
      <c r="HX24" s="208"/>
      <c r="HY24" s="208"/>
      <c r="HZ24" s="208"/>
      <c r="IA24" s="208"/>
      <c r="IB24" s="208"/>
      <c r="IC24" s="208"/>
      <c r="ID24" s="208"/>
      <c r="IE24" s="208"/>
      <c r="IF24" s="208"/>
      <c r="IG24" s="208"/>
      <c r="IH24" s="208"/>
    </row>
    <row r="25" spans="1:242">
      <c r="A25" s="212"/>
      <c r="B25" s="216" t="s">
        <v>353</v>
      </c>
      <c r="C25" s="216" t="s">
        <v>1428</v>
      </c>
      <c r="D25" s="216" t="s">
        <v>1449</v>
      </c>
      <c r="E25" s="216" t="s">
        <v>1450</v>
      </c>
      <c r="F25" s="216" t="s">
        <v>1465</v>
      </c>
      <c r="G25" s="216">
        <v>140</v>
      </c>
      <c r="H25" s="216">
        <v>0</v>
      </c>
      <c r="I25" s="216">
        <v>0</v>
      </c>
      <c r="J25" s="216">
        <v>20200701</v>
      </c>
      <c r="K25" s="216">
        <v>20200715</v>
      </c>
      <c r="L25" s="216" t="s">
        <v>1477</v>
      </c>
      <c r="M25" s="216">
        <v>7025.05</v>
      </c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BM25" s="208"/>
      <c r="BN25" s="208"/>
      <c r="BO25" s="208"/>
      <c r="BP25" s="208"/>
      <c r="BQ25" s="208"/>
      <c r="BR25" s="208"/>
      <c r="BS25" s="208"/>
      <c r="BT25" s="208"/>
      <c r="BU25" s="208"/>
      <c r="BV25" s="208"/>
      <c r="BW25" s="208"/>
      <c r="BX25" s="208"/>
      <c r="BY25" s="208"/>
      <c r="BZ25" s="208"/>
      <c r="CA25" s="208"/>
      <c r="CB25" s="208"/>
      <c r="CC25" s="208"/>
      <c r="CD25" s="208"/>
      <c r="CE25" s="208"/>
      <c r="CF25" s="208"/>
      <c r="CG25" s="208"/>
      <c r="CH25" s="208"/>
      <c r="CI25" s="208"/>
      <c r="CJ25" s="208"/>
      <c r="CK25" s="208"/>
      <c r="CL25" s="208"/>
      <c r="CM25" s="208"/>
      <c r="CN25" s="208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8"/>
      <c r="DN25" s="208"/>
      <c r="DO25" s="208"/>
      <c r="DP25" s="208"/>
      <c r="DQ25" s="208"/>
      <c r="DR25" s="208"/>
      <c r="DS25" s="208"/>
      <c r="DT25" s="208"/>
      <c r="DU25" s="208"/>
      <c r="DV25" s="208"/>
      <c r="DW25" s="208"/>
      <c r="DX25" s="208"/>
      <c r="DY25" s="208"/>
      <c r="DZ25" s="208"/>
      <c r="EA25" s="208"/>
      <c r="EB25" s="208"/>
      <c r="EC25" s="208"/>
      <c r="ED25" s="208"/>
      <c r="EE25" s="208"/>
      <c r="EF25" s="208"/>
      <c r="EG25" s="208"/>
      <c r="EH25" s="208"/>
      <c r="EI25" s="208"/>
      <c r="EJ25" s="208"/>
      <c r="EK25" s="208"/>
      <c r="EL25" s="208"/>
      <c r="EM25" s="208"/>
      <c r="EN25" s="208"/>
      <c r="EO25" s="208"/>
      <c r="EP25" s="208"/>
      <c r="EQ25" s="208"/>
      <c r="ER25" s="208"/>
      <c r="ES25" s="208"/>
      <c r="ET25" s="208"/>
      <c r="EU25" s="208"/>
      <c r="EV25" s="208"/>
      <c r="EW25" s="208"/>
      <c r="EX25" s="208"/>
      <c r="EY25" s="208"/>
      <c r="EZ25" s="208"/>
      <c r="FA25" s="208"/>
      <c r="FB25" s="208"/>
      <c r="FC25" s="208"/>
      <c r="FD25" s="208"/>
      <c r="FE25" s="208"/>
      <c r="FF25" s="208"/>
      <c r="FG25" s="208"/>
      <c r="FH25" s="208"/>
      <c r="FI25" s="208"/>
      <c r="FJ25" s="208"/>
      <c r="FK25" s="208"/>
      <c r="FL25" s="208"/>
      <c r="FM25" s="208"/>
      <c r="FN25" s="208"/>
      <c r="FO25" s="208"/>
      <c r="FP25" s="208"/>
      <c r="FQ25" s="208"/>
      <c r="FR25" s="208"/>
      <c r="FS25" s="208"/>
      <c r="FT25" s="208"/>
      <c r="FU25" s="208"/>
      <c r="FV25" s="208"/>
      <c r="FW25" s="208"/>
      <c r="FX25" s="208"/>
      <c r="FY25" s="208"/>
      <c r="FZ25" s="208"/>
      <c r="GA25" s="208"/>
      <c r="GB25" s="208"/>
      <c r="GC25" s="208"/>
      <c r="GD25" s="208"/>
      <c r="GE25" s="208"/>
      <c r="GF25" s="208"/>
      <c r="GG25" s="208"/>
      <c r="GH25" s="208"/>
      <c r="GI25" s="208"/>
      <c r="GJ25" s="208"/>
      <c r="GK25" s="208"/>
      <c r="GL25" s="208"/>
      <c r="GM25" s="208"/>
      <c r="GN25" s="208"/>
      <c r="GO25" s="208"/>
      <c r="GP25" s="208"/>
      <c r="GQ25" s="208"/>
      <c r="GR25" s="208"/>
      <c r="GS25" s="208"/>
      <c r="GT25" s="208"/>
      <c r="GU25" s="208"/>
      <c r="GV25" s="208"/>
      <c r="GW25" s="208"/>
      <c r="GX25" s="208"/>
      <c r="GY25" s="208"/>
      <c r="GZ25" s="208"/>
      <c r="HA25" s="208"/>
      <c r="HB25" s="208"/>
      <c r="HC25" s="208"/>
      <c r="HD25" s="208"/>
      <c r="HE25" s="208"/>
      <c r="HF25" s="208"/>
      <c r="HG25" s="208"/>
      <c r="HH25" s="208"/>
      <c r="HI25" s="208"/>
      <c r="HJ25" s="208"/>
      <c r="HK25" s="208"/>
      <c r="HL25" s="208"/>
      <c r="HM25" s="208"/>
      <c r="HN25" s="208"/>
      <c r="HO25" s="208"/>
      <c r="HP25" s="208"/>
      <c r="HQ25" s="208"/>
      <c r="HR25" s="208"/>
      <c r="HS25" s="208"/>
      <c r="HT25" s="208"/>
      <c r="HU25" s="208"/>
      <c r="HV25" s="208"/>
      <c r="HW25" s="208"/>
      <c r="HX25" s="208"/>
      <c r="HY25" s="208"/>
      <c r="HZ25" s="208"/>
      <c r="IA25" s="208"/>
      <c r="IB25" s="208"/>
      <c r="IC25" s="208"/>
      <c r="ID25" s="208"/>
      <c r="IE25" s="208"/>
      <c r="IF25" s="208"/>
      <c r="IG25" s="208"/>
      <c r="IH25" s="208"/>
    </row>
    <row r="26" spans="1:242">
      <c r="A26" s="212"/>
      <c r="B26" s="216" t="s">
        <v>353</v>
      </c>
      <c r="C26" s="216" t="s">
        <v>1428</v>
      </c>
      <c r="D26" s="216" t="s">
        <v>1451</v>
      </c>
      <c r="E26" s="216" t="s">
        <v>1452</v>
      </c>
      <c r="F26" s="216" t="s">
        <v>1466</v>
      </c>
      <c r="G26" s="216">
        <v>125</v>
      </c>
      <c r="H26" s="216">
        <v>0</v>
      </c>
      <c r="I26" s="216">
        <v>0</v>
      </c>
      <c r="J26" s="216">
        <v>20200701</v>
      </c>
      <c r="K26" s="216">
        <v>20200715</v>
      </c>
      <c r="L26" s="216" t="s">
        <v>1478</v>
      </c>
      <c r="M26" s="216">
        <v>7025.05</v>
      </c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208"/>
      <c r="BN26" s="208"/>
      <c r="BO26" s="208"/>
      <c r="BP26" s="208"/>
      <c r="BQ26" s="208"/>
      <c r="BR26" s="208"/>
      <c r="BS26" s="208"/>
      <c r="BT26" s="208"/>
      <c r="BU26" s="208"/>
      <c r="BV26" s="208"/>
      <c r="BW26" s="208"/>
      <c r="BX26" s="208"/>
      <c r="BY26" s="208"/>
      <c r="BZ26" s="208"/>
      <c r="CA26" s="208"/>
      <c r="CB26" s="208"/>
      <c r="CC26" s="208"/>
      <c r="CD26" s="208"/>
      <c r="CE26" s="208"/>
      <c r="CF26" s="208"/>
      <c r="CG26" s="208"/>
      <c r="CH26" s="208"/>
      <c r="CI26" s="208"/>
      <c r="CJ26" s="208"/>
      <c r="CK26" s="208"/>
      <c r="CL26" s="208"/>
      <c r="CM26" s="208"/>
      <c r="CN26" s="208"/>
      <c r="CO26" s="208"/>
      <c r="CP26" s="208"/>
      <c r="CQ26" s="208"/>
      <c r="CR26" s="208"/>
      <c r="CS26" s="208"/>
      <c r="CT26" s="208"/>
      <c r="CU26" s="208"/>
      <c r="CV26" s="208"/>
      <c r="CW26" s="208"/>
      <c r="CX26" s="208"/>
      <c r="CY26" s="208"/>
      <c r="CZ26" s="208"/>
      <c r="DA26" s="208"/>
      <c r="DB26" s="208"/>
      <c r="DC26" s="208"/>
      <c r="DD26" s="208"/>
      <c r="DE26" s="208"/>
      <c r="DF26" s="208"/>
      <c r="DG26" s="208"/>
      <c r="DH26" s="208"/>
      <c r="DI26" s="208"/>
      <c r="DJ26" s="208"/>
      <c r="DK26" s="208"/>
      <c r="DL26" s="208"/>
      <c r="DM26" s="208"/>
      <c r="DN26" s="208"/>
      <c r="DO26" s="208"/>
      <c r="DP26" s="208"/>
      <c r="DQ26" s="208"/>
      <c r="DR26" s="208"/>
      <c r="DS26" s="208"/>
      <c r="DT26" s="208"/>
      <c r="DU26" s="208"/>
      <c r="DV26" s="208"/>
      <c r="DW26" s="208"/>
      <c r="DX26" s="208"/>
      <c r="DY26" s="208"/>
      <c r="DZ26" s="208"/>
      <c r="EA26" s="208"/>
      <c r="EB26" s="208"/>
      <c r="EC26" s="208"/>
      <c r="ED26" s="208"/>
      <c r="EE26" s="208"/>
      <c r="EF26" s="208"/>
      <c r="EG26" s="208"/>
      <c r="EH26" s="208"/>
      <c r="EI26" s="208"/>
      <c r="EJ26" s="208"/>
      <c r="EK26" s="208"/>
      <c r="EL26" s="208"/>
      <c r="EM26" s="208"/>
      <c r="EN26" s="208"/>
      <c r="EO26" s="208"/>
      <c r="EP26" s="208"/>
      <c r="EQ26" s="208"/>
      <c r="ER26" s="208"/>
      <c r="ES26" s="208"/>
      <c r="ET26" s="208"/>
      <c r="EU26" s="208"/>
      <c r="EV26" s="208"/>
      <c r="EW26" s="208"/>
      <c r="EX26" s="208"/>
      <c r="EY26" s="208"/>
      <c r="EZ26" s="208"/>
      <c r="FA26" s="208"/>
      <c r="FB26" s="208"/>
      <c r="FC26" s="208"/>
      <c r="FD26" s="208"/>
      <c r="FE26" s="208"/>
      <c r="FF26" s="208"/>
      <c r="FG26" s="208"/>
      <c r="FH26" s="208"/>
      <c r="FI26" s="208"/>
      <c r="FJ26" s="208"/>
      <c r="FK26" s="208"/>
      <c r="FL26" s="208"/>
      <c r="FM26" s="208"/>
      <c r="FN26" s="208"/>
      <c r="FO26" s="208"/>
      <c r="FP26" s="208"/>
      <c r="FQ26" s="208"/>
      <c r="FR26" s="208"/>
      <c r="FS26" s="208"/>
      <c r="FT26" s="208"/>
      <c r="FU26" s="208"/>
      <c r="FV26" s="208"/>
      <c r="FW26" s="208"/>
      <c r="FX26" s="208"/>
      <c r="FY26" s="208"/>
      <c r="FZ26" s="208"/>
      <c r="GA26" s="208"/>
      <c r="GB26" s="208"/>
      <c r="GC26" s="208"/>
      <c r="GD26" s="208"/>
      <c r="GE26" s="208"/>
      <c r="GF26" s="208"/>
      <c r="GG26" s="208"/>
      <c r="GH26" s="208"/>
      <c r="GI26" s="208"/>
      <c r="GJ26" s="208"/>
      <c r="GK26" s="208"/>
      <c r="GL26" s="208"/>
      <c r="GM26" s="208"/>
      <c r="GN26" s="208"/>
      <c r="GO26" s="208"/>
      <c r="GP26" s="208"/>
      <c r="GQ26" s="208"/>
      <c r="GR26" s="208"/>
      <c r="GS26" s="208"/>
      <c r="GT26" s="208"/>
      <c r="GU26" s="208"/>
      <c r="GV26" s="208"/>
      <c r="GW26" s="208"/>
      <c r="GX26" s="208"/>
      <c r="GY26" s="208"/>
      <c r="GZ26" s="208"/>
      <c r="HA26" s="208"/>
      <c r="HB26" s="208"/>
      <c r="HC26" s="208"/>
      <c r="HD26" s="208"/>
      <c r="HE26" s="208"/>
      <c r="HF26" s="208"/>
      <c r="HG26" s="208"/>
      <c r="HH26" s="208"/>
      <c r="HI26" s="208"/>
      <c r="HJ26" s="208"/>
      <c r="HK26" s="208"/>
      <c r="HL26" s="208"/>
      <c r="HM26" s="208"/>
      <c r="HN26" s="208"/>
      <c r="HO26" s="208"/>
      <c r="HP26" s="208"/>
      <c r="HQ26" s="208"/>
      <c r="HR26" s="208"/>
      <c r="HS26" s="208"/>
      <c r="HT26" s="208"/>
      <c r="HU26" s="208"/>
      <c r="HV26" s="208"/>
      <c r="HW26" s="208"/>
      <c r="HX26" s="208"/>
      <c r="HY26" s="208"/>
      <c r="HZ26" s="208"/>
      <c r="IA26" s="208"/>
      <c r="IB26" s="208"/>
      <c r="IC26" s="208"/>
      <c r="ID26" s="208"/>
      <c r="IE26" s="208"/>
      <c r="IF26" s="208"/>
      <c r="IG26" s="208"/>
      <c r="IH26" s="208"/>
    </row>
    <row r="27" spans="1:242">
      <c r="A27" s="212"/>
      <c r="B27" s="216" t="s">
        <v>353</v>
      </c>
      <c r="C27" s="216" t="s">
        <v>1428</v>
      </c>
      <c r="D27" s="216" t="s">
        <v>1453</v>
      </c>
      <c r="E27" s="216" t="s">
        <v>1454</v>
      </c>
      <c r="F27" s="216" t="s">
        <v>1467</v>
      </c>
      <c r="G27" s="216">
        <v>139</v>
      </c>
      <c r="H27" s="216">
        <v>0</v>
      </c>
      <c r="I27" s="216">
        <v>0</v>
      </c>
      <c r="J27" s="216">
        <v>20200701</v>
      </c>
      <c r="K27" s="216">
        <v>20200715</v>
      </c>
      <c r="L27" s="216" t="s">
        <v>1479</v>
      </c>
      <c r="M27" s="216">
        <v>4676.93</v>
      </c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08"/>
      <c r="BR27" s="208"/>
      <c r="BS27" s="208"/>
      <c r="BT27" s="208"/>
      <c r="BU27" s="208"/>
      <c r="BV27" s="208"/>
      <c r="BW27" s="208"/>
      <c r="BX27" s="208"/>
      <c r="BY27" s="208"/>
      <c r="BZ27" s="208"/>
      <c r="CA27" s="208"/>
      <c r="CB27" s="208"/>
      <c r="CC27" s="208"/>
      <c r="CD27" s="208"/>
      <c r="CE27" s="208"/>
      <c r="CF27" s="208"/>
      <c r="CG27" s="208"/>
      <c r="CH27" s="208"/>
      <c r="CI27" s="208"/>
      <c r="CJ27" s="208"/>
      <c r="CK27" s="208"/>
      <c r="CL27" s="208"/>
      <c r="CM27" s="208"/>
      <c r="CN27" s="208"/>
      <c r="CO27" s="208"/>
      <c r="CP27" s="208"/>
      <c r="CQ27" s="208"/>
      <c r="CR27" s="208"/>
      <c r="CS27" s="208"/>
      <c r="CT27" s="208"/>
      <c r="CU27" s="208"/>
      <c r="CV27" s="208"/>
      <c r="CW27" s="208"/>
      <c r="CX27" s="208"/>
      <c r="CY27" s="208"/>
      <c r="CZ27" s="208"/>
      <c r="DA27" s="208"/>
      <c r="DB27" s="208"/>
      <c r="DC27" s="208"/>
      <c r="DD27" s="208"/>
      <c r="DE27" s="208"/>
      <c r="DF27" s="208"/>
      <c r="DG27" s="208"/>
      <c r="DH27" s="208"/>
      <c r="DI27" s="208"/>
      <c r="DJ27" s="208"/>
      <c r="DK27" s="208"/>
      <c r="DL27" s="208"/>
      <c r="DM27" s="208"/>
      <c r="DN27" s="208"/>
      <c r="DO27" s="208"/>
      <c r="DP27" s="208"/>
      <c r="DQ27" s="208"/>
      <c r="DR27" s="208"/>
      <c r="DS27" s="208"/>
      <c r="DT27" s="208"/>
      <c r="DU27" s="208"/>
      <c r="DV27" s="208"/>
      <c r="DW27" s="208"/>
      <c r="DX27" s="208"/>
      <c r="DY27" s="208"/>
      <c r="DZ27" s="208"/>
      <c r="EA27" s="208"/>
      <c r="EB27" s="208"/>
      <c r="EC27" s="208"/>
      <c r="ED27" s="208"/>
      <c r="EE27" s="208"/>
      <c r="EF27" s="208"/>
      <c r="EG27" s="208"/>
      <c r="EH27" s="208"/>
      <c r="EI27" s="208"/>
      <c r="EJ27" s="208"/>
      <c r="EK27" s="208"/>
      <c r="EL27" s="208"/>
      <c r="EM27" s="208"/>
      <c r="EN27" s="208"/>
      <c r="EO27" s="208"/>
      <c r="EP27" s="208"/>
      <c r="EQ27" s="208"/>
      <c r="ER27" s="208"/>
      <c r="ES27" s="208"/>
      <c r="ET27" s="208"/>
      <c r="EU27" s="208"/>
      <c r="EV27" s="208"/>
      <c r="EW27" s="208"/>
      <c r="EX27" s="208"/>
      <c r="EY27" s="208"/>
      <c r="EZ27" s="208"/>
      <c r="FA27" s="208"/>
      <c r="FB27" s="208"/>
      <c r="FC27" s="208"/>
      <c r="FD27" s="208"/>
      <c r="FE27" s="208"/>
      <c r="FF27" s="208"/>
      <c r="FG27" s="208"/>
      <c r="FH27" s="208"/>
      <c r="FI27" s="208"/>
      <c r="FJ27" s="208"/>
      <c r="FK27" s="208"/>
      <c r="FL27" s="208"/>
      <c r="FM27" s="208"/>
      <c r="FN27" s="208"/>
      <c r="FO27" s="208"/>
      <c r="FP27" s="208"/>
      <c r="FQ27" s="208"/>
      <c r="FR27" s="208"/>
      <c r="FS27" s="208"/>
      <c r="FT27" s="208"/>
      <c r="FU27" s="208"/>
      <c r="FV27" s="208"/>
      <c r="FW27" s="208"/>
      <c r="FX27" s="208"/>
      <c r="FY27" s="208"/>
      <c r="FZ27" s="208"/>
      <c r="GA27" s="208"/>
      <c r="GB27" s="208"/>
      <c r="GC27" s="208"/>
      <c r="GD27" s="208"/>
      <c r="GE27" s="208"/>
      <c r="GF27" s="208"/>
      <c r="GG27" s="208"/>
      <c r="GH27" s="208"/>
      <c r="GI27" s="208"/>
      <c r="GJ27" s="208"/>
      <c r="GK27" s="208"/>
      <c r="GL27" s="208"/>
      <c r="GM27" s="208"/>
      <c r="GN27" s="208"/>
      <c r="GO27" s="208"/>
      <c r="GP27" s="208"/>
      <c r="GQ27" s="208"/>
      <c r="GR27" s="208"/>
      <c r="GS27" s="208"/>
      <c r="GT27" s="208"/>
      <c r="GU27" s="208"/>
      <c r="GV27" s="208"/>
      <c r="GW27" s="208"/>
      <c r="GX27" s="208"/>
      <c r="GY27" s="208"/>
      <c r="GZ27" s="208"/>
      <c r="HA27" s="208"/>
      <c r="HB27" s="208"/>
      <c r="HC27" s="208"/>
      <c r="HD27" s="208"/>
      <c r="HE27" s="208"/>
      <c r="HF27" s="208"/>
      <c r="HG27" s="208"/>
      <c r="HH27" s="208"/>
      <c r="HI27" s="208"/>
      <c r="HJ27" s="208"/>
      <c r="HK27" s="208"/>
      <c r="HL27" s="208"/>
      <c r="HM27" s="208"/>
      <c r="HN27" s="208"/>
      <c r="HO27" s="208"/>
      <c r="HP27" s="208"/>
      <c r="HQ27" s="208"/>
      <c r="HR27" s="208"/>
      <c r="HS27" s="208"/>
      <c r="HT27" s="208"/>
      <c r="HU27" s="208"/>
      <c r="HV27" s="208"/>
      <c r="HW27" s="208"/>
      <c r="HX27" s="208"/>
      <c r="HY27" s="208"/>
      <c r="HZ27" s="208"/>
      <c r="IA27" s="208"/>
      <c r="IB27" s="208"/>
      <c r="IC27" s="208"/>
      <c r="ID27" s="208"/>
      <c r="IE27" s="208"/>
      <c r="IF27" s="208"/>
      <c r="IG27" s="208"/>
      <c r="IH27" s="208"/>
    </row>
    <row r="28" spans="1:242">
      <c r="A28" s="212"/>
      <c r="B28" s="216" t="s">
        <v>353</v>
      </c>
      <c r="C28" s="216" t="s">
        <v>1428</v>
      </c>
      <c r="D28" s="216" t="s">
        <v>1429</v>
      </c>
      <c r="E28" s="216" t="s">
        <v>1430</v>
      </c>
      <c r="F28" s="216" t="s">
        <v>1455</v>
      </c>
      <c r="G28" s="216">
        <v>27</v>
      </c>
      <c r="H28" s="216">
        <v>0</v>
      </c>
      <c r="I28" s="216">
        <v>0</v>
      </c>
      <c r="J28" s="216">
        <v>20200716</v>
      </c>
      <c r="K28" s="216">
        <v>20200731</v>
      </c>
      <c r="L28" s="216" t="s">
        <v>1468</v>
      </c>
      <c r="M28" s="216">
        <v>7025.05</v>
      </c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208"/>
      <c r="BN28" s="208"/>
      <c r="BO28" s="208"/>
      <c r="BP28" s="208"/>
      <c r="BQ28" s="208"/>
      <c r="BR28" s="208"/>
      <c r="BS28" s="208"/>
      <c r="BT28" s="208"/>
      <c r="BU28" s="208"/>
      <c r="BV28" s="208"/>
      <c r="BW28" s="208"/>
      <c r="BX28" s="208"/>
      <c r="BY28" s="208"/>
      <c r="BZ28" s="208"/>
      <c r="CA28" s="208"/>
      <c r="CB28" s="208"/>
      <c r="CC28" s="208"/>
      <c r="CD28" s="208"/>
      <c r="CE28" s="208"/>
      <c r="CF28" s="208"/>
      <c r="CG28" s="208"/>
      <c r="CH28" s="208"/>
      <c r="CI28" s="208"/>
      <c r="CJ28" s="208"/>
      <c r="CK28" s="208"/>
      <c r="CL28" s="208"/>
      <c r="CM28" s="208"/>
      <c r="CN28" s="208"/>
      <c r="CO28" s="208"/>
      <c r="CP28" s="208"/>
      <c r="CQ28" s="208"/>
      <c r="CR28" s="208"/>
      <c r="CS28" s="208"/>
      <c r="CT28" s="208"/>
      <c r="CU28" s="208"/>
      <c r="CV28" s="208"/>
      <c r="CW28" s="208"/>
      <c r="CX28" s="208"/>
      <c r="CY28" s="208"/>
      <c r="CZ28" s="208"/>
      <c r="DA28" s="208"/>
      <c r="DB28" s="208"/>
      <c r="DC28" s="208"/>
      <c r="DD28" s="208"/>
      <c r="DE28" s="208"/>
      <c r="DF28" s="208"/>
      <c r="DG28" s="208"/>
      <c r="DH28" s="208"/>
      <c r="DI28" s="208"/>
      <c r="DJ28" s="208"/>
      <c r="DK28" s="208"/>
      <c r="DL28" s="208"/>
      <c r="DM28" s="208"/>
      <c r="DN28" s="208"/>
      <c r="DO28" s="208"/>
      <c r="DP28" s="208"/>
      <c r="DQ28" s="208"/>
      <c r="DR28" s="208"/>
      <c r="DS28" s="208"/>
      <c r="DT28" s="208"/>
      <c r="DU28" s="208"/>
      <c r="DV28" s="208"/>
      <c r="DW28" s="208"/>
      <c r="DX28" s="208"/>
      <c r="DY28" s="208"/>
      <c r="DZ28" s="208"/>
      <c r="EA28" s="208"/>
      <c r="EB28" s="208"/>
      <c r="EC28" s="208"/>
      <c r="ED28" s="208"/>
      <c r="EE28" s="208"/>
      <c r="EF28" s="208"/>
      <c r="EG28" s="208"/>
      <c r="EH28" s="208"/>
      <c r="EI28" s="208"/>
      <c r="EJ28" s="208"/>
      <c r="EK28" s="208"/>
      <c r="EL28" s="208"/>
      <c r="EM28" s="208"/>
      <c r="EN28" s="208"/>
      <c r="EO28" s="208"/>
      <c r="EP28" s="208"/>
      <c r="EQ28" s="208"/>
      <c r="ER28" s="208"/>
      <c r="ES28" s="208"/>
      <c r="ET28" s="208"/>
      <c r="EU28" s="208"/>
      <c r="EV28" s="208"/>
      <c r="EW28" s="208"/>
      <c r="EX28" s="208"/>
      <c r="EY28" s="208"/>
      <c r="EZ28" s="208"/>
      <c r="FA28" s="208"/>
      <c r="FB28" s="208"/>
      <c r="FC28" s="208"/>
      <c r="FD28" s="208"/>
      <c r="FE28" s="208"/>
      <c r="FF28" s="208"/>
      <c r="FG28" s="208"/>
      <c r="FH28" s="208"/>
      <c r="FI28" s="208"/>
      <c r="FJ28" s="208"/>
      <c r="FK28" s="208"/>
      <c r="FL28" s="208"/>
      <c r="FM28" s="208"/>
      <c r="FN28" s="208"/>
      <c r="FO28" s="208"/>
      <c r="FP28" s="208"/>
      <c r="FQ28" s="208"/>
      <c r="FR28" s="208"/>
      <c r="FS28" s="208"/>
      <c r="FT28" s="208"/>
      <c r="FU28" s="208"/>
      <c r="FV28" s="208"/>
      <c r="FW28" s="208"/>
      <c r="FX28" s="208"/>
      <c r="FY28" s="208"/>
      <c r="FZ28" s="208"/>
      <c r="GA28" s="208"/>
      <c r="GB28" s="208"/>
      <c r="GC28" s="208"/>
      <c r="GD28" s="208"/>
      <c r="GE28" s="208"/>
      <c r="GF28" s="208"/>
      <c r="GG28" s="208"/>
      <c r="GH28" s="208"/>
      <c r="GI28" s="208"/>
      <c r="GJ28" s="208"/>
      <c r="GK28" s="208"/>
      <c r="GL28" s="208"/>
      <c r="GM28" s="208"/>
      <c r="GN28" s="208"/>
      <c r="GO28" s="208"/>
      <c r="GP28" s="208"/>
      <c r="GQ28" s="208"/>
      <c r="GR28" s="208"/>
      <c r="GS28" s="208"/>
      <c r="GT28" s="208"/>
      <c r="GU28" s="208"/>
      <c r="GV28" s="208"/>
      <c r="GW28" s="208"/>
      <c r="GX28" s="208"/>
      <c r="GY28" s="208"/>
      <c r="GZ28" s="208"/>
      <c r="HA28" s="208"/>
      <c r="HB28" s="208"/>
      <c r="HC28" s="208"/>
      <c r="HD28" s="208"/>
      <c r="HE28" s="208"/>
      <c r="HF28" s="208"/>
      <c r="HG28" s="208"/>
      <c r="HH28" s="208"/>
      <c r="HI28" s="208"/>
      <c r="HJ28" s="208"/>
      <c r="HK28" s="208"/>
      <c r="HL28" s="208"/>
      <c r="HM28" s="208"/>
      <c r="HN28" s="208"/>
      <c r="HO28" s="208"/>
      <c r="HP28" s="208"/>
      <c r="HQ28" s="208"/>
      <c r="HR28" s="208"/>
      <c r="HS28" s="208"/>
      <c r="HT28" s="208"/>
      <c r="HU28" s="208"/>
      <c r="HV28" s="208"/>
      <c r="HW28" s="208"/>
      <c r="HX28" s="208"/>
      <c r="HY28" s="208"/>
      <c r="HZ28" s="208"/>
      <c r="IA28" s="208"/>
      <c r="IB28" s="208"/>
      <c r="IC28" s="208"/>
      <c r="ID28" s="208"/>
      <c r="IE28" s="208"/>
      <c r="IF28" s="208"/>
      <c r="IG28" s="208"/>
      <c r="IH28" s="208"/>
    </row>
    <row r="29" spans="1:242">
      <c r="A29" s="212"/>
      <c r="B29" s="216" t="s">
        <v>353</v>
      </c>
      <c r="C29" s="216" t="s">
        <v>1428</v>
      </c>
      <c r="D29" s="216" t="s">
        <v>1431</v>
      </c>
      <c r="E29" s="216" t="s">
        <v>1432</v>
      </c>
      <c r="F29" s="216" t="s">
        <v>1456</v>
      </c>
      <c r="G29" s="216">
        <v>22</v>
      </c>
      <c r="H29" s="216">
        <v>0</v>
      </c>
      <c r="I29" s="216">
        <v>0</v>
      </c>
      <c r="J29" s="216">
        <v>20200716</v>
      </c>
      <c r="K29" s="216">
        <v>20200731</v>
      </c>
      <c r="L29" s="216" t="s">
        <v>1469</v>
      </c>
      <c r="M29" s="216">
        <v>11526.18</v>
      </c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208"/>
      <c r="BH29" s="208"/>
      <c r="BI29" s="208"/>
      <c r="BJ29" s="208"/>
      <c r="BK29" s="208"/>
      <c r="BL29" s="208"/>
      <c r="BM29" s="208"/>
      <c r="BN29" s="208"/>
      <c r="BO29" s="208"/>
      <c r="BP29" s="208"/>
      <c r="BQ29" s="208"/>
      <c r="BR29" s="208"/>
      <c r="BS29" s="208"/>
      <c r="BT29" s="208"/>
      <c r="BU29" s="208"/>
      <c r="BV29" s="208"/>
      <c r="BW29" s="208"/>
      <c r="BX29" s="208"/>
      <c r="BY29" s="208"/>
      <c r="BZ29" s="208"/>
      <c r="CA29" s="208"/>
      <c r="CB29" s="208"/>
      <c r="CC29" s="208"/>
      <c r="CD29" s="208"/>
      <c r="CE29" s="208"/>
      <c r="CF29" s="208"/>
      <c r="CG29" s="208"/>
      <c r="CH29" s="208"/>
      <c r="CI29" s="208"/>
      <c r="CJ29" s="208"/>
      <c r="CK29" s="208"/>
      <c r="CL29" s="208"/>
      <c r="CM29" s="208"/>
      <c r="CN29" s="208"/>
      <c r="CO29" s="208"/>
      <c r="CP29" s="208"/>
      <c r="CQ29" s="208"/>
      <c r="CR29" s="208"/>
      <c r="CS29" s="208"/>
      <c r="CT29" s="208"/>
      <c r="CU29" s="208"/>
      <c r="CV29" s="208"/>
      <c r="CW29" s="208"/>
      <c r="CX29" s="208"/>
      <c r="CY29" s="208"/>
      <c r="CZ29" s="208"/>
      <c r="DA29" s="208"/>
      <c r="DB29" s="208"/>
      <c r="DC29" s="208"/>
      <c r="DD29" s="208"/>
      <c r="DE29" s="208"/>
      <c r="DF29" s="208"/>
      <c r="DG29" s="208"/>
      <c r="DH29" s="208"/>
      <c r="DI29" s="208"/>
      <c r="DJ29" s="208"/>
      <c r="DK29" s="208"/>
      <c r="DL29" s="208"/>
      <c r="DM29" s="208"/>
      <c r="DN29" s="208"/>
      <c r="DO29" s="208"/>
      <c r="DP29" s="208"/>
      <c r="DQ29" s="208"/>
      <c r="DR29" s="208"/>
      <c r="DS29" s="208"/>
      <c r="DT29" s="208"/>
      <c r="DU29" s="208"/>
      <c r="DV29" s="208"/>
      <c r="DW29" s="208"/>
      <c r="DX29" s="208"/>
      <c r="DY29" s="208"/>
      <c r="DZ29" s="208"/>
      <c r="EA29" s="208"/>
      <c r="EB29" s="208"/>
      <c r="EC29" s="208"/>
      <c r="ED29" s="208"/>
      <c r="EE29" s="208"/>
      <c r="EF29" s="208"/>
      <c r="EG29" s="208"/>
      <c r="EH29" s="208"/>
      <c r="EI29" s="208"/>
      <c r="EJ29" s="208"/>
      <c r="EK29" s="208"/>
      <c r="EL29" s="208"/>
      <c r="EM29" s="208"/>
      <c r="EN29" s="208"/>
      <c r="EO29" s="208"/>
      <c r="EP29" s="208"/>
      <c r="EQ29" s="208"/>
      <c r="ER29" s="208"/>
      <c r="ES29" s="208"/>
      <c r="ET29" s="208"/>
      <c r="EU29" s="208"/>
      <c r="EV29" s="208"/>
      <c r="EW29" s="208"/>
      <c r="EX29" s="208"/>
      <c r="EY29" s="208"/>
      <c r="EZ29" s="208"/>
      <c r="FA29" s="208"/>
      <c r="FB29" s="208"/>
      <c r="FC29" s="208"/>
      <c r="FD29" s="208"/>
      <c r="FE29" s="208"/>
      <c r="FF29" s="208"/>
      <c r="FG29" s="208"/>
      <c r="FH29" s="208"/>
      <c r="FI29" s="208"/>
      <c r="FJ29" s="208"/>
      <c r="FK29" s="208"/>
      <c r="FL29" s="208"/>
      <c r="FM29" s="208"/>
      <c r="FN29" s="208"/>
      <c r="FO29" s="208"/>
      <c r="FP29" s="208"/>
      <c r="FQ29" s="208"/>
      <c r="FR29" s="208"/>
      <c r="FS29" s="208"/>
      <c r="FT29" s="208"/>
      <c r="FU29" s="208"/>
      <c r="FV29" s="208"/>
      <c r="FW29" s="208"/>
      <c r="FX29" s="208"/>
      <c r="FY29" s="208"/>
      <c r="FZ29" s="208"/>
      <c r="GA29" s="208"/>
      <c r="GB29" s="208"/>
      <c r="GC29" s="208"/>
      <c r="GD29" s="208"/>
      <c r="GE29" s="208"/>
      <c r="GF29" s="208"/>
      <c r="GG29" s="208"/>
      <c r="GH29" s="208"/>
      <c r="GI29" s="208"/>
      <c r="GJ29" s="208"/>
      <c r="GK29" s="208"/>
      <c r="GL29" s="208"/>
      <c r="GM29" s="208"/>
      <c r="GN29" s="208"/>
      <c r="GO29" s="208"/>
      <c r="GP29" s="208"/>
      <c r="GQ29" s="208"/>
      <c r="GR29" s="208"/>
      <c r="GS29" s="208"/>
      <c r="GT29" s="208"/>
      <c r="GU29" s="208"/>
      <c r="GV29" s="208"/>
      <c r="GW29" s="208"/>
      <c r="GX29" s="208"/>
      <c r="GY29" s="208"/>
      <c r="GZ29" s="208"/>
      <c r="HA29" s="208"/>
      <c r="HB29" s="208"/>
      <c r="HC29" s="208"/>
      <c r="HD29" s="208"/>
      <c r="HE29" s="208"/>
      <c r="HF29" s="208"/>
      <c r="HG29" s="208"/>
      <c r="HH29" s="208"/>
      <c r="HI29" s="208"/>
      <c r="HJ29" s="208"/>
      <c r="HK29" s="208"/>
      <c r="HL29" s="208"/>
      <c r="HM29" s="208"/>
      <c r="HN29" s="208"/>
      <c r="HO29" s="208"/>
      <c r="HP29" s="208"/>
      <c r="HQ29" s="208"/>
      <c r="HR29" s="208"/>
      <c r="HS29" s="208"/>
      <c r="HT29" s="208"/>
      <c r="HU29" s="208"/>
      <c r="HV29" s="208"/>
      <c r="HW29" s="208"/>
      <c r="HX29" s="208"/>
      <c r="HY29" s="208"/>
      <c r="HZ29" s="208"/>
      <c r="IA29" s="208"/>
      <c r="IB29" s="208"/>
      <c r="IC29" s="208"/>
      <c r="ID29" s="208"/>
      <c r="IE29" s="208"/>
      <c r="IF29" s="208"/>
      <c r="IG29" s="208"/>
      <c r="IH29" s="208"/>
    </row>
    <row r="30" spans="1:242">
      <c r="A30" s="212"/>
      <c r="B30" s="216" t="s">
        <v>353</v>
      </c>
      <c r="C30" s="216" t="s">
        <v>1428</v>
      </c>
      <c r="D30" s="216" t="s">
        <v>1433</v>
      </c>
      <c r="E30" s="216" t="s">
        <v>1434</v>
      </c>
      <c r="F30" s="216" t="s">
        <v>1457</v>
      </c>
      <c r="G30" s="216">
        <v>25</v>
      </c>
      <c r="H30" s="216">
        <v>0</v>
      </c>
      <c r="I30" s="216">
        <v>0</v>
      </c>
      <c r="J30" s="216">
        <v>20200716</v>
      </c>
      <c r="K30" s="216">
        <v>20200731</v>
      </c>
      <c r="L30" s="216" t="s">
        <v>1470</v>
      </c>
      <c r="M30" s="216">
        <v>4344.75</v>
      </c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208"/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08"/>
      <c r="BR30" s="208"/>
      <c r="BS30" s="208"/>
      <c r="BT30" s="208"/>
      <c r="BU30" s="208"/>
      <c r="BV30" s="208"/>
      <c r="BW30" s="208"/>
      <c r="BX30" s="208"/>
      <c r="BY30" s="208"/>
      <c r="BZ30" s="208"/>
      <c r="CA30" s="208"/>
      <c r="CB30" s="208"/>
      <c r="CC30" s="208"/>
      <c r="CD30" s="208"/>
      <c r="CE30" s="208"/>
      <c r="CF30" s="208"/>
      <c r="CG30" s="208"/>
      <c r="CH30" s="208"/>
      <c r="CI30" s="208"/>
      <c r="CJ30" s="208"/>
      <c r="CK30" s="208"/>
      <c r="CL30" s="208"/>
      <c r="CM30" s="208"/>
      <c r="CN30" s="208"/>
      <c r="CO30" s="208"/>
      <c r="CP30" s="208"/>
      <c r="CQ30" s="208"/>
      <c r="CR30" s="208"/>
      <c r="CS30" s="208"/>
      <c r="CT30" s="208"/>
      <c r="CU30" s="208"/>
      <c r="CV30" s="208"/>
      <c r="CW30" s="208"/>
      <c r="CX30" s="208"/>
      <c r="CY30" s="208"/>
      <c r="CZ30" s="208"/>
      <c r="DA30" s="208"/>
      <c r="DB30" s="208"/>
      <c r="DC30" s="208"/>
      <c r="DD30" s="208"/>
      <c r="DE30" s="208"/>
      <c r="DF30" s="208"/>
      <c r="DG30" s="208"/>
      <c r="DH30" s="208"/>
      <c r="DI30" s="208"/>
      <c r="DJ30" s="208"/>
      <c r="DK30" s="208"/>
      <c r="DL30" s="208"/>
      <c r="DM30" s="208"/>
      <c r="DN30" s="208"/>
      <c r="DO30" s="208"/>
      <c r="DP30" s="208"/>
      <c r="DQ30" s="208"/>
      <c r="DR30" s="208"/>
      <c r="DS30" s="208"/>
      <c r="DT30" s="208"/>
      <c r="DU30" s="208"/>
      <c r="DV30" s="208"/>
      <c r="DW30" s="208"/>
      <c r="DX30" s="208"/>
      <c r="DY30" s="208"/>
      <c r="DZ30" s="208"/>
      <c r="EA30" s="208"/>
      <c r="EB30" s="208"/>
      <c r="EC30" s="208"/>
      <c r="ED30" s="208"/>
      <c r="EE30" s="208"/>
      <c r="EF30" s="208"/>
      <c r="EG30" s="208"/>
      <c r="EH30" s="208"/>
      <c r="EI30" s="208"/>
      <c r="EJ30" s="208"/>
      <c r="EK30" s="208"/>
      <c r="EL30" s="208"/>
      <c r="EM30" s="208"/>
      <c r="EN30" s="208"/>
      <c r="EO30" s="208"/>
      <c r="EP30" s="208"/>
      <c r="EQ30" s="208"/>
      <c r="ER30" s="208"/>
      <c r="ES30" s="208"/>
      <c r="ET30" s="208"/>
      <c r="EU30" s="208"/>
      <c r="EV30" s="208"/>
      <c r="EW30" s="208"/>
      <c r="EX30" s="208"/>
      <c r="EY30" s="208"/>
      <c r="EZ30" s="208"/>
      <c r="FA30" s="208"/>
      <c r="FB30" s="208"/>
      <c r="FC30" s="208"/>
      <c r="FD30" s="208"/>
      <c r="FE30" s="208"/>
      <c r="FF30" s="208"/>
      <c r="FG30" s="208"/>
      <c r="FH30" s="208"/>
      <c r="FI30" s="208"/>
      <c r="FJ30" s="208"/>
      <c r="FK30" s="208"/>
      <c r="FL30" s="208"/>
      <c r="FM30" s="208"/>
      <c r="FN30" s="208"/>
      <c r="FO30" s="208"/>
      <c r="FP30" s="208"/>
      <c r="FQ30" s="208"/>
      <c r="FR30" s="208"/>
      <c r="FS30" s="208"/>
      <c r="FT30" s="208"/>
      <c r="FU30" s="208"/>
      <c r="FV30" s="208"/>
      <c r="FW30" s="208"/>
      <c r="FX30" s="208"/>
      <c r="FY30" s="208"/>
      <c r="FZ30" s="208"/>
      <c r="GA30" s="208"/>
      <c r="GB30" s="208"/>
      <c r="GC30" s="208"/>
      <c r="GD30" s="208"/>
      <c r="GE30" s="208"/>
      <c r="GF30" s="208"/>
      <c r="GG30" s="208"/>
      <c r="GH30" s="208"/>
      <c r="GI30" s="208"/>
      <c r="GJ30" s="208"/>
      <c r="GK30" s="208"/>
      <c r="GL30" s="208"/>
      <c r="GM30" s="208"/>
      <c r="GN30" s="208"/>
      <c r="GO30" s="208"/>
      <c r="GP30" s="208"/>
      <c r="GQ30" s="208"/>
      <c r="GR30" s="208"/>
      <c r="GS30" s="208"/>
      <c r="GT30" s="208"/>
      <c r="GU30" s="208"/>
      <c r="GV30" s="208"/>
      <c r="GW30" s="208"/>
      <c r="GX30" s="208"/>
      <c r="GY30" s="208"/>
      <c r="GZ30" s="208"/>
      <c r="HA30" s="208"/>
      <c r="HB30" s="208"/>
      <c r="HC30" s="208"/>
      <c r="HD30" s="208"/>
      <c r="HE30" s="208"/>
      <c r="HF30" s="208"/>
      <c r="HG30" s="208"/>
      <c r="HH30" s="208"/>
      <c r="HI30" s="208"/>
      <c r="HJ30" s="208"/>
      <c r="HK30" s="208"/>
      <c r="HL30" s="208"/>
      <c r="HM30" s="208"/>
      <c r="HN30" s="208"/>
      <c r="HO30" s="208"/>
      <c r="HP30" s="208"/>
      <c r="HQ30" s="208"/>
      <c r="HR30" s="208"/>
      <c r="HS30" s="208"/>
      <c r="HT30" s="208"/>
      <c r="HU30" s="208"/>
      <c r="HV30" s="208"/>
      <c r="HW30" s="208"/>
      <c r="HX30" s="208"/>
      <c r="HY30" s="208"/>
      <c r="HZ30" s="208"/>
      <c r="IA30" s="208"/>
      <c r="IB30" s="208"/>
      <c r="IC30" s="208"/>
      <c r="ID30" s="208"/>
      <c r="IE30" s="208"/>
      <c r="IF30" s="208"/>
      <c r="IG30" s="208"/>
      <c r="IH30" s="208"/>
    </row>
    <row r="31" spans="1:242">
      <c r="A31" s="212"/>
      <c r="B31" s="216" t="s">
        <v>353</v>
      </c>
      <c r="C31" s="216" t="s">
        <v>1428</v>
      </c>
      <c r="D31" s="216" t="s">
        <v>1435</v>
      </c>
      <c r="E31" s="216" t="s">
        <v>1436</v>
      </c>
      <c r="F31" s="216" t="s">
        <v>1458</v>
      </c>
      <c r="G31" s="216">
        <v>142</v>
      </c>
      <c r="H31" s="216">
        <v>0</v>
      </c>
      <c r="I31" s="216">
        <v>0</v>
      </c>
      <c r="J31" s="216">
        <v>20200716</v>
      </c>
      <c r="K31" s="216">
        <v>20200731</v>
      </c>
      <c r="L31" s="216" t="s">
        <v>1471</v>
      </c>
      <c r="M31" s="216">
        <v>4676.93</v>
      </c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208"/>
      <c r="BH31" s="208"/>
      <c r="BI31" s="208"/>
      <c r="BJ31" s="208"/>
      <c r="BK31" s="208"/>
      <c r="BL31" s="208"/>
      <c r="BM31" s="208"/>
      <c r="BN31" s="208"/>
      <c r="BO31" s="208"/>
      <c r="BP31" s="208"/>
      <c r="BQ31" s="208"/>
      <c r="BR31" s="208"/>
      <c r="BS31" s="208"/>
      <c r="BT31" s="208"/>
      <c r="BU31" s="208"/>
      <c r="BV31" s="208"/>
      <c r="BW31" s="208"/>
      <c r="BX31" s="208"/>
      <c r="BY31" s="208"/>
      <c r="BZ31" s="208"/>
      <c r="CA31" s="208"/>
      <c r="CB31" s="208"/>
      <c r="CC31" s="208"/>
      <c r="CD31" s="208"/>
      <c r="CE31" s="208"/>
      <c r="CF31" s="208"/>
      <c r="CG31" s="208"/>
      <c r="CH31" s="208"/>
      <c r="CI31" s="208"/>
      <c r="CJ31" s="208"/>
      <c r="CK31" s="208"/>
      <c r="CL31" s="208"/>
      <c r="CM31" s="208"/>
      <c r="CN31" s="208"/>
      <c r="CO31" s="208"/>
      <c r="CP31" s="208"/>
      <c r="CQ31" s="208"/>
      <c r="CR31" s="208"/>
      <c r="CS31" s="208"/>
      <c r="CT31" s="208"/>
      <c r="CU31" s="208"/>
      <c r="CV31" s="208"/>
      <c r="CW31" s="208"/>
      <c r="CX31" s="208"/>
      <c r="CY31" s="208"/>
      <c r="CZ31" s="208"/>
      <c r="DA31" s="208"/>
      <c r="DB31" s="208"/>
      <c r="DC31" s="208"/>
      <c r="DD31" s="208"/>
      <c r="DE31" s="208"/>
      <c r="DF31" s="208"/>
      <c r="DG31" s="208"/>
      <c r="DH31" s="208"/>
      <c r="DI31" s="208"/>
      <c r="DJ31" s="208"/>
      <c r="DK31" s="208"/>
      <c r="DL31" s="208"/>
      <c r="DM31" s="208"/>
      <c r="DN31" s="208"/>
      <c r="DO31" s="208"/>
      <c r="DP31" s="208"/>
      <c r="DQ31" s="208"/>
      <c r="DR31" s="208"/>
      <c r="DS31" s="208"/>
      <c r="DT31" s="208"/>
      <c r="DU31" s="208"/>
      <c r="DV31" s="208"/>
      <c r="DW31" s="208"/>
      <c r="DX31" s="208"/>
      <c r="DY31" s="208"/>
      <c r="DZ31" s="208"/>
      <c r="EA31" s="208"/>
      <c r="EB31" s="208"/>
      <c r="EC31" s="208"/>
      <c r="ED31" s="208"/>
      <c r="EE31" s="208"/>
      <c r="EF31" s="208"/>
      <c r="EG31" s="208"/>
      <c r="EH31" s="208"/>
      <c r="EI31" s="208"/>
      <c r="EJ31" s="208"/>
      <c r="EK31" s="208"/>
      <c r="EL31" s="208"/>
      <c r="EM31" s="208"/>
      <c r="EN31" s="208"/>
      <c r="EO31" s="208"/>
      <c r="EP31" s="208"/>
      <c r="EQ31" s="208"/>
      <c r="ER31" s="208"/>
      <c r="ES31" s="208"/>
      <c r="ET31" s="208"/>
      <c r="EU31" s="208"/>
      <c r="EV31" s="208"/>
      <c r="EW31" s="208"/>
      <c r="EX31" s="208"/>
      <c r="EY31" s="208"/>
      <c r="EZ31" s="208"/>
      <c r="FA31" s="208"/>
      <c r="FB31" s="208"/>
      <c r="FC31" s="208"/>
      <c r="FD31" s="208"/>
      <c r="FE31" s="208"/>
      <c r="FF31" s="208"/>
      <c r="FG31" s="208"/>
      <c r="FH31" s="208"/>
      <c r="FI31" s="208"/>
      <c r="FJ31" s="208"/>
      <c r="FK31" s="208"/>
      <c r="FL31" s="208"/>
      <c r="FM31" s="208"/>
      <c r="FN31" s="208"/>
      <c r="FO31" s="208"/>
      <c r="FP31" s="208"/>
      <c r="FQ31" s="208"/>
      <c r="FR31" s="208"/>
      <c r="FS31" s="208"/>
      <c r="FT31" s="208"/>
      <c r="FU31" s="208"/>
      <c r="FV31" s="208"/>
      <c r="FW31" s="208"/>
      <c r="FX31" s="208"/>
      <c r="FY31" s="208"/>
      <c r="FZ31" s="208"/>
      <c r="GA31" s="208"/>
      <c r="GB31" s="208"/>
      <c r="GC31" s="208"/>
      <c r="GD31" s="208"/>
      <c r="GE31" s="208"/>
      <c r="GF31" s="208"/>
      <c r="GG31" s="208"/>
      <c r="GH31" s="208"/>
      <c r="GI31" s="208"/>
      <c r="GJ31" s="208"/>
      <c r="GK31" s="208"/>
      <c r="GL31" s="208"/>
      <c r="GM31" s="208"/>
      <c r="GN31" s="208"/>
      <c r="GO31" s="208"/>
      <c r="GP31" s="208"/>
      <c r="GQ31" s="208"/>
      <c r="GR31" s="208"/>
      <c r="GS31" s="208"/>
      <c r="GT31" s="208"/>
      <c r="GU31" s="208"/>
      <c r="GV31" s="208"/>
      <c r="GW31" s="208"/>
      <c r="GX31" s="208"/>
      <c r="GY31" s="208"/>
      <c r="GZ31" s="208"/>
      <c r="HA31" s="208"/>
      <c r="HB31" s="208"/>
      <c r="HC31" s="208"/>
      <c r="HD31" s="208"/>
      <c r="HE31" s="208"/>
      <c r="HF31" s="208"/>
      <c r="HG31" s="208"/>
      <c r="HH31" s="208"/>
      <c r="HI31" s="208"/>
      <c r="HJ31" s="208"/>
      <c r="HK31" s="208"/>
      <c r="HL31" s="208"/>
      <c r="HM31" s="208"/>
      <c r="HN31" s="208"/>
      <c r="HO31" s="208"/>
      <c r="HP31" s="208"/>
      <c r="HQ31" s="208"/>
      <c r="HR31" s="208"/>
      <c r="HS31" s="208"/>
      <c r="HT31" s="208"/>
      <c r="HU31" s="208"/>
      <c r="HV31" s="208"/>
      <c r="HW31" s="208"/>
      <c r="HX31" s="208"/>
      <c r="HY31" s="208"/>
      <c r="HZ31" s="208"/>
      <c r="IA31" s="208"/>
      <c r="IB31" s="208"/>
      <c r="IC31" s="208"/>
      <c r="ID31" s="208"/>
      <c r="IE31" s="208"/>
      <c r="IF31" s="208"/>
      <c r="IG31" s="208"/>
      <c r="IH31" s="208"/>
    </row>
    <row r="32" spans="1:242">
      <c r="A32" s="212"/>
      <c r="B32" s="216" t="s">
        <v>353</v>
      </c>
      <c r="C32" s="216" t="s">
        <v>1428</v>
      </c>
      <c r="D32" s="216" t="s">
        <v>1437</v>
      </c>
      <c r="E32" s="216" t="s">
        <v>1438</v>
      </c>
      <c r="F32" s="216" t="s">
        <v>1459</v>
      </c>
      <c r="G32" s="216">
        <v>28</v>
      </c>
      <c r="H32" s="216">
        <v>0</v>
      </c>
      <c r="I32" s="216">
        <v>0</v>
      </c>
      <c r="J32" s="216">
        <v>20200716</v>
      </c>
      <c r="K32" s="216">
        <v>20200731</v>
      </c>
      <c r="L32" s="216" t="s">
        <v>1472</v>
      </c>
      <c r="M32" s="216">
        <v>4676.93</v>
      </c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208"/>
      <c r="BH32" s="208"/>
      <c r="BI32" s="208"/>
      <c r="BJ32" s="208"/>
      <c r="BK32" s="208"/>
      <c r="BL32" s="208"/>
      <c r="BM32" s="208"/>
      <c r="BN32" s="208"/>
      <c r="BO32" s="208"/>
      <c r="BP32" s="208"/>
      <c r="BQ32" s="208"/>
      <c r="BR32" s="208"/>
      <c r="BS32" s="208"/>
      <c r="BT32" s="208"/>
      <c r="BU32" s="208"/>
      <c r="BV32" s="208"/>
      <c r="BW32" s="208"/>
      <c r="BX32" s="208"/>
      <c r="BY32" s="208"/>
      <c r="BZ32" s="208"/>
      <c r="CA32" s="208"/>
      <c r="CB32" s="208"/>
      <c r="CC32" s="208"/>
      <c r="CD32" s="208"/>
      <c r="CE32" s="208"/>
      <c r="CF32" s="208"/>
      <c r="CG32" s="208"/>
      <c r="CH32" s="208"/>
      <c r="CI32" s="208"/>
      <c r="CJ32" s="208"/>
      <c r="CK32" s="208"/>
      <c r="CL32" s="208"/>
      <c r="CM32" s="208"/>
      <c r="CN32" s="208"/>
      <c r="CO32" s="208"/>
      <c r="CP32" s="208"/>
      <c r="CQ32" s="208"/>
      <c r="CR32" s="208"/>
      <c r="CS32" s="208"/>
      <c r="CT32" s="208"/>
      <c r="CU32" s="208"/>
      <c r="CV32" s="208"/>
      <c r="CW32" s="208"/>
      <c r="CX32" s="208"/>
      <c r="CY32" s="208"/>
      <c r="CZ32" s="208"/>
      <c r="DA32" s="208"/>
      <c r="DB32" s="208"/>
      <c r="DC32" s="208"/>
      <c r="DD32" s="208"/>
      <c r="DE32" s="208"/>
      <c r="DF32" s="208"/>
      <c r="DG32" s="208"/>
      <c r="DH32" s="208"/>
      <c r="DI32" s="208"/>
      <c r="DJ32" s="208"/>
      <c r="DK32" s="208"/>
      <c r="DL32" s="208"/>
      <c r="DM32" s="208"/>
      <c r="DN32" s="208"/>
      <c r="DO32" s="208"/>
      <c r="DP32" s="208"/>
      <c r="DQ32" s="208"/>
      <c r="DR32" s="208"/>
      <c r="DS32" s="208"/>
      <c r="DT32" s="208"/>
      <c r="DU32" s="208"/>
      <c r="DV32" s="208"/>
      <c r="DW32" s="208"/>
      <c r="DX32" s="208"/>
      <c r="DY32" s="208"/>
      <c r="DZ32" s="208"/>
      <c r="EA32" s="208"/>
      <c r="EB32" s="208"/>
      <c r="EC32" s="208"/>
      <c r="ED32" s="208"/>
      <c r="EE32" s="208"/>
      <c r="EF32" s="208"/>
      <c r="EG32" s="208"/>
      <c r="EH32" s="208"/>
      <c r="EI32" s="208"/>
      <c r="EJ32" s="208"/>
      <c r="EK32" s="208"/>
      <c r="EL32" s="208"/>
      <c r="EM32" s="208"/>
      <c r="EN32" s="208"/>
      <c r="EO32" s="208"/>
      <c r="EP32" s="208"/>
      <c r="EQ32" s="208"/>
      <c r="ER32" s="208"/>
      <c r="ES32" s="208"/>
      <c r="ET32" s="208"/>
      <c r="EU32" s="208"/>
      <c r="EV32" s="208"/>
      <c r="EW32" s="208"/>
      <c r="EX32" s="208"/>
      <c r="EY32" s="208"/>
      <c r="EZ32" s="208"/>
      <c r="FA32" s="208"/>
      <c r="FB32" s="208"/>
      <c r="FC32" s="208"/>
      <c r="FD32" s="208"/>
      <c r="FE32" s="208"/>
      <c r="FF32" s="208"/>
      <c r="FG32" s="208"/>
      <c r="FH32" s="208"/>
      <c r="FI32" s="208"/>
      <c r="FJ32" s="208"/>
      <c r="FK32" s="208"/>
      <c r="FL32" s="208"/>
      <c r="FM32" s="208"/>
      <c r="FN32" s="208"/>
      <c r="FO32" s="208"/>
      <c r="FP32" s="208"/>
      <c r="FQ32" s="208"/>
      <c r="FR32" s="208"/>
      <c r="FS32" s="208"/>
      <c r="FT32" s="208"/>
      <c r="FU32" s="208"/>
      <c r="FV32" s="208"/>
      <c r="FW32" s="208"/>
      <c r="FX32" s="208"/>
      <c r="FY32" s="208"/>
      <c r="FZ32" s="208"/>
      <c r="GA32" s="208"/>
      <c r="GB32" s="208"/>
      <c r="GC32" s="208"/>
      <c r="GD32" s="208"/>
      <c r="GE32" s="208"/>
      <c r="GF32" s="208"/>
      <c r="GG32" s="208"/>
      <c r="GH32" s="208"/>
      <c r="GI32" s="208"/>
      <c r="GJ32" s="208"/>
      <c r="GK32" s="208"/>
      <c r="GL32" s="208"/>
      <c r="GM32" s="208"/>
      <c r="GN32" s="208"/>
      <c r="GO32" s="208"/>
      <c r="GP32" s="208"/>
      <c r="GQ32" s="208"/>
      <c r="GR32" s="208"/>
      <c r="GS32" s="208"/>
      <c r="GT32" s="208"/>
      <c r="GU32" s="208"/>
      <c r="GV32" s="208"/>
      <c r="GW32" s="208"/>
      <c r="GX32" s="208"/>
      <c r="GY32" s="208"/>
      <c r="GZ32" s="208"/>
      <c r="HA32" s="208"/>
      <c r="HB32" s="208"/>
      <c r="HC32" s="208"/>
      <c r="HD32" s="208"/>
      <c r="HE32" s="208"/>
      <c r="HF32" s="208"/>
      <c r="HG32" s="208"/>
      <c r="HH32" s="208"/>
      <c r="HI32" s="208"/>
      <c r="HJ32" s="208"/>
      <c r="HK32" s="208"/>
      <c r="HL32" s="208"/>
      <c r="HM32" s="208"/>
      <c r="HN32" s="208"/>
      <c r="HO32" s="208"/>
      <c r="HP32" s="208"/>
      <c r="HQ32" s="208"/>
      <c r="HR32" s="208"/>
      <c r="HS32" s="208"/>
      <c r="HT32" s="208"/>
      <c r="HU32" s="208"/>
      <c r="HV32" s="208"/>
      <c r="HW32" s="208"/>
      <c r="HX32" s="208"/>
      <c r="HY32" s="208"/>
      <c r="HZ32" s="208"/>
      <c r="IA32" s="208"/>
      <c r="IB32" s="208"/>
      <c r="IC32" s="208"/>
      <c r="ID32" s="208"/>
      <c r="IE32" s="208"/>
      <c r="IF32" s="208"/>
      <c r="IG32" s="208"/>
      <c r="IH32" s="208"/>
    </row>
    <row r="33" spans="1:242">
      <c r="A33" s="212"/>
      <c r="B33" s="216" t="s">
        <v>353</v>
      </c>
      <c r="C33" s="216" t="s">
        <v>1428</v>
      </c>
      <c r="D33" s="216" t="s">
        <v>1439</v>
      </c>
      <c r="E33" s="216" t="s">
        <v>1440</v>
      </c>
      <c r="F33" s="216" t="s">
        <v>1460</v>
      </c>
      <c r="G33" s="216">
        <v>24</v>
      </c>
      <c r="H33" s="216">
        <v>0</v>
      </c>
      <c r="I33" s="216">
        <v>0</v>
      </c>
      <c r="J33" s="216">
        <v>20200716</v>
      </c>
      <c r="K33" s="216">
        <v>20200731</v>
      </c>
      <c r="L33" s="216" t="s">
        <v>1473</v>
      </c>
      <c r="M33" s="216">
        <v>11526.18</v>
      </c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08"/>
      <c r="BR33" s="208"/>
      <c r="BS33" s="208"/>
      <c r="BT33" s="208"/>
      <c r="BU33" s="208"/>
      <c r="BV33" s="208"/>
      <c r="BW33" s="208"/>
      <c r="BX33" s="208"/>
      <c r="BY33" s="208"/>
      <c r="BZ33" s="208"/>
      <c r="CA33" s="208"/>
      <c r="CB33" s="208"/>
      <c r="CC33" s="208"/>
      <c r="CD33" s="208"/>
      <c r="CE33" s="208"/>
      <c r="CF33" s="208"/>
      <c r="CG33" s="208"/>
      <c r="CH33" s="208"/>
      <c r="CI33" s="208"/>
      <c r="CJ33" s="208"/>
      <c r="CK33" s="208"/>
      <c r="CL33" s="208"/>
      <c r="CM33" s="208"/>
      <c r="CN33" s="208"/>
      <c r="CO33" s="208"/>
      <c r="CP33" s="208"/>
      <c r="CQ33" s="208"/>
      <c r="CR33" s="208"/>
      <c r="CS33" s="208"/>
      <c r="CT33" s="208"/>
      <c r="CU33" s="208"/>
      <c r="CV33" s="208"/>
      <c r="CW33" s="208"/>
      <c r="CX33" s="208"/>
      <c r="CY33" s="208"/>
      <c r="CZ33" s="208"/>
      <c r="DA33" s="208"/>
      <c r="DB33" s="208"/>
      <c r="DC33" s="208"/>
      <c r="DD33" s="208"/>
      <c r="DE33" s="208"/>
      <c r="DF33" s="208"/>
      <c r="DG33" s="208"/>
      <c r="DH33" s="208"/>
      <c r="DI33" s="208"/>
      <c r="DJ33" s="208"/>
      <c r="DK33" s="208"/>
      <c r="DL33" s="208"/>
      <c r="DM33" s="208"/>
      <c r="DN33" s="208"/>
      <c r="DO33" s="208"/>
      <c r="DP33" s="208"/>
      <c r="DQ33" s="208"/>
      <c r="DR33" s="208"/>
      <c r="DS33" s="208"/>
      <c r="DT33" s="208"/>
      <c r="DU33" s="208"/>
      <c r="DV33" s="208"/>
      <c r="DW33" s="208"/>
      <c r="DX33" s="208"/>
      <c r="DY33" s="208"/>
      <c r="DZ33" s="208"/>
      <c r="EA33" s="208"/>
      <c r="EB33" s="208"/>
      <c r="EC33" s="208"/>
      <c r="ED33" s="208"/>
      <c r="EE33" s="208"/>
      <c r="EF33" s="208"/>
      <c r="EG33" s="208"/>
      <c r="EH33" s="208"/>
      <c r="EI33" s="208"/>
      <c r="EJ33" s="208"/>
      <c r="EK33" s="208"/>
      <c r="EL33" s="208"/>
      <c r="EM33" s="208"/>
      <c r="EN33" s="208"/>
      <c r="EO33" s="208"/>
      <c r="EP33" s="208"/>
      <c r="EQ33" s="208"/>
      <c r="ER33" s="208"/>
      <c r="ES33" s="208"/>
      <c r="ET33" s="208"/>
      <c r="EU33" s="208"/>
      <c r="EV33" s="208"/>
      <c r="EW33" s="208"/>
      <c r="EX33" s="208"/>
      <c r="EY33" s="208"/>
      <c r="EZ33" s="208"/>
      <c r="FA33" s="208"/>
      <c r="FB33" s="208"/>
      <c r="FC33" s="208"/>
      <c r="FD33" s="208"/>
      <c r="FE33" s="208"/>
      <c r="FF33" s="208"/>
      <c r="FG33" s="208"/>
      <c r="FH33" s="208"/>
      <c r="FI33" s="208"/>
      <c r="FJ33" s="208"/>
      <c r="FK33" s="208"/>
      <c r="FL33" s="208"/>
      <c r="FM33" s="208"/>
      <c r="FN33" s="208"/>
      <c r="FO33" s="208"/>
      <c r="FP33" s="208"/>
      <c r="FQ33" s="208"/>
      <c r="FR33" s="208"/>
      <c r="FS33" s="208"/>
      <c r="FT33" s="208"/>
      <c r="FU33" s="208"/>
      <c r="FV33" s="208"/>
      <c r="FW33" s="208"/>
      <c r="FX33" s="208"/>
      <c r="FY33" s="208"/>
      <c r="FZ33" s="208"/>
      <c r="GA33" s="208"/>
      <c r="GB33" s="208"/>
      <c r="GC33" s="208"/>
      <c r="GD33" s="208"/>
      <c r="GE33" s="208"/>
      <c r="GF33" s="208"/>
      <c r="GG33" s="208"/>
      <c r="GH33" s="208"/>
      <c r="GI33" s="208"/>
      <c r="GJ33" s="208"/>
      <c r="GK33" s="208"/>
      <c r="GL33" s="208"/>
      <c r="GM33" s="208"/>
      <c r="GN33" s="208"/>
      <c r="GO33" s="208"/>
      <c r="GP33" s="208"/>
      <c r="GQ33" s="208"/>
      <c r="GR33" s="208"/>
      <c r="GS33" s="208"/>
      <c r="GT33" s="208"/>
      <c r="GU33" s="208"/>
      <c r="GV33" s="208"/>
      <c r="GW33" s="208"/>
      <c r="GX33" s="208"/>
      <c r="GY33" s="208"/>
      <c r="GZ33" s="208"/>
      <c r="HA33" s="208"/>
      <c r="HB33" s="208"/>
      <c r="HC33" s="208"/>
      <c r="HD33" s="208"/>
      <c r="HE33" s="208"/>
      <c r="HF33" s="208"/>
      <c r="HG33" s="208"/>
      <c r="HH33" s="208"/>
      <c r="HI33" s="208"/>
      <c r="HJ33" s="208"/>
      <c r="HK33" s="208"/>
      <c r="HL33" s="208"/>
      <c r="HM33" s="208"/>
      <c r="HN33" s="208"/>
      <c r="HO33" s="208"/>
      <c r="HP33" s="208"/>
      <c r="HQ33" s="208"/>
      <c r="HR33" s="208"/>
      <c r="HS33" s="208"/>
      <c r="HT33" s="208"/>
      <c r="HU33" s="208"/>
      <c r="HV33" s="208"/>
      <c r="HW33" s="208"/>
      <c r="HX33" s="208"/>
      <c r="HY33" s="208"/>
      <c r="HZ33" s="208"/>
      <c r="IA33" s="208"/>
      <c r="IB33" s="208"/>
      <c r="IC33" s="208"/>
      <c r="ID33" s="208"/>
      <c r="IE33" s="208"/>
      <c r="IF33" s="208"/>
      <c r="IG33" s="208"/>
      <c r="IH33" s="208"/>
    </row>
    <row r="34" spans="1:242">
      <c r="A34" s="212"/>
      <c r="B34" s="216" t="s">
        <v>353</v>
      </c>
      <c r="C34" s="216" t="s">
        <v>1428</v>
      </c>
      <c r="D34" s="216" t="s">
        <v>1441</v>
      </c>
      <c r="E34" s="216" t="s">
        <v>1442</v>
      </c>
      <c r="F34" s="216" t="s">
        <v>1461</v>
      </c>
      <c r="G34" s="216">
        <v>29</v>
      </c>
      <c r="H34" s="216">
        <v>0</v>
      </c>
      <c r="I34" s="216">
        <v>0</v>
      </c>
      <c r="J34" s="216">
        <v>20200716</v>
      </c>
      <c r="K34" s="216">
        <v>20200731</v>
      </c>
      <c r="L34" s="216" t="s">
        <v>1474</v>
      </c>
      <c r="M34" s="216">
        <v>4676.92</v>
      </c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8"/>
      <c r="BN34" s="208"/>
      <c r="BO34" s="208"/>
      <c r="BP34" s="208"/>
      <c r="BQ34" s="208"/>
      <c r="BR34" s="208"/>
      <c r="BS34" s="208"/>
      <c r="BT34" s="208"/>
      <c r="BU34" s="208"/>
      <c r="BV34" s="208"/>
      <c r="BW34" s="208"/>
      <c r="BX34" s="208"/>
      <c r="BY34" s="208"/>
      <c r="BZ34" s="208"/>
      <c r="CA34" s="208"/>
      <c r="CB34" s="208"/>
      <c r="CC34" s="208"/>
      <c r="CD34" s="208"/>
      <c r="CE34" s="208"/>
      <c r="CF34" s="208"/>
      <c r="CG34" s="208"/>
      <c r="CH34" s="208"/>
      <c r="CI34" s="208"/>
      <c r="CJ34" s="208"/>
      <c r="CK34" s="208"/>
      <c r="CL34" s="208"/>
      <c r="CM34" s="208"/>
      <c r="CN34" s="208"/>
      <c r="CO34" s="208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8"/>
      <c r="DB34" s="208"/>
      <c r="DC34" s="208"/>
      <c r="DD34" s="208"/>
      <c r="DE34" s="208"/>
      <c r="DF34" s="208"/>
      <c r="DG34" s="208"/>
      <c r="DH34" s="208"/>
      <c r="DI34" s="208"/>
      <c r="DJ34" s="208"/>
      <c r="DK34" s="208"/>
      <c r="DL34" s="208"/>
      <c r="DM34" s="208"/>
      <c r="DN34" s="208"/>
      <c r="DO34" s="208"/>
      <c r="DP34" s="208"/>
      <c r="DQ34" s="208"/>
      <c r="DR34" s="208"/>
      <c r="DS34" s="208"/>
      <c r="DT34" s="208"/>
      <c r="DU34" s="208"/>
      <c r="DV34" s="208"/>
      <c r="DW34" s="208"/>
      <c r="DX34" s="208"/>
      <c r="DY34" s="208"/>
      <c r="DZ34" s="208"/>
      <c r="EA34" s="208"/>
      <c r="EB34" s="208"/>
      <c r="EC34" s="208"/>
      <c r="ED34" s="208"/>
      <c r="EE34" s="208"/>
      <c r="EF34" s="208"/>
      <c r="EG34" s="208"/>
      <c r="EH34" s="208"/>
      <c r="EI34" s="208"/>
      <c r="EJ34" s="208"/>
      <c r="EK34" s="208"/>
      <c r="EL34" s="208"/>
      <c r="EM34" s="208"/>
      <c r="EN34" s="208"/>
      <c r="EO34" s="208"/>
      <c r="EP34" s="208"/>
      <c r="EQ34" s="208"/>
      <c r="ER34" s="208"/>
      <c r="ES34" s="208"/>
      <c r="ET34" s="208"/>
      <c r="EU34" s="208"/>
      <c r="EV34" s="208"/>
      <c r="EW34" s="208"/>
      <c r="EX34" s="208"/>
      <c r="EY34" s="208"/>
      <c r="EZ34" s="208"/>
      <c r="FA34" s="208"/>
      <c r="FB34" s="208"/>
      <c r="FC34" s="208"/>
      <c r="FD34" s="208"/>
      <c r="FE34" s="208"/>
      <c r="FF34" s="208"/>
      <c r="FG34" s="208"/>
      <c r="FH34" s="208"/>
      <c r="FI34" s="208"/>
      <c r="FJ34" s="208"/>
      <c r="FK34" s="208"/>
      <c r="FL34" s="208"/>
      <c r="FM34" s="208"/>
      <c r="FN34" s="208"/>
      <c r="FO34" s="208"/>
      <c r="FP34" s="208"/>
      <c r="FQ34" s="208"/>
      <c r="FR34" s="208"/>
      <c r="FS34" s="208"/>
      <c r="FT34" s="208"/>
      <c r="FU34" s="208"/>
      <c r="FV34" s="208"/>
      <c r="FW34" s="208"/>
      <c r="FX34" s="208"/>
      <c r="FY34" s="208"/>
      <c r="FZ34" s="208"/>
      <c r="GA34" s="208"/>
      <c r="GB34" s="208"/>
      <c r="GC34" s="208"/>
      <c r="GD34" s="208"/>
      <c r="GE34" s="208"/>
      <c r="GF34" s="208"/>
      <c r="GG34" s="208"/>
      <c r="GH34" s="208"/>
      <c r="GI34" s="208"/>
      <c r="GJ34" s="208"/>
      <c r="GK34" s="208"/>
      <c r="GL34" s="208"/>
      <c r="GM34" s="208"/>
      <c r="GN34" s="208"/>
      <c r="GO34" s="208"/>
      <c r="GP34" s="208"/>
      <c r="GQ34" s="208"/>
      <c r="GR34" s="208"/>
      <c r="GS34" s="208"/>
      <c r="GT34" s="208"/>
      <c r="GU34" s="208"/>
      <c r="GV34" s="208"/>
      <c r="GW34" s="208"/>
      <c r="GX34" s="208"/>
      <c r="GY34" s="208"/>
      <c r="GZ34" s="208"/>
      <c r="HA34" s="208"/>
      <c r="HB34" s="208"/>
      <c r="HC34" s="208"/>
      <c r="HD34" s="208"/>
      <c r="HE34" s="208"/>
      <c r="HF34" s="208"/>
      <c r="HG34" s="208"/>
      <c r="HH34" s="208"/>
      <c r="HI34" s="208"/>
      <c r="HJ34" s="208"/>
      <c r="HK34" s="208"/>
      <c r="HL34" s="208"/>
      <c r="HM34" s="208"/>
      <c r="HN34" s="208"/>
      <c r="HO34" s="208"/>
      <c r="HP34" s="208"/>
      <c r="HQ34" s="208"/>
      <c r="HR34" s="208"/>
      <c r="HS34" s="208"/>
      <c r="HT34" s="208"/>
      <c r="HU34" s="208"/>
      <c r="HV34" s="208"/>
      <c r="HW34" s="208"/>
      <c r="HX34" s="208"/>
      <c r="HY34" s="208"/>
      <c r="HZ34" s="208"/>
      <c r="IA34" s="208"/>
      <c r="IB34" s="208"/>
      <c r="IC34" s="208"/>
      <c r="ID34" s="208"/>
      <c r="IE34" s="208"/>
      <c r="IF34" s="208"/>
      <c r="IG34" s="208"/>
      <c r="IH34" s="208"/>
    </row>
    <row r="35" spans="1:242">
      <c r="A35" s="212"/>
      <c r="B35" s="216" t="s">
        <v>353</v>
      </c>
      <c r="C35" s="216" t="s">
        <v>1428</v>
      </c>
      <c r="D35" s="216" t="s">
        <v>1443</v>
      </c>
      <c r="E35" s="216" t="s">
        <v>1444</v>
      </c>
      <c r="F35" s="216" t="s">
        <v>1462</v>
      </c>
      <c r="G35" s="216">
        <v>31</v>
      </c>
      <c r="H35" s="216">
        <v>0</v>
      </c>
      <c r="I35" s="216">
        <v>0</v>
      </c>
      <c r="J35" s="216">
        <v>20200716</v>
      </c>
      <c r="K35" s="216">
        <v>20200731</v>
      </c>
      <c r="L35" s="216" t="s">
        <v>1474</v>
      </c>
      <c r="M35" s="216">
        <v>4676.92</v>
      </c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8"/>
      <c r="BR35" s="208"/>
      <c r="BS35" s="208"/>
      <c r="BT35" s="208"/>
      <c r="BU35" s="208"/>
      <c r="BV35" s="208"/>
      <c r="BW35" s="208"/>
      <c r="BX35" s="208"/>
      <c r="BY35" s="208"/>
      <c r="BZ35" s="208"/>
      <c r="CA35" s="208"/>
      <c r="CB35" s="208"/>
      <c r="CC35" s="208"/>
      <c r="CD35" s="208"/>
      <c r="CE35" s="208"/>
      <c r="CF35" s="208"/>
      <c r="CG35" s="208"/>
      <c r="CH35" s="208"/>
      <c r="CI35" s="208"/>
      <c r="CJ35" s="208"/>
      <c r="CK35" s="208"/>
      <c r="CL35" s="208"/>
      <c r="CM35" s="208"/>
      <c r="CN35" s="208"/>
      <c r="CO35" s="208"/>
      <c r="CP35" s="208"/>
      <c r="CQ35" s="208"/>
      <c r="CR35" s="208"/>
      <c r="CS35" s="208"/>
      <c r="CT35" s="208"/>
      <c r="CU35" s="208"/>
      <c r="CV35" s="208"/>
      <c r="CW35" s="208"/>
      <c r="CX35" s="208"/>
      <c r="CY35" s="208"/>
      <c r="CZ35" s="208"/>
      <c r="DA35" s="208"/>
      <c r="DB35" s="208"/>
      <c r="DC35" s="208"/>
      <c r="DD35" s="208"/>
      <c r="DE35" s="208"/>
      <c r="DF35" s="208"/>
      <c r="DG35" s="208"/>
      <c r="DH35" s="208"/>
      <c r="DI35" s="208"/>
      <c r="DJ35" s="208"/>
      <c r="DK35" s="208"/>
      <c r="DL35" s="208"/>
      <c r="DM35" s="208"/>
      <c r="DN35" s="208"/>
      <c r="DO35" s="208"/>
      <c r="DP35" s="208"/>
      <c r="DQ35" s="208"/>
      <c r="DR35" s="208"/>
      <c r="DS35" s="208"/>
      <c r="DT35" s="208"/>
      <c r="DU35" s="208"/>
      <c r="DV35" s="208"/>
      <c r="DW35" s="208"/>
      <c r="DX35" s="208"/>
      <c r="DY35" s="208"/>
      <c r="DZ35" s="208"/>
      <c r="EA35" s="208"/>
      <c r="EB35" s="208"/>
      <c r="EC35" s="208"/>
      <c r="ED35" s="208"/>
      <c r="EE35" s="208"/>
      <c r="EF35" s="208"/>
      <c r="EG35" s="208"/>
      <c r="EH35" s="208"/>
      <c r="EI35" s="208"/>
      <c r="EJ35" s="208"/>
      <c r="EK35" s="208"/>
      <c r="EL35" s="208"/>
      <c r="EM35" s="208"/>
      <c r="EN35" s="208"/>
      <c r="EO35" s="208"/>
      <c r="EP35" s="208"/>
      <c r="EQ35" s="208"/>
      <c r="ER35" s="208"/>
      <c r="ES35" s="208"/>
      <c r="ET35" s="208"/>
      <c r="EU35" s="208"/>
      <c r="EV35" s="208"/>
      <c r="EW35" s="208"/>
      <c r="EX35" s="208"/>
      <c r="EY35" s="208"/>
      <c r="EZ35" s="208"/>
      <c r="FA35" s="208"/>
      <c r="FB35" s="208"/>
      <c r="FC35" s="208"/>
      <c r="FD35" s="208"/>
      <c r="FE35" s="208"/>
      <c r="FF35" s="208"/>
      <c r="FG35" s="208"/>
      <c r="FH35" s="208"/>
      <c r="FI35" s="208"/>
      <c r="FJ35" s="208"/>
      <c r="FK35" s="208"/>
      <c r="FL35" s="208"/>
      <c r="FM35" s="208"/>
      <c r="FN35" s="208"/>
      <c r="FO35" s="208"/>
      <c r="FP35" s="208"/>
      <c r="FQ35" s="208"/>
      <c r="FR35" s="208"/>
      <c r="FS35" s="208"/>
      <c r="FT35" s="208"/>
      <c r="FU35" s="208"/>
      <c r="FV35" s="208"/>
      <c r="FW35" s="208"/>
      <c r="FX35" s="208"/>
      <c r="FY35" s="208"/>
      <c r="FZ35" s="208"/>
      <c r="GA35" s="208"/>
      <c r="GB35" s="208"/>
      <c r="GC35" s="208"/>
      <c r="GD35" s="208"/>
      <c r="GE35" s="208"/>
      <c r="GF35" s="208"/>
      <c r="GG35" s="208"/>
      <c r="GH35" s="208"/>
      <c r="GI35" s="208"/>
      <c r="GJ35" s="208"/>
      <c r="GK35" s="208"/>
      <c r="GL35" s="208"/>
      <c r="GM35" s="208"/>
      <c r="GN35" s="208"/>
      <c r="GO35" s="208"/>
      <c r="GP35" s="208"/>
      <c r="GQ35" s="208"/>
      <c r="GR35" s="208"/>
      <c r="GS35" s="208"/>
      <c r="GT35" s="208"/>
      <c r="GU35" s="208"/>
      <c r="GV35" s="208"/>
      <c r="GW35" s="208"/>
      <c r="GX35" s="208"/>
      <c r="GY35" s="208"/>
      <c r="GZ35" s="208"/>
      <c r="HA35" s="208"/>
      <c r="HB35" s="208"/>
      <c r="HC35" s="208"/>
      <c r="HD35" s="208"/>
      <c r="HE35" s="208"/>
      <c r="HF35" s="208"/>
      <c r="HG35" s="208"/>
      <c r="HH35" s="208"/>
      <c r="HI35" s="208"/>
      <c r="HJ35" s="208"/>
      <c r="HK35" s="208"/>
      <c r="HL35" s="208"/>
      <c r="HM35" s="208"/>
      <c r="HN35" s="208"/>
      <c r="HO35" s="208"/>
      <c r="HP35" s="208"/>
      <c r="HQ35" s="208"/>
      <c r="HR35" s="208"/>
      <c r="HS35" s="208"/>
      <c r="HT35" s="208"/>
      <c r="HU35" s="208"/>
      <c r="HV35" s="208"/>
      <c r="HW35" s="208"/>
      <c r="HX35" s="208"/>
      <c r="HY35" s="208"/>
      <c r="HZ35" s="208"/>
      <c r="IA35" s="208"/>
      <c r="IB35" s="208"/>
      <c r="IC35" s="208"/>
      <c r="ID35" s="208"/>
      <c r="IE35" s="208"/>
      <c r="IF35" s="208"/>
      <c r="IG35" s="208"/>
      <c r="IH35" s="208"/>
    </row>
    <row r="36" spans="1:242">
      <c r="A36" s="212"/>
      <c r="B36" s="216" t="s">
        <v>353</v>
      </c>
      <c r="C36" s="216" t="s">
        <v>1428</v>
      </c>
      <c r="D36" s="216" t="s">
        <v>1445</v>
      </c>
      <c r="E36" s="216" t="s">
        <v>1446</v>
      </c>
      <c r="F36" s="216" t="s">
        <v>1463</v>
      </c>
      <c r="G36" s="216">
        <v>47</v>
      </c>
      <c r="H36" s="216">
        <v>0</v>
      </c>
      <c r="I36" s="216">
        <v>0</v>
      </c>
      <c r="J36" s="216">
        <v>20200716</v>
      </c>
      <c r="K36" s="216">
        <v>20200731</v>
      </c>
      <c r="L36" s="216" t="s">
        <v>1475</v>
      </c>
      <c r="M36" s="216">
        <v>4344.75</v>
      </c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8"/>
      <c r="AT36" s="208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208"/>
      <c r="BN36" s="208"/>
      <c r="BO36" s="208"/>
      <c r="BP36" s="208"/>
      <c r="BQ36" s="208"/>
      <c r="BR36" s="208"/>
      <c r="BS36" s="208"/>
      <c r="BT36" s="208"/>
      <c r="BU36" s="208"/>
      <c r="BV36" s="208"/>
      <c r="BW36" s="208"/>
      <c r="BX36" s="208"/>
      <c r="BY36" s="208"/>
      <c r="BZ36" s="208"/>
      <c r="CA36" s="208"/>
      <c r="CB36" s="208"/>
      <c r="CC36" s="208"/>
      <c r="CD36" s="208"/>
      <c r="CE36" s="208"/>
      <c r="CF36" s="208"/>
      <c r="CG36" s="208"/>
      <c r="CH36" s="208"/>
      <c r="CI36" s="208"/>
      <c r="CJ36" s="208"/>
      <c r="CK36" s="208"/>
      <c r="CL36" s="208"/>
      <c r="CM36" s="208"/>
      <c r="CN36" s="208"/>
      <c r="CO36" s="208"/>
      <c r="CP36" s="208"/>
      <c r="CQ36" s="208"/>
      <c r="CR36" s="208"/>
      <c r="CS36" s="208"/>
      <c r="CT36" s="208"/>
      <c r="CU36" s="208"/>
      <c r="CV36" s="208"/>
      <c r="CW36" s="208"/>
      <c r="CX36" s="208"/>
      <c r="CY36" s="208"/>
      <c r="CZ36" s="208"/>
      <c r="DA36" s="208"/>
      <c r="DB36" s="208"/>
      <c r="DC36" s="208"/>
      <c r="DD36" s="208"/>
      <c r="DE36" s="208"/>
      <c r="DF36" s="208"/>
      <c r="DG36" s="208"/>
      <c r="DH36" s="208"/>
      <c r="DI36" s="208"/>
      <c r="DJ36" s="208"/>
      <c r="DK36" s="208"/>
      <c r="DL36" s="208"/>
      <c r="DM36" s="208"/>
      <c r="DN36" s="208"/>
      <c r="DO36" s="208"/>
      <c r="DP36" s="208"/>
      <c r="DQ36" s="208"/>
      <c r="DR36" s="208"/>
      <c r="DS36" s="208"/>
      <c r="DT36" s="208"/>
      <c r="DU36" s="208"/>
      <c r="DV36" s="208"/>
      <c r="DW36" s="208"/>
      <c r="DX36" s="208"/>
      <c r="DY36" s="208"/>
      <c r="DZ36" s="208"/>
      <c r="EA36" s="208"/>
      <c r="EB36" s="208"/>
      <c r="EC36" s="208"/>
      <c r="ED36" s="208"/>
      <c r="EE36" s="208"/>
      <c r="EF36" s="208"/>
      <c r="EG36" s="208"/>
      <c r="EH36" s="208"/>
      <c r="EI36" s="208"/>
      <c r="EJ36" s="208"/>
      <c r="EK36" s="208"/>
      <c r="EL36" s="208"/>
      <c r="EM36" s="208"/>
      <c r="EN36" s="208"/>
      <c r="EO36" s="208"/>
      <c r="EP36" s="208"/>
      <c r="EQ36" s="208"/>
      <c r="ER36" s="208"/>
      <c r="ES36" s="208"/>
      <c r="ET36" s="208"/>
      <c r="EU36" s="208"/>
      <c r="EV36" s="208"/>
      <c r="EW36" s="208"/>
      <c r="EX36" s="208"/>
      <c r="EY36" s="208"/>
      <c r="EZ36" s="208"/>
      <c r="FA36" s="208"/>
      <c r="FB36" s="208"/>
      <c r="FC36" s="208"/>
      <c r="FD36" s="208"/>
      <c r="FE36" s="208"/>
      <c r="FF36" s="208"/>
      <c r="FG36" s="208"/>
      <c r="FH36" s="208"/>
      <c r="FI36" s="208"/>
      <c r="FJ36" s="208"/>
      <c r="FK36" s="208"/>
      <c r="FL36" s="208"/>
      <c r="FM36" s="208"/>
      <c r="FN36" s="208"/>
      <c r="FO36" s="208"/>
      <c r="FP36" s="208"/>
      <c r="FQ36" s="208"/>
      <c r="FR36" s="208"/>
      <c r="FS36" s="208"/>
      <c r="FT36" s="208"/>
      <c r="FU36" s="208"/>
      <c r="FV36" s="208"/>
      <c r="FW36" s="208"/>
      <c r="FX36" s="208"/>
      <c r="FY36" s="208"/>
      <c r="FZ36" s="208"/>
      <c r="GA36" s="208"/>
      <c r="GB36" s="208"/>
      <c r="GC36" s="208"/>
      <c r="GD36" s="208"/>
      <c r="GE36" s="208"/>
      <c r="GF36" s="208"/>
      <c r="GG36" s="208"/>
      <c r="GH36" s="208"/>
      <c r="GI36" s="208"/>
      <c r="GJ36" s="208"/>
      <c r="GK36" s="208"/>
      <c r="GL36" s="208"/>
      <c r="GM36" s="208"/>
      <c r="GN36" s="208"/>
      <c r="GO36" s="208"/>
      <c r="GP36" s="208"/>
      <c r="GQ36" s="208"/>
      <c r="GR36" s="208"/>
      <c r="GS36" s="208"/>
      <c r="GT36" s="208"/>
      <c r="GU36" s="208"/>
      <c r="GV36" s="208"/>
      <c r="GW36" s="208"/>
      <c r="GX36" s="208"/>
      <c r="GY36" s="208"/>
      <c r="GZ36" s="208"/>
      <c r="HA36" s="208"/>
      <c r="HB36" s="208"/>
      <c r="HC36" s="208"/>
      <c r="HD36" s="208"/>
      <c r="HE36" s="208"/>
      <c r="HF36" s="208"/>
      <c r="HG36" s="208"/>
      <c r="HH36" s="208"/>
      <c r="HI36" s="208"/>
      <c r="HJ36" s="208"/>
      <c r="HK36" s="208"/>
      <c r="HL36" s="208"/>
      <c r="HM36" s="208"/>
      <c r="HN36" s="208"/>
      <c r="HO36" s="208"/>
      <c r="HP36" s="208"/>
      <c r="HQ36" s="208"/>
      <c r="HR36" s="208"/>
      <c r="HS36" s="208"/>
      <c r="HT36" s="208"/>
      <c r="HU36" s="208"/>
      <c r="HV36" s="208"/>
      <c r="HW36" s="208"/>
      <c r="HX36" s="208"/>
      <c r="HY36" s="208"/>
      <c r="HZ36" s="208"/>
      <c r="IA36" s="208"/>
      <c r="IB36" s="208"/>
      <c r="IC36" s="208"/>
      <c r="ID36" s="208"/>
      <c r="IE36" s="208"/>
      <c r="IF36" s="208"/>
      <c r="IG36" s="208"/>
      <c r="IH36" s="208"/>
    </row>
    <row r="37" spans="1:242">
      <c r="A37" s="212"/>
      <c r="B37" s="216" t="s">
        <v>353</v>
      </c>
      <c r="C37" s="216" t="s">
        <v>1428</v>
      </c>
      <c r="D37" s="216" t="s">
        <v>1447</v>
      </c>
      <c r="E37" s="216" t="s">
        <v>1448</v>
      </c>
      <c r="F37" s="216" t="s">
        <v>1464</v>
      </c>
      <c r="G37" s="216">
        <v>46</v>
      </c>
      <c r="H37" s="216">
        <v>0</v>
      </c>
      <c r="I37" s="216">
        <v>0</v>
      </c>
      <c r="J37" s="216">
        <v>20200716</v>
      </c>
      <c r="K37" s="216">
        <v>20200731</v>
      </c>
      <c r="L37" s="216" t="s">
        <v>1476</v>
      </c>
      <c r="M37" s="216">
        <v>4676.92</v>
      </c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08"/>
      <c r="BR37" s="208"/>
      <c r="BS37" s="208"/>
      <c r="BT37" s="208"/>
      <c r="BU37" s="208"/>
      <c r="BV37" s="208"/>
      <c r="BW37" s="208"/>
      <c r="BX37" s="208"/>
      <c r="BY37" s="208"/>
      <c r="BZ37" s="208"/>
      <c r="CA37" s="208"/>
      <c r="CB37" s="208"/>
      <c r="CC37" s="208"/>
      <c r="CD37" s="208"/>
      <c r="CE37" s="208"/>
      <c r="CF37" s="208"/>
      <c r="CG37" s="208"/>
      <c r="CH37" s="208"/>
      <c r="CI37" s="208"/>
      <c r="CJ37" s="208"/>
      <c r="CK37" s="208"/>
      <c r="CL37" s="208"/>
      <c r="CM37" s="208"/>
      <c r="CN37" s="208"/>
      <c r="CO37" s="208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8"/>
      <c r="DB37" s="208"/>
      <c r="DC37" s="208"/>
      <c r="DD37" s="208"/>
      <c r="DE37" s="208"/>
      <c r="DF37" s="208"/>
      <c r="DG37" s="208"/>
      <c r="DH37" s="208"/>
      <c r="DI37" s="208"/>
      <c r="DJ37" s="208"/>
      <c r="DK37" s="208"/>
      <c r="DL37" s="208"/>
      <c r="DM37" s="208"/>
      <c r="DN37" s="208"/>
      <c r="DO37" s="208"/>
      <c r="DP37" s="208"/>
      <c r="DQ37" s="208"/>
      <c r="DR37" s="208"/>
      <c r="DS37" s="208"/>
      <c r="DT37" s="208"/>
      <c r="DU37" s="208"/>
      <c r="DV37" s="208"/>
      <c r="DW37" s="208"/>
      <c r="DX37" s="208"/>
      <c r="DY37" s="208"/>
      <c r="DZ37" s="208"/>
      <c r="EA37" s="208"/>
      <c r="EB37" s="208"/>
      <c r="EC37" s="208"/>
      <c r="ED37" s="208"/>
      <c r="EE37" s="208"/>
      <c r="EF37" s="208"/>
      <c r="EG37" s="208"/>
      <c r="EH37" s="208"/>
      <c r="EI37" s="208"/>
      <c r="EJ37" s="208"/>
      <c r="EK37" s="208"/>
      <c r="EL37" s="208"/>
      <c r="EM37" s="208"/>
      <c r="EN37" s="208"/>
      <c r="EO37" s="208"/>
      <c r="EP37" s="208"/>
      <c r="EQ37" s="208"/>
      <c r="ER37" s="208"/>
      <c r="ES37" s="208"/>
      <c r="ET37" s="208"/>
      <c r="EU37" s="208"/>
      <c r="EV37" s="208"/>
      <c r="EW37" s="208"/>
      <c r="EX37" s="208"/>
      <c r="EY37" s="208"/>
      <c r="EZ37" s="208"/>
      <c r="FA37" s="208"/>
      <c r="FB37" s="208"/>
      <c r="FC37" s="208"/>
      <c r="FD37" s="208"/>
      <c r="FE37" s="208"/>
      <c r="FF37" s="208"/>
      <c r="FG37" s="208"/>
      <c r="FH37" s="208"/>
      <c r="FI37" s="208"/>
      <c r="FJ37" s="208"/>
      <c r="FK37" s="208"/>
      <c r="FL37" s="208"/>
      <c r="FM37" s="208"/>
      <c r="FN37" s="208"/>
      <c r="FO37" s="208"/>
      <c r="FP37" s="208"/>
      <c r="FQ37" s="208"/>
      <c r="FR37" s="208"/>
      <c r="FS37" s="208"/>
      <c r="FT37" s="208"/>
      <c r="FU37" s="208"/>
      <c r="FV37" s="208"/>
      <c r="FW37" s="208"/>
      <c r="FX37" s="208"/>
      <c r="FY37" s="208"/>
      <c r="FZ37" s="208"/>
      <c r="GA37" s="208"/>
      <c r="GB37" s="208"/>
      <c r="GC37" s="208"/>
      <c r="GD37" s="208"/>
      <c r="GE37" s="208"/>
      <c r="GF37" s="208"/>
      <c r="GG37" s="208"/>
      <c r="GH37" s="208"/>
      <c r="GI37" s="208"/>
      <c r="GJ37" s="208"/>
      <c r="GK37" s="208"/>
      <c r="GL37" s="208"/>
      <c r="GM37" s="208"/>
      <c r="GN37" s="208"/>
      <c r="GO37" s="208"/>
      <c r="GP37" s="208"/>
      <c r="GQ37" s="208"/>
      <c r="GR37" s="208"/>
      <c r="GS37" s="208"/>
      <c r="GT37" s="208"/>
      <c r="GU37" s="208"/>
      <c r="GV37" s="208"/>
      <c r="GW37" s="208"/>
      <c r="GX37" s="208"/>
      <c r="GY37" s="208"/>
      <c r="GZ37" s="208"/>
      <c r="HA37" s="208"/>
      <c r="HB37" s="208"/>
      <c r="HC37" s="208"/>
      <c r="HD37" s="208"/>
      <c r="HE37" s="208"/>
      <c r="HF37" s="208"/>
      <c r="HG37" s="208"/>
      <c r="HH37" s="208"/>
      <c r="HI37" s="208"/>
      <c r="HJ37" s="208"/>
      <c r="HK37" s="208"/>
      <c r="HL37" s="208"/>
      <c r="HM37" s="208"/>
      <c r="HN37" s="208"/>
      <c r="HO37" s="208"/>
      <c r="HP37" s="208"/>
      <c r="HQ37" s="208"/>
      <c r="HR37" s="208"/>
      <c r="HS37" s="208"/>
      <c r="HT37" s="208"/>
      <c r="HU37" s="208"/>
      <c r="HV37" s="208"/>
      <c r="HW37" s="208"/>
      <c r="HX37" s="208"/>
      <c r="HY37" s="208"/>
      <c r="HZ37" s="208"/>
      <c r="IA37" s="208"/>
      <c r="IB37" s="208"/>
      <c r="IC37" s="208"/>
      <c r="ID37" s="208"/>
      <c r="IE37" s="208"/>
      <c r="IF37" s="208"/>
      <c r="IG37" s="208"/>
      <c r="IH37" s="208"/>
    </row>
    <row r="38" spans="1:242">
      <c r="A38" s="212"/>
      <c r="B38" s="216" t="s">
        <v>353</v>
      </c>
      <c r="C38" s="216" t="s">
        <v>1428</v>
      </c>
      <c r="D38" s="216" t="s">
        <v>1449</v>
      </c>
      <c r="E38" s="216" t="s">
        <v>1450</v>
      </c>
      <c r="F38" s="216" t="s">
        <v>1465</v>
      </c>
      <c r="G38" s="216">
        <v>140</v>
      </c>
      <c r="H38" s="216">
        <v>0</v>
      </c>
      <c r="I38" s="216">
        <v>0</v>
      </c>
      <c r="J38" s="216">
        <v>20200716</v>
      </c>
      <c r="K38" s="216">
        <v>20200731</v>
      </c>
      <c r="L38" s="216" t="s">
        <v>1477</v>
      </c>
      <c r="M38" s="216">
        <v>7025.05</v>
      </c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208"/>
      <c r="BJ38" s="208"/>
      <c r="BK38" s="208"/>
      <c r="BL38" s="208"/>
      <c r="BM38" s="208"/>
      <c r="BN38" s="208"/>
      <c r="BO38" s="208"/>
      <c r="BP38" s="208"/>
      <c r="BQ38" s="208"/>
      <c r="BR38" s="208"/>
      <c r="BS38" s="208"/>
      <c r="BT38" s="208"/>
      <c r="BU38" s="208"/>
      <c r="BV38" s="208"/>
      <c r="BW38" s="208"/>
      <c r="BX38" s="208"/>
      <c r="BY38" s="208"/>
      <c r="BZ38" s="208"/>
      <c r="CA38" s="208"/>
      <c r="CB38" s="208"/>
      <c r="CC38" s="208"/>
      <c r="CD38" s="208"/>
      <c r="CE38" s="208"/>
      <c r="CF38" s="208"/>
      <c r="CG38" s="208"/>
      <c r="CH38" s="208"/>
      <c r="CI38" s="208"/>
      <c r="CJ38" s="208"/>
      <c r="CK38" s="208"/>
      <c r="CL38" s="208"/>
      <c r="CM38" s="208"/>
      <c r="CN38" s="208"/>
      <c r="CO38" s="208"/>
      <c r="CP38" s="208"/>
      <c r="CQ38" s="208"/>
      <c r="CR38" s="208"/>
      <c r="CS38" s="208"/>
      <c r="CT38" s="208"/>
      <c r="CU38" s="208"/>
      <c r="CV38" s="208"/>
      <c r="CW38" s="208"/>
      <c r="CX38" s="208"/>
      <c r="CY38" s="208"/>
      <c r="CZ38" s="208"/>
      <c r="DA38" s="208"/>
      <c r="DB38" s="208"/>
      <c r="DC38" s="208"/>
      <c r="DD38" s="208"/>
      <c r="DE38" s="208"/>
      <c r="DF38" s="208"/>
      <c r="DG38" s="208"/>
      <c r="DH38" s="208"/>
      <c r="DI38" s="208"/>
      <c r="DJ38" s="208"/>
      <c r="DK38" s="208"/>
      <c r="DL38" s="208"/>
      <c r="DM38" s="208"/>
      <c r="DN38" s="208"/>
      <c r="DO38" s="208"/>
      <c r="DP38" s="208"/>
      <c r="DQ38" s="208"/>
      <c r="DR38" s="208"/>
      <c r="DS38" s="208"/>
      <c r="DT38" s="208"/>
      <c r="DU38" s="208"/>
      <c r="DV38" s="208"/>
      <c r="DW38" s="208"/>
      <c r="DX38" s="208"/>
      <c r="DY38" s="208"/>
      <c r="DZ38" s="208"/>
      <c r="EA38" s="208"/>
      <c r="EB38" s="208"/>
      <c r="EC38" s="208"/>
      <c r="ED38" s="208"/>
      <c r="EE38" s="208"/>
      <c r="EF38" s="208"/>
      <c r="EG38" s="208"/>
      <c r="EH38" s="208"/>
      <c r="EI38" s="208"/>
      <c r="EJ38" s="208"/>
      <c r="EK38" s="208"/>
      <c r="EL38" s="208"/>
      <c r="EM38" s="208"/>
      <c r="EN38" s="208"/>
      <c r="EO38" s="208"/>
      <c r="EP38" s="208"/>
      <c r="EQ38" s="208"/>
      <c r="ER38" s="208"/>
      <c r="ES38" s="208"/>
      <c r="ET38" s="208"/>
      <c r="EU38" s="208"/>
      <c r="EV38" s="208"/>
      <c r="EW38" s="208"/>
      <c r="EX38" s="208"/>
      <c r="EY38" s="208"/>
      <c r="EZ38" s="208"/>
      <c r="FA38" s="208"/>
      <c r="FB38" s="208"/>
      <c r="FC38" s="208"/>
      <c r="FD38" s="208"/>
      <c r="FE38" s="208"/>
      <c r="FF38" s="208"/>
      <c r="FG38" s="208"/>
      <c r="FH38" s="208"/>
      <c r="FI38" s="208"/>
      <c r="FJ38" s="208"/>
      <c r="FK38" s="208"/>
      <c r="FL38" s="208"/>
      <c r="FM38" s="208"/>
      <c r="FN38" s="208"/>
      <c r="FO38" s="208"/>
      <c r="FP38" s="208"/>
      <c r="FQ38" s="208"/>
      <c r="FR38" s="208"/>
      <c r="FS38" s="208"/>
      <c r="FT38" s="208"/>
      <c r="FU38" s="208"/>
      <c r="FV38" s="208"/>
      <c r="FW38" s="208"/>
      <c r="FX38" s="208"/>
      <c r="FY38" s="208"/>
      <c r="FZ38" s="208"/>
      <c r="GA38" s="208"/>
      <c r="GB38" s="208"/>
      <c r="GC38" s="208"/>
      <c r="GD38" s="208"/>
      <c r="GE38" s="208"/>
      <c r="GF38" s="208"/>
      <c r="GG38" s="208"/>
      <c r="GH38" s="208"/>
      <c r="GI38" s="208"/>
      <c r="GJ38" s="208"/>
      <c r="GK38" s="208"/>
      <c r="GL38" s="208"/>
      <c r="GM38" s="208"/>
      <c r="GN38" s="208"/>
      <c r="GO38" s="208"/>
      <c r="GP38" s="208"/>
      <c r="GQ38" s="208"/>
      <c r="GR38" s="208"/>
      <c r="GS38" s="208"/>
      <c r="GT38" s="208"/>
      <c r="GU38" s="208"/>
      <c r="GV38" s="208"/>
      <c r="GW38" s="208"/>
      <c r="GX38" s="208"/>
      <c r="GY38" s="208"/>
      <c r="GZ38" s="208"/>
      <c r="HA38" s="208"/>
      <c r="HB38" s="208"/>
      <c r="HC38" s="208"/>
      <c r="HD38" s="208"/>
      <c r="HE38" s="208"/>
      <c r="HF38" s="208"/>
      <c r="HG38" s="208"/>
      <c r="HH38" s="208"/>
      <c r="HI38" s="208"/>
      <c r="HJ38" s="208"/>
      <c r="HK38" s="208"/>
      <c r="HL38" s="208"/>
      <c r="HM38" s="208"/>
      <c r="HN38" s="208"/>
      <c r="HO38" s="208"/>
      <c r="HP38" s="208"/>
      <c r="HQ38" s="208"/>
      <c r="HR38" s="208"/>
      <c r="HS38" s="208"/>
      <c r="HT38" s="208"/>
      <c r="HU38" s="208"/>
      <c r="HV38" s="208"/>
      <c r="HW38" s="208"/>
      <c r="HX38" s="208"/>
      <c r="HY38" s="208"/>
      <c r="HZ38" s="208"/>
      <c r="IA38" s="208"/>
      <c r="IB38" s="208"/>
      <c r="IC38" s="208"/>
      <c r="ID38" s="208"/>
      <c r="IE38" s="208"/>
      <c r="IF38" s="208"/>
      <c r="IG38" s="208"/>
      <c r="IH38" s="208"/>
    </row>
    <row r="39" spans="1:242">
      <c r="A39" s="212"/>
      <c r="B39" s="216" t="s">
        <v>353</v>
      </c>
      <c r="C39" s="216" t="s">
        <v>1428</v>
      </c>
      <c r="D39" s="216" t="s">
        <v>1451</v>
      </c>
      <c r="E39" s="216" t="s">
        <v>1452</v>
      </c>
      <c r="F39" s="216" t="s">
        <v>1466</v>
      </c>
      <c r="G39" s="216">
        <v>125</v>
      </c>
      <c r="H39" s="216">
        <v>0</v>
      </c>
      <c r="I39" s="216">
        <v>0</v>
      </c>
      <c r="J39" s="216">
        <v>20200716</v>
      </c>
      <c r="K39" s="216">
        <v>20200731</v>
      </c>
      <c r="L39" s="216" t="s">
        <v>1478</v>
      </c>
      <c r="M39" s="216">
        <v>7025.05</v>
      </c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8"/>
      <c r="BR39" s="208"/>
      <c r="BS39" s="208"/>
      <c r="BT39" s="208"/>
      <c r="BU39" s="208"/>
      <c r="BV39" s="208"/>
      <c r="BW39" s="208"/>
      <c r="BX39" s="208"/>
      <c r="BY39" s="208"/>
      <c r="BZ39" s="208"/>
      <c r="CA39" s="208"/>
      <c r="CB39" s="208"/>
      <c r="CC39" s="208"/>
      <c r="CD39" s="208"/>
      <c r="CE39" s="208"/>
      <c r="CF39" s="208"/>
      <c r="CG39" s="208"/>
      <c r="CH39" s="208"/>
      <c r="CI39" s="208"/>
      <c r="CJ39" s="208"/>
      <c r="CK39" s="208"/>
      <c r="CL39" s="208"/>
      <c r="CM39" s="208"/>
      <c r="CN39" s="208"/>
      <c r="CO39" s="208"/>
      <c r="CP39" s="208"/>
      <c r="CQ39" s="208"/>
      <c r="CR39" s="208"/>
      <c r="CS39" s="208"/>
      <c r="CT39" s="208"/>
      <c r="CU39" s="208"/>
      <c r="CV39" s="208"/>
      <c r="CW39" s="208"/>
      <c r="CX39" s="208"/>
      <c r="CY39" s="208"/>
      <c r="CZ39" s="208"/>
      <c r="DA39" s="208"/>
      <c r="DB39" s="208"/>
      <c r="DC39" s="208"/>
      <c r="DD39" s="208"/>
      <c r="DE39" s="208"/>
      <c r="DF39" s="208"/>
      <c r="DG39" s="208"/>
      <c r="DH39" s="208"/>
      <c r="DI39" s="208"/>
      <c r="DJ39" s="208"/>
      <c r="DK39" s="208"/>
      <c r="DL39" s="208"/>
      <c r="DM39" s="208"/>
      <c r="DN39" s="208"/>
      <c r="DO39" s="208"/>
      <c r="DP39" s="208"/>
      <c r="DQ39" s="208"/>
      <c r="DR39" s="208"/>
      <c r="DS39" s="208"/>
      <c r="DT39" s="208"/>
      <c r="DU39" s="208"/>
      <c r="DV39" s="208"/>
      <c r="DW39" s="208"/>
      <c r="DX39" s="208"/>
      <c r="DY39" s="208"/>
      <c r="DZ39" s="208"/>
      <c r="EA39" s="208"/>
      <c r="EB39" s="208"/>
      <c r="EC39" s="208"/>
      <c r="ED39" s="208"/>
      <c r="EE39" s="208"/>
      <c r="EF39" s="208"/>
      <c r="EG39" s="208"/>
      <c r="EH39" s="208"/>
      <c r="EI39" s="208"/>
      <c r="EJ39" s="208"/>
      <c r="EK39" s="208"/>
      <c r="EL39" s="208"/>
      <c r="EM39" s="208"/>
      <c r="EN39" s="208"/>
      <c r="EO39" s="208"/>
      <c r="EP39" s="208"/>
      <c r="EQ39" s="208"/>
      <c r="ER39" s="208"/>
      <c r="ES39" s="208"/>
      <c r="ET39" s="208"/>
      <c r="EU39" s="208"/>
      <c r="EV39" s="208"/>
      <c r="EW39" s="208"/>
      <c r="EX39" s="208"/>
      <c r="EY39" s="208"/>
      <c r="EZ39" s="208"/>
      <c r="FA39" s="208"/>
      <c r="FB39" s="208"/>
      <c r="FC39" s="208"/>
      <c r="FD39" s="208"/>
      <c r="FE39" s="208"/>
      <c r="FF39" s="208"/>
      <c r="FG39" s="208"/>
      <c r="FH39" s="208"/>
      <c r="FI39" s="208"/>
      <c r="FJ39" s="208"/>
      <c r="FK39" s="208"/>
      <c r="FL39" s="208"/>
      <c r="FM39" s="208"/>
      <c r="FN39" s="208"/>
      <c r="FO39" s="208"/>
      <c r="FP39" s="208"/>
      <c r="FQ39" s="208"/>
      <c r="FR39" s="208"/>
      <c r="FS39" s="208"/>
      <c r="FT39" s="208"/>
      <c r="FU39" s="208"/>
      <c r="FV39" s="208"/>
      <c r="FW39" s="208"/>
      <c r="FX39" s="208"/>
      <c r="FY39" s="208"/>
      <c r="FZ39" s="208"/>
      <c r="GA39" s="208"/>
      <c r="GB39" s="208"/>
      <c r="GC39" s="208"/>
      <c r="GD39" s="208"/>
      <c r="GE39" s="208"/>
      <c r="GF39" s="208"/>
      <c r="GG39" s="208"/>
      <c r="GH39" s="208"/>
      <c r="GI39" s="208"/>
      <c r="GJ39" s="208"/>
      <c r="GK39" s="208"/>
      <c r="GL39" s="208"/>
      <c r="GM39" s="208"/>
      <c r="GN39" s="208"/>
      <c r="GO39" s="208"/>
      <c r="GP39" s="208"/>
      <c r="GQ39" s="208"/>
      <c r="GR39" s="208"/>
      <c r="GS39" s="208"/>
      <c r="GT39" s="208"/>
      <c r="GU39" s="208"/>
      <c r="GV39" s="208"/>
      <c r="GW39" s="208"/>
      <c r="GX39" s="208"/>
      <c r="GY39" s="208"/>
      <c r="GZ39" s="208"/>
      <c r="HA39" s="208"/>
      <c r="HB39" s="208"/>
      <c r="HC39" s="208"/>
      <c r="HD39" s="208"/>
      <c r="HE39" s="208"/>
      <c r="HF39" s="208"/>
      <c r="HG39" s="208"/>
      <c r="HH39" s="208"/>
      <c r="HI39" s="208"/>
      <c r="HJ39" s="208"/>
      <c r="HK39" s="208"/>
      <c r="HL39" s="208"/>
      <c r="HM39" s="208"/>
      <c r="HN39" s="208"/>
      <c r="HO39" s="208"/>
      <c r="HP39" s="208"/>
      <c r="HQ39" s="208"/>
      <c r="HR39" s="208"/>
      <c r="HS39" s="208"/>
      <c r="HT39" s="208"/>
      <c r="HU39" s="208"/>
      <c r="HV39" s="208"/>
      <c r="HW39" s="208"/>
      <c r="HX39" s="208"/>
      <c r="HY39" s="208"/>
      <c r="HZ39" s="208"/>
      <c r="IA39" s="208"/>
      <c r="IB39" s="208"/>
      <c r="IC39" s="208"/>
      <c r="ID39" s="208"/>
      <c r="IE39" s="208"/>
      <c r="IF39" s="208"/>
      <c r="IG39" s="208"/>
      <c r="IH39" s="208"/>
    </row>
    <row r="40" spans="1:242">
      <c r="A40" s="212"/>
      <c r="B40" s="216" t="s">
        <v>353</v>
      </c>
      <c r="C40" s="216" t="s">
        <v>1428</v>
      </c>
      <c r="D40" s="216" t="s">
        <v>1453</v>
      </c>
      <c r="E40" s="216" t="s">
        <v>1454</v>
      </c>
      <c r="F40" s="216" t="s">
        <v>1467</v>
      </c>
      <c r="G40" s="216">
        <v>141</v>
      </c>
      <c r="H40" s="216">
        <v>0</v>
      </c>
      <c r="I40" s="216">
        <v>0</v>
      </c>
      <c r="J40" s="216">
        <v>20200716</v>
      </c>
      <c r="K40" s="216">
        <v>20200731</v>
      </c>
      <c r="L40" s="216" t="s">
        <v>1479</v>
      </c>
      <c r="M40" s="216">
        <v>4676.93</v>
      </c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208"/>
      <c r="CC40" s="208"/>
      <c r="CD40" s="208"/>
      <c r="CE40" s="208"/>
      <c r="CF40" s="208"/>
      <c r="CG40" s="208"/>
      <c r="CH40" s="208"/>
      <c r="CI40" s="208"/>
      <c r="CJ40" s="208"/>
      <c r="CK40" s="208"/>
      <c r="CL40" s="208"/>
      <c r="CM40" s="208"/>
      <c r="CN40" s="208"/>
      <c r="CO40" s="208"/>
      <c r="CP40" s="208"/>
      <c r="CQ40" s="208"/>
      <c r="CR40" s="208"/>
      <c r="CS40" s="208"/>
      <c r="CT40" s="208"/>
      <c r="CU40" s="208"/>
      <c r="CV40" s="208"/>
      <c r="CW40" s="208"/>
      <c r="CX40" s="208"/>
      <c r="CY40" s="208"/>
      <c r="CZ40" s="208"/>
      <c r="DA40" s="208"/>
      <c r="DB40" s="208"/>
      <c r="DC40" s="208"/>
      <c r="DD40" s="208"/>
      <c r="DE40" s="208"/>
      <c r="DF40" s="208"/>
      <c r="DG40" s="208"/>
      <c r="DH40" s="208"/>
      <c r="DI40" s="208"/>
      <c r="DJ40" s="208"/>
      <c r="DK40" s="208"/>
      <c r="DL40" s="208"/>
      <c r="DM40" s="208"/>
      <c r="DN40" s="208"/>
      <c r="DO40" s="208"/>
      <c r="DP40" s="208"/>
      <c r="DQ40" s="208"/>
      <c r="DR40" s="208"/>
      <c r="DS40" s="208"/>
      <c r="DT40" s="208"/>
      <c r="DU40" s="208"/>
      <c r="DV40" s="208"/>
      <c r="DW40" s="208"/>
      <c r="DX40" s="208"/>
      <c r="DY40" s="208"/>
      <c r="DZ40" s="208"/>
      <c r="EA40" s="208"/>
      <c r="EB40" s="208"/>
      <c r="EC40" s="208"/>
      <c r="ED40" s="208"/>
      <c r="EE40" s="208"/>
      <c r="EF40" s="208"/>
      <c r="EG40" s="208"/>
      <c r="EH40" s="208"/>
      <c r="EI40" s="208"/>
      <c r="EJ40" s="208"/>
      <c r="EK40" s="208"/>
      <c r="EL40" s="208"/>
      <c r="EM40" s="208"/>
      <c r="EN40" s="208"/>
      <c r="EO40" s="208"/>
      <c r="EP40" s="208"/>
      <c r="EQ40" s="208"/>
      <c r="ER40" s="208"/>
      <c r="ES40" s="208"/>
      <c r="ET40" s="208"/>
      <c r="EU40" s="208"/>
      <c r="EV40" s="208"/>
      <c r="EW40" s="208"/>
      <c r="EX40" s="208"/>
      <c r="EY40" s="208"/>
      <c r="EZ40" s="208"/>
      <c r="FA40" s="208"/>
      <c r="FB40" s="208"/>
      <c r="FC40" s="208"/>
      <c r="FD40" s="208"/>
      <c r="FE40" s="208"/>
      <c r="FF40" s="208"/>
      <c r="FG40" s="208"/>
      <c r="FH40" s="208"/>
      <c r="FI40" s="208"/>
      <c r="FJ40" s="208"/>
      <c r="FK40" s="208"/>
      <c r="FL40" s="208"/>
      <c r="FM40" s="208"/>
      <c r="FN40" s="208"/>
      <c r="FO40" s="208"/>
      <c r="FP40" s="208"/>
      <c r="FQ40" s="208"/>
      <c r="FR40" s="208"/>
      <c r="FS40" s="208"/>
      <c r="FT40" s="208"/>
      <c r="FU40" s="208"/>
      <c r="FV40" s="208"/>
      <c r="FW40" s="208"/>
      <c r="FX40" s="208"/>
      <c r="FY40" s="208"/>
      <c r="FZ40" s="208"/>
      <c r="GA40" s="208"/>
      <c r="GB40" s="208"/>
      <c r="GC40" s="208"/>
      <c r="GD40" s="208"/>
      <c r="GE40" s="208"/>
      <c r="GF40" s="208"/>
      <c r="GG40" s="208"/>
      <c r="GH40" s="208"/>
      <c r="GI40" s="208"/>
      <c r="GJ40" s="208"/>
      <c r="GK40" s="208"/>
      <c r="GL40" s="208"/>
      <c r="GM40" s="208"/>
      <c r="GN40" s="208"/>
      <c r="GO40" s="208"/>
      <c r="GP40" s="208"/>
      <c r="GQ40" s="208"/>
      <c r="GR40" s="208"/>
      <c r="GS40" s="208"/>
      <c r="GT40" s="208"/>
      <c r="GU40" s="208"/>
      <c r="GV40" s="208"/>
      <c r="GW40" s="208"/>
      <c r="GX40" s="208"/>
      <c r="GY40" s="208"/>
      <c r="GZ40" s="208"/>
      <c r="HA40" s="208"/>
      <c r="HB40" s="208"/>
      <c r="HC40" s="208"/>
      <c r="HD40" s="208"/>
      <c r="HE40" s="208"/>
      <c r="HF40" s="208"/>
      <c r="HG40" s="208"/>
      <c r="HH40" s="208"/>
      <c r="HI40" s="208"/>
      <c r="HJ40" s="208"/>
      <c r="HK40" s="208"/>
      <c r="HL40" s="208"/>
      <c r="HM40" s="208"/>
      <c r="HN40" s="208"/>
      <c r="HO40" s="208"/>
      <c r="HP40" s="208"/>
      <c r="HQ40" s="208"/>
      <c r="HR40" s="208"/>
      <c r="HS40" s="208"/>
      <c r="HT40" s="208"/>
      <c r="HU40" s="208"/>
      <c r="HV40" s="208"/>
      <c r="HW40" s="208"/>
      <c r="HX40" s="208"/>
      <c r="HY40" s="208"/>
      <c r="HZ40" s="208"/>
      <c r="IA40" s="208"/>
      <c r="IB40" s="208"/>
      <c r="IC40" s="208"/>
      <c r="ID40" s="208"/>
      <c r="IE40" s="208"/>
      <c r="IF40" s="208"/>
      <c r="IG40" s="208"/>
      <c r="IH40" s="208"/>
    </row>
    <row r="41" spans="1:242">
      <c r="A41" s="212"/>
      <c r="B41" s="216" t="s">
        <v>353</v>
      </c>
      <c r="C41" s="216" t="s">
        <v>1428</v>
      </c>
      <c r="D41" s="216" t="s">
        <v>1429</v>
      </c>
      <c r="E41" s="216" t="s">
        <v>1430</v>
      </c>
      <c r="F41" s="216" t="s">
        <v>1455</v>
      </c>
      <c r="G41" s="216">
        <v>27</v>
      </c>
      <c r="H41" s="216">
        <v>0</v>
      </c>
      <c r="I41" s="216">
        <v>0</v>
      </c>
      <c r="J41" s="216">
        <v>20200801</v>
      </c>
      <c r="K41" s="216">
        <v>20200815</v>
      </c>
      <c r="L41" s="216" t="s">
        <v>1468</v>
      </c>
      <c r="M41" s="216">
        <v>7025.05</v>
      </c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208"/>
      <c r="BH41" s="208"/>
      <c r="BI41" s="208"/>
      <c r="BJ41" s="208"/>
      <c r="BK41" s="208"/>
      <c r="BL41" s="208"/>
      <c r="BM41" s="208"/>
      <c r="BN41" s="208"/>
      <c r="BO41" s="208"/>
      <c r="BP41" s="208"/>
      <c r="BQ41" s="208"/>
      <c r="BR41" s="208"/>
      <c r="BS41" s="208"/>
      <c r="BT41" s="208"/>
      <c r="BU41" s="208"/>
      <c r="BV41" s="208"/>
      <c r="BW41" s="208"/>
      <c r="BX41" s="208"/>
      <c r="BY41" s="208"/>
      <c r="BZ41" s="208"/>
      <c r="CA41" s="208"/>
      <c r="CB41" s="208"/>
      <c r="CC41" s="208"/>
      <c r="CD41" s="208"/>
      <c r="CE41" s="208"/>
      <c r="CF41" s="208"/>
      <c r="CG41" s="208"/>
      <c r="CH41" s="208"/>
      <c r="CI41" s="208"/>
      <c r="CJ41" s="208"/>
      <c r="CK41" s="208"/>
      <c r="CL41" s="208"/>
      <c r="CM41" s="208"/>
      <c r="CN41" s="208"/>
      <c r="CO41" s="208"/>
      <c r="CP41" s="208"/>
      <c r="CQ41" s="208"/>
      <c r="CR41" s="208"/>
      <c r="CS41" s="208"/>
      <c r="CT41" s="208"/>
      <c r="CU41" s="208"/>
      <c r="CV41" s="208"/>
      <c r="CW41" s="208"/>
      <c r="CX41" s="208"/>
      <c r="CY41" s="208"/>
      <c r="CZ41" s="208"/>
      <c r="DA41" s="208"/>
      <c r="DB41" s="208"/>
      <c r="DC41" s="208"/>
      <c r="DD41" s="208"/>
      <c r="DE41" s="208"/>
      <c r="DF41" s="208"/>
      <c r="DG41" s="208"/>
      <c r="DH41" s="208"/>
      <c r="DI41" s="208"/>
      <c r="DJ41" s="208"/>
      <c r="DK41" s="208"/>
      <c r="DL41" s="208"/>
      <c r="DM41" s="208"/>
      <c r="DN41" s="208"/>
      <c r="DO41" s="208"/>
      <c r="DP41" s="208"/>
      <c r="DQ41" s="208"/>
      <c r="DR41" s="208"/>
      <c r="DS41" s="208"/>
      <c r="DT41" s="208"/>
      <c r="DU41" s="208"/>
      <c r="DV41" s="208"/>
      <c r="DW41" s="208"/>
      <c r="DX41" s="208"/>
      <c r="DY41" s="208"/>
      <c r="DZ41" s="208"/>
      <c r="EA41" s="208"/>
      <c r="EB41" s="208"/>
      <c r="EC41" s="208"/>
      <c r="ED41" s="208"/>
      <c r="EE41" s="208"/>
      <c r="EF41" s="208"/>
      <c r="EG41" s="208"/>
      <c r="EH41" s="208"/>
      <c r="EI41" s="208"/>
      <c r="EJ41" s="208"/>
      <c r="EK41" s="208"/>
      <c r="EL41" s="208"/>
      <c r="EM41" s="208"/>
      <c r="EN41" s="208"/>
      <c r="EO41" s="208"/>
      <c r="EP41" s="208"/>
      <c r="EQ41" s="208"/>
      <c r="ER41" s="208"/>
      <c r="ES41" s="208"/>
      <c r="ET41" s="208"/>
      <c r="EU41" s="208"/>
      <c r="EV41" s="208"/>
      <c r="EW41" s="208"/>
      <c r="EX41" s="208"/>
      <c r="EY41" s="208"/>
      <c r="EZ41" s="208"/>
      <c r="FA41" s="208"/>
      <c r="FB41" s="208"/>
      <c r="FC41" s="208"/>
      <c r="FD41" s="208"/>
      <c r="FE41" s="208"/>
      <c r="FF41" s="208"/>
      <c r="FG41" s="208"/>
      <c r="FH41" s="208"/>
      <c r="FI41" s="208"/>
      <c r="FJ41" s="208"/>
      <c r="FK41" s="208"/>
      <c r="FL41" s="208"/>
      <c r="FM41" s="208"/>
      <c r="FN41" s="208"/>
      <c r="FO41" s="208"/>
      <c r="FP41" s="208"/>
      <c r="FQ41" s="208"/>
      <c r="FR41" s="208"/>
      <c r="FS41" s="208"/>
      <c r="FT41" s="208"/>
      <c r="FU41" s="208"/>
      <c r="FV41" s="208"/>
      <c r="FW41" s="208"/>
      <c r="FX41" s="208"/>
      <c r="FY41" s="208"/>
      <c r="FZ41" s="208"/>
      <c r="GA41" s="208"/>
      <c r="GB41" s="208"/>
      <c r="GC41" s="208"/>
      <c r="GD41" s="208"/>
      <c r="GE41" s="208"/>
      <c r="GF41" s="208"/>
      <c r="GG41" s="208"/>
      <c r="GH41" s="208"/>
      <c r="GI41" s="208"/>
      <c r="GJ41" s="208"/>
      <c r="GK41" s="208"/>
      <c r="GL41" s="208"/>
      <c r="GM41" s="208"/>
      <c r="GN41" s="208"/>
      <c r="GO41" s="208"/>
      <c r="GP41" s="208"/>
      <c r="GQ41" s="208"/>
      <c r="GR41" s="208"/>
      <c r="GS41" s="208"/>
      <c r="GT41" s="208"/>
      <c r="GU41" s="208"/>
      <c r="GV41" s="208"/>
      <c r="GW41" s="208"/>
      <c r="GX41" s="208"/>
      <c r="GY41" s="208"/>
      <c r="GZ41" s="208"/>
      <c r="HA41" s="208"/>
      <c r="HB41" s="208"/>
      <c r="HC41" s="208"/>
      <c r="HD41" s="208"/>
      <c r="HE41" s="208"/>
      <c r="HF41" s="208"/>
      <c r="HG41" s="208"/>
      <c r="HH41" s="208"/>
      <c r="HI41" s="208"/>
      <c r="HJ41" s="208"/>
      <c r="HK41" s="208"/>
      <c r="HL41" s="208"/>
      <c r="HM41" s="208"/>
      <c r="HN41" s="208"/>
      <c r="HO41" s="208"/>
      <c r="HP41" s="208"/>
      <c r="HQ41" s="208"/>
      <c r="HR41" s="208"/>
      <c r="HS41" s="208"/>
      <c r="HT41" s="208"/>
      <c r="HU41" s="208"/>
      <c r="HV41" s="208"/>
      <c r="HW41" s="208"/>
      <c r="HX41" s="208"/>
      <c r="HY41" s="208"/>
      <c r="HZ41" s="208"/>
      <c r="IA41" s="208"/>
      <c r="IB41" s="208"/>
      <c r="IC41" s="208"/>
      <c r="ID41" s="208"/>
      <c r="IE41" s="208"/>
      <c r="IF41" s="208"/>
      <c r="IG41" s="208"/>
      <c r="IH41" s="208"/>
    </row>
    <row r="42" spans="1:242">
      <c r="A42" s="212"/>
      <c r="B42" s="216" t="s">
        <v>353</v>
      </c>
      <c r="C42" s="216" t="s">
        <v>1428</v>
      </c>
      <c r="D42" s="216" t="s">
        <v>1431</v>
      </c>
      <c r="E42" s="216" t="s">
        <v>1432</v>
      </c>
      <c r="F42" s="216" t="s">
        <v>1456</v>
      </c>
      <c r="G42" s="216">
        <v>22</v>
      </c>
      <c r="H42" s="216">
        <v>0</v>
      </c>
      <c r="I42" s="216">
        <v>0</v>
      </c>
      <c r="J42" s="216">
        <v>20200801</v>
      </c>
      <c r="K42" s="216">
        <v>20200815</v>
      </c>
      <c r="L42" s="216" t="s">
        <v>1469</v>
      </c>
      <c r="M42" s="216">
        <v>11526.18</v>
      </c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8"/>
      <c r="BN42" s="208"/>
      <c r="BO42" s="208"/>
      <c r="BP42" s="208"/>
      <c r="BQ42" s="208"/>
      <c r="BR42" s="208"/>
      <c r="BS42" s="208"/>
      <c r="BT42" s="208"/>
      <c r="BU42" s="208"/>
      <c r="BV42" s="208"/>
      <c r="BW42" s="208"/>
      <c r="BX42" s="208"/>
      <c r="BY42" s="208"/>
      <c r="BZ42" s="208"/>
      <c r="CA42" s="208"/>
      <c r="CB42" s="208"/>
      <c r="CC42" s="208"/>
      <c r="CD42" s="208"/>
      <c r="CE42" s="208"/>
      <c r="CF42" s="208"/>
      <c r="CG42" s="208"/>
      <c r="CH42" s="208"/>
      <c r="CI42" s="208"/>
      <c r="CJ42" s="208"/>
      <c r="CK42" s="208"/>
      <c r="CL42" s="208"/>
      <c r="CM42" s="208"/>
      <c r="CN42" s="208"/>
      <c r="CO42" s="208"/>
      <c r="CP42" s="208"/>
      <c r="CQ42" s="208"/>
      <c r="CR42" s="208"/>
      <c r="CS42" s="208"/>
      <c r="CT42" s="208"/>
      <c r="CU42" s="208"/>
      <c r="CV42" s="208"/>
      <c r="CW42" s="208"/>
      <c r="CX42" s="208"/>
      <c r="CY42" s="208"/>
      <c r="CZ42" s="208"/>
      <c r="DA42" s="208"/>
      <c r="DB42" s="208"/>
      <c r="DC42" s="208"/>
      <c r="DD42" s="208"/>
      <c r="DE42" s="208"/>
      <c r="DF42" s="208"/>
      <c r="DG42" s="208"/>
      <c r="DH42" s="208"/>
      <c r="DI42" s="208"/>
      <c r="DJ42" s="208"/>
      <c r="DK42" s="208"/>
      <c r="DL42" s="208"/>
      <c r="DM42" s="208"/>
      <c r="DN42" s="208"/>
      <c r="DO42" s="208"/>
      <c r="DP42" s="208"/>
      <c r="DQ42" s="208"/>
      <c r="DR42" s="208"/>
      <c r="DS42" s="208"/>
      <c r="DT42" s="208"/>
      <c r="DU42" s="208"/>
      <c r="DV42" s="208"/>
      <c r="DW42" s="208"/>
      <c r="DX42" s="208"/>
      <c r="DY42" s="208"/>
      <c r="DZ42" s="208"/>
      <c r="EA42" s="208"/>
      <c r="EB42" s="208"/>
      <c r="EC42" s="208"/>
      <c r="ED42" s="208"/>
      <c r="EE42" s="208"/>
      <c r="EF42" s="208"/>
      <c r="EG42" s="208"/>
      <c r="EH42" s="208"/>
      <c r="EI42" s="208"/>
      <c r="EJ42" s="208"/>
      <c r="EK42" s="208"/>
      <c r="EL42" s="208"/>
      <c r="EM42" s="208"/>
      <c r="EN42" s="208"/>
      <c r="EO42" s="208"/>
      <c r="EP42" s="208"/>
      <c r="EQ42" s="208"/>
      <c r="ER42" s="208"/>
      <c r="ES42" s="208"/>
      <c r="ET42" s="208"/>
      <c r="EU42" s="208"/>
      <c r="EV42" s="208"/>
      <c r="EW42" s="208"/>
      <c r="EX42" s="208"/>
      <c r="EY42" s="208"/>
      <c r="EZ42" s="208"/>
      <c r="FA42" s="208"/>
      <c r="FB42" s="208"/>
      <c r="FC42" s="208"/>
      <c r="FD42" s="208"/>
      <c r="FE42" s="208"/>
      <c r="FF42" s="208"/>
      <c r="FG42" s="208"/>
      <c r="FH42" s="208"/>
      <c r="FI42" s="208"/>
      <c r="FJ42" s="208"/>
      <c r="FK42" s="208"/>
      <c r="FL42" s="208"/>
      <c r="FM42" s="208"/>
      <c r="FN42" s="208"/>
      <c r="FO42" s="208"/>
      <c r="FP42" s="208"/>
      <c r="FQ42" s="208"/>
      <c r="FR42" s="208"/>
      <c r="FS42" s="208"/>
      <c r="FT42" s="208"/>
      <c r="FU42" s="208"/>
      <c r="FV42" s="208"/>
      <c r="FW42" s="208"/>
      <c r="FX42" s="208"/>
      <c r="FY42" s="208"/>
      <c r="FZ42" s="208"/>
      <c r="GA42" s="208"/>
      <c r="GB42" s="208"/>
      <c r="GC42" s="208"/>
      <c r="GD42" s="208"/>
      <c r="GE42" s="208"/>
      <c r="GF42" s="208"/>
      <c r="GG42" s="208"/>
      <c r="GH42" s="208"/>
      <c r="GI42" s="208"/>
      <c r="GJ42" s="208"/>
      <c r="GK42" s="208"/>
      <c r="GL42" s="208"/>
      <c r="GM42" s="208"/>
      <c r="GN42" s="208"/>
      <c r="GO42" s="208"/>
      <c r="GP42" s="208"/>
      <c r="GQ42" s="208"/>
      <c r="GR42" s="208"/>
      <c r="GS42" s="208"/>
      <c r="GT42" s="208"/>
      <c r="GU42" s="208"/>
      <c r="GV42" s="208"/>
      <c r="GW42" s="208"/>
      <c r="GX42" s="208"/>
      <c r="GY42" s="208"/>
      <c r="GZ42" s="208"/>
      <c r="HA42" s="208"/>
      <c r="HB42" s="208"/>
      <c r="HC42" s="208"/>
      <c r="HD42" s="208"/>
      <c r="HE42" s="208"/>
      <c r="HF42" s="208"/>
      <c r="HG42" s="208"/>
      <c r="HH42" s="208"/>
      <c r="HI42" s="208"/>
      <c r="HJ42" s="208"/>
      <c r="HK42" s="208"/>
      <c r="HL42" s="208"/>
      <c r="HM42" s="208"/>
      <c r="HN42" s="208"/>
      <c r="HO42" s="208"/>
      <c r="HP42" s="208"/>
      <c r="HQ42" s="208"/>
      <c r="HR42" s="208"/>
      <c r="HS42" s="208"/>
      <c r="HT42" s="208"/>
      <c r="HU42" s="208"/>
      <c r="HV42" s="208"/>
      <c r="HW42" s="208"/>
      <c r="HX42" s="208"/>
      <c r="HY42" s="208"/>
      <c r="HZ42" s="208"/>
      <c r="IA42" s="208"/>
      <c r="IB42" s="208"/>
      <c r="IC42" s="208"/>
      <c r="ID42" s="208"/>
      <c r="IE42" s="208"/>
      <c r="IF42" s="208"/>
      <c r="IG42" s="208"/>
      <c r="IH42" s="208"/>
    </row>
    <row r="43" spans="1:242">
      <c r="A43" s="212"/>
      <c r="B43" s="216" t="s">
        <v>353</v>
      </c>
      <c r="C43" s="216" t="s">
        <v>1428</v>
      </c>
      <c r="D43" s="216" t="s">
        <v>1433</v>
      </c>
      <c r="E43" s="216" t="s">
        <v>1434</v>
      </c>
      <c r="F43" s="216" t="s">
        <v>1457</v>
      </c>
      <c r="G43" s="216">
        <v>25</v>
      </c>
      <c r="H43" s="216">
        <v>0</v>
      </c>
      <c r="I43" s="216">
        <v>0</v>
      </c>
      <c r="J43" s="216">
        <v>20200801</v>
      </c>
      <c r="K43" s="216">
        <v>20200815</v>
      </c>
      <c r="L43" s="216" t="s">
        <v>1470</v>
      </c>
      <c r="M43" s="216">
        <v>4344.75</v>
      </c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208"/>
      <c r="BN43" s="208"/>
      <c r="BO43" s="208"/>
      <c r="BP43" s="208"/>
      <c r="BQ43" s="208"/>
      <c r="BR43" s="208"/>
      <c r="BS43" s="208"/>
      <c r="BT43" s="208"/>
      <c r="BU43" s="208"/>
      <c r="BV43" s="208"/>
      <c r="BW43" s="208"/>
      <c r="BX43" s="208"/>
      <c r="BY43" s="208"/>
      <c r="BZ43" s="208"/>
      <c r="CA43" s="208"/>
      <c r="CB43" s="208"/>
      <c r="CC43" s="208"/>
      <c r="CD43" s="208"/>
      <c r="CE43" s="208"/>
      <c r="CF43" s="208"/>
      <c r="CG43" s="208"/>
      <c r="CH43" s="208"/>
      <c r="CI43" s="208"/>
      <c r="CJ43" s="208"/>
      <c r="CK43" s="208"/>
      <c r="CL43" s="208"/>
      <c r="CM43" s="208"/>
      <c r="CN43" s="208"/>
      <c r="CO43" s="208"/>
      <c r="CP43" s="208"/>
      <c r="CQ43" s="208"/>
      <c r="CR43" s="208"/>
      <c r="CS43" s="208"/>
      <c r="CT43" s="208"/>
      <c r="CU43" s="208"/>
      <c r="CV43" s="208"/>
      <c r="CW43" s="208"/>
      <c r="CX43" s="208"/>
      <c r="CY43" s="208"/>
      <c r="CZ43" s="208"/>
      <c r="DA43" s="208"/>
      <c r="DB43" s="208"/>
      <c r="DC43" s="208"/>
      <c r="DD43" s="208"/>
      <c r="DE43" s="208"/>
      <c r="DF43" s="208"/>
      <c r="DG43" s="208"/>
      <c r="DH43" s="208"/>
      <c r="DI43" s="208"/>
      <c r="DJ43" s="208"/>
      <c r="DK43" s="208"/>
      <c r="DL43" s="208"/>
      <c r="DM43" s="208"/>
      <c r="DN43" s="208"/>
      <c r="DO43" s="208"/>
      <c r="DP43" s="208"/>
      <c r="DQ43" s="208"/>
      <c r="DR43" s="208"/>
      <c r="DS43" s="208"/>
      <c r="DT43" s="208"/>
      <c r="DU43" s="208"/>
      <c r="DV43" s="208"/>
      <c r="DW43" s="208"/>
      <c r="DX43" s="208"/>
      <c r="DY43" s="208"/>
      <c r="DZ43" s="208"/>
      <c r="EA43" s="208"/>
      <c r="EB43" s="208"/>
      <c r="EC43" s="208"/>
      <c r="ED43" s="208"/>
      <c r="EE43" s="208"/>
      <c r="EF43" s="208"/>
      <c r="EG43" s="208"/>
      <c r="EH43" s="208"/>
      <c r="EI43" s="208"/>
      <c r="EJ43" s="208"/>
      <c r="EK43" s="208"/>
      <c r="EL43" s="208"/>
      <c r="EM43" s="208"/>
      <c r="EN43" s="208"/>
      <c r="EO43" s="208"/>
      <c r="EP43" s="208"/>
      <c r="EQ43" s="208"/>
      <c r="ER43" s="208"/>
      <c r="ES43" s="208"/>
      <c r="ET43" s="208"/>
      <c r="EU43" s="208"/>
      <c r="EV43" s="208"/>
      <c r="EW43" s="208"/>
      <c r="EX43" s="208"/>
      <c r="EY43" s="208"/>
      <c r="EZ43" s="208"/>
      <c r="FA43" s="208"/>
      <c r="FB43" s="208"/>
      <c r="FC43" s="208"/>
      <c r="FD43" s="208"/>
      <c r="FE43" s="208"/>
      <c r="FF43" s="208"/>
      <c r="FG43" s="208"/>
      <c r="FH43" s="208"/>
      <c r="FI43" s="208"/>
      <c r="FJ43" s="208"/>
      <c r="FK43" s="208"/>
      <c r="FL43" s="208"/>
      <c r="FM43" s="208"/>
      <c r="FN43" s="208"/>
      <c r="FO43" s="208"/>
      <c r="FP43" s="208"/>
      <c r="FQ43" s="208"/>
      <c r="FR43" s="208"/>
      <c r="FS43" s="208"/>
      <c r="FT43" s="208"/>
      <c r="FU43" s="208"/>
      <c r="FV43" s="208"/>
      <c r="FW43" s="208"/>
      <c r="FX43" s="208"/>
      <c r="FY43" s="208"/>
      <c r="FZ43" s="208"/>
      <c r="GA43" s="208"/>
      <c r="GB43" s="208"/>
      <c r="GC43" s="208"/>
      <c r="GD43" s="208"/>
      <c r="GE43" s="208"/>
      <c r="GF43" s="208"/>
      <c r="GG43" s="208"/>
      <c r="GH43" s="208"/>
      <c r="GI43" s="208"/>
      <c r="GJ43" s="208"/>
      <c r="GK43" s="208"/>
      <c r="GL43" s="208"/>
      <c r="GM43" s="208"/>
      <c r="GN43" s="208"/>
      <c r="GO43" s="208"/>
      <c r="GP43" s="208"/>
      <c r="GQ43" s="208"/>
      <c r="GR43" s="208"/>
      <c r="GS43" s="208"/>
      <c r="GT43" s="208"/>
      <c r="GU43" s="208"/>
      <c r="GV43" s="208"/>
      <c r="GW43" s="208"/>
      <c r="GX43" s="208"/>
      <c r="GY43" s="208"/>
      <c r="GZ43" s="208"/>
      <c r="HA43" s="208"/>
      <c r="HB43" s="208"/>
      <c r="HC43" s="208"/>
      <c r="HD43" s="208"/>
      <c r="HE43" s="208"/>
      <c r="HF43" s="208"/>
      <c r="HG43" s="208"/>
      <c r="HH43" s="208"/>
      <c r="HI43" s="208"/>
      <c r="HJ43" s="208"/>
      <c r="HK43" s="208"/>
      <c r="HL43" s="208"/>
      <c r="HM43" s="208"/>
      <c r="HN43" s="208"/>
      <c r="HO43" s="208"/>
      <c r="HP43" s="208"/>
      <c r="HQ43" s="208"/>
      <c r="HR43" s="208"/>
      <c r="HS43" s="208"/>
      <c r="HT43" s="208"/>
      <c r="HU43" s="208"/>
      <c r="HV43" s="208"/>
      <c r="HW43" s="208"/>
      <c r="HX43" s="208"/>
      <c r="HY43" s="208"/>
      <c r="HZ43" s="208"/>
      <c r="IA43" s="208"/>
      <c r="IB43" s="208"/>
      <c r="IC43" s="208"/>
      <c r="ID43" s="208"/>
      <c r="IE43" s="208"/>
      <c r="IF43" s="208"/>
      <c r="IG43" s="208"/>
      <c r="IH43" s="208"/>
    </row>
    <row r="44" spans="1:242">
      <c r="A44" s="212"/>
      <c r="B44" s="216" t="s">
        <v>353</v>
      </c>
      <c r="C44" s="216" t="s">
        <v>1428</v>
      </c>
      <c r="D44" s="216" t="s">
        <v>1435</v>
      </c>
      <c r="E44" s="216" t="s">
        <v>1436</v>
      </c>
      <c r="F44" s="216" t="s">
        <v>1458</v>
      </c>
      <c r="G44" s="216">
        <v>142</v>
      </c>
      <c r="H44" s="216">
        <v>0</v>
      </c>
      <c r="I44" s="216">
        <v>0</v>
      </c>
      <c r="J44" s="216">
        <v>20200801</v>
      </c>
      <c r="K44" s="216">
        <v>20200815</v>
      </c>
      <c r="L44" s="216" t="s">
        <v>1471</v>
      </c>
      <c r="M44" s="216">
        <v>4676.93</v>
      </c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208"/>
      <c r="BN44" s="208"/>
      <c r="BO44" s="208"/>
      <c r="BP44" s="208"/>
      <c r="BQ44" s="208"/>
      <c r="BR44" s="208"/>
      <c r="BS44" s="208"/>
      <c r="BT44" s="208"/>
      <c r="BU44" s="208"/>
      <c r="BV44" s="208"/>
      <c r="BW44" s="208"/>
      <c r="BX44" s="208"/>
      <c r="BY44" s="208"/>
      <c r="BZ44" s="208"/>
      <c r="CA44" s="208"/>
      <c r="CB44" s="208"/>
      <c r="CC44" s="208"/>
      <c r="CD44" s="208"/>
      <c r="CE44" s="208"/>
      <c r="CF44" s="208"/>
      <c r="CG44" s="208"/>
      <c r="CH44" s="208"/>
      <c r="CI44" s="208"/>
      <c r="CJ44" s="208"/>
      <c r="CK44" s="208"/>
      <c r="CL44" s="208"/>
      <c r="CM44" s="208"/>
      <c r="CN44" s="208"/>
      <c r="CO44" s="208"/>
      <c r="CP44" s="208"/>
      <c r="CQ44" s="208"/>
      <c r="CR44" s="208"/>
      <c r="CS44" s="208"/>
      <c r="CT44" s="208"/>
      <c r="CU44" s="208"/>
      <c r="CV44" s="208"/>
      <c r="CW44" s="208"/>
      <c r="CX44" s="208"/>
      <c r="CY44" s="208"/>
      <c r="CZ44" s="208"/>
      <c r="DA44" s="208"/>
      <c r="DB44" s="208"/>
      <c r="DC44" s="208"/>
      <c r="DD44" s="208"/>
      <c r="DE44" s="208"/>
      <c r="DF44" s="208"/>
      <c r="DG44" s="208"/>
      <c r="DH44" s="208"/>
      <c r="DI44" s="208"/>
      <c r="DJ44" s="208"/>
      <c r="DK44" s="208"/>
      <c r="DL44" s="208"/>
      <c r="DM44" s="208"/>
      <c r="DN44" s="208"/>
      <c r="DO44" s="208"/>
      <c r="DP44" s="208"/>
      <c r="DQ44" s="208"/>
      <c r="DR44" s="208"/>
      <c r="DS44" s="208"/>
      <c r="DT44" s="208"/>
      <c r="DU44" s="208"/>
      <c r="DV44" s="208"/>
      <c r="DW44" s="208"/>
      <c r="DX44" s="208"/>
      <c r="DY44" s="208"/>
      <c r="DZ44" s="208"/>
      <c r="EA44" s="208"/>
      <c r="EB44" s="208"/>
      <c r="EC44" s="208"/>
      <c r="ED44" s="208"/>
      <c r="EE44" s="208"/>
      <c r="EF44" s="208"/>
      <c r="EG44" s="208"/>
      <c r="EH44" s="208"/>
      <c r="EI44" s="208"/>
      <c r="EJ44" s="208"/>
      <c r="EK44" s="208"/>
      <c r="EL44" s="208"/>
      <c r="EM44" s="208"/>
      <c r="EN44" s="208"/>
      <c r="EO44" s="208"/>
      <c r="EP44" s="208"/>
      <c r="EQ44" s="208"/>
      <c r="ER44" s="208"/>
      <c r="ES44" s="208"/>
      <c r="ET44" s="208"/>
      <c r="EU44" s="208"/>
      <c r="EV44" s="208"/>
      <c r="EW44" s="208"/>
      <c r="EX44" s="208"/>
      <c r="EY44" s="208"/>
      <c r="EZ44" s="208"/>
      <c r="FA44" s="208"/>
      <c r="FB44" s="208"/>
      <c r="FC44" s="208"/>
      <c r="FD44" s="208"/>
      <c r="FE44" s="208"/>
      <c r="FF44" s="208"/>
      <c r="FG44" s="208"/>
      <c r="FH44" s="208"/>
      <c r="FI44" s="208"/>
      <c r="FJ44" s="208"/>
      <c r="FK44" s="208"/>
      <c r="FL44" s="208"/>
      <c r="FM44" s="208"/>
      <c r="FN44" s="208"/>
      <c r="FO44" s="208"/>
      <c r="FP44" s="208"/>
      <c r="FQ44" s="208"/>
      <c r="FR44" s="208"/>
      <c r="FS44" s="208"/>
      <c r="FT44" s="208"/>
      <c r="FU44" s="208"/>
      <c r="FV44" s="208"/>
      <c r="FW44" s="208"/>
      <c r="FX44" s="208"/>
      <c r="FY44" s="208"/>
      <c r="FZ44" s="208"/>
      <c r="GA44" s="208"/>
      <c r="GB44" s="208"/>
      <c r="GC44" s="208"/>
      <c r="GD44" s="208"/>
      <c r="GE44" s="208"/>
      <c r="GF44" s="208"/>
      <c r="GG44" s="208"/>
      <c r="GH44" s="208"/>
      <c r="GI44" s="208"/>
      <c r="GJ44" s="208"/>
      <c r="GK44" s="208"/>
      <c r="GL44" s="208"/>
      <c r="GM44" s="208"/>
      <c r="GN44" s="208"/>
      <c r="GO44" s="208"/>
      <c r="GP44" s="208"/>
      <c r="GQ44" s="208"/>
      <c r="GR44" s="208"/>
      <c r="GS44" s="208"/>
      <c r="GT44" s="208"/>
      <c r="GU44" s="208"/>
      <c r="GV44" s="208"/>
      <c r="GW44" s="208"/>
      <c r="GX44" s="208"/>
      <c r="GY44" s="208"/>
      <c r="GZ44" s="208"/>
      <c r="HA44" s="208"/>
      <c r="HB44" s="208"/>
      <c r="HC44" s="208"/>
      <c r="HD44" s="208"/>
      <c r="HE44" s="208"/>
      <c r="HF44" s="208"/>
      <c r="HG44" s="208"/>
      <c r="HH44" s="208"/>
      <c r="HI44" s="208"/>
      <c r="HJ44" s="208"/>
      <c r="HK44" s="208"/>
      <c r="HL44" s="208"/>
      <c r="HM44" s="208"/>
      <c r="HN44" s="208"/>
      <c r="HO44" s="208"/>
      <c r="HP44" s="208"/>
      <c r="HQ44" s="208"/>
      <c r="HR44" s="208"/>
      <c r="HS44" s="208"/>
      <c r="HT44" s="208"/>
      <c r="HU44" s="208"/>
      <c r="HV44" s="208"/>
      <c r="HW44" s="208"/>
      <c r="HX44" s="208"/>
      <c r="HY44" s="208"/>
      <c r="HZ44" s="208"/>
      <c r="IA44" s="208"/>
      <c r="IB44" s="208"/>
      <c r="IC44" s="208"/>
      <c r="ID44" s="208"/>
      <c r="IE44" s="208"/>
      <c r="IF44" s="208"/>
      <c r="IG44" s="208"/>
      <c r="IH44" s="208"/>
    </row>
    <row r="45" spans="1:242">
      <c r="A45" s="212"/>
      <c r="B45" s="216" t="s">
        <v>353</v>
      </c>
      <c r="C45" s="216" t="s">
        <v>1428</v>
      </c>
      <c r="D45" s="216" t="s">
        <v>1437</v>
      </c>
      <c r="E45" s="216" t="s">
        <v>1438</v>
      </c>
      <c r="F45" s="216" t="s">
        <v>1459</v>
      </c>
      <c r="G45" s="216">
        <v>28</v>
      </c>
      <c r="H45" s="216">
        <v>0</v>
      </c>
      <c r="I45" s="216">
        <v>0</v>
      </c>
      <c r="J45" s="216">
        <v>20200801</v>
      </c>
      <c r="K45" s="216">
        <v>20200815</v>
      </c>
      <c r="L45" s="216" t="s">
        <v>1472</v>
      </c>
      <c r="M45" s="216">
        <v>4676.93</v>
      </c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08"/>
      <c r="BR45" s="208"/>
      <c r="BS45" s="208"/>
      <c r="BT45" s="208"/>
      <c r="BU45" s="208"/>
      <c r="BV45" s="208"/>
      <c r="BW45" s="208"/>
      <c r="BX45" s="208"/>
      <c r="BY45" s="208"/>
      <c r="BZ45" s="208"/>
      <c r="CA45" s="208"/>
      <c r="CB45" s="208"/>
      <c r="CC45" s="208"/>
      <c r="CD45" s="208"/>
      <c r="CE45" s="208"/>
      <c r="CF45" s="208"/>
      <c r="CG45" s="208"/>
      <c r="CH45" s="208"/>
      <c r="CI45" s="208"/>
      <c r="CJ45" s="208"/>
      <c r="CK45" s="208"/>
      <c r="CL45" s="208"/>
      <c r="CM45" s="208"/>
      <c r="CN45" s="208"/>
      <c r="CO45" s="208"/>
      <c r="CP45" s="208"/>
      <c r="CQ45" s="208"/>
      <c r="CR45" s="208"/>
      <c r="CS45" s="208"/>
      <c r="CT45" s="208"/>
      <c r="CU45" s="208"/>
      <c r="CV45" s="208"/>
      <c r="CW45" s="208"/>
      <c r="CX45" s="208"/>
      <c r="CY45" s="208"/>
      <c r="CZ45" s="208"/>
      <c r="DA45" s="208"/>
      <c r="DB45" s="208"/>
      <c r="DC45" s="208"/>
      <c r="DD45" s="208"/>
      <c r="DE45" s="208"/>
      <c r="DF45" s="208"/>
      <c r="DG45" s="208"/>
      <c r="DH45" s="208"/>
      <c r="DI45" s="208"/>
      <c r="DJ45" s="208"/>
      <c r="DK45" s="208"/>
      <c r="DL45" s="208"/>
      <c r="DM45" s="208"/>
      <c r="DN45" s="208"/>
      <c r="DO45" s="208"/>
      <c r="DP45" s="208"/>
      <c r="DQ45" s="208"/>
      <c r="DR45" s="208"/>
      <c r="DS45" s="208"/>
      <c r="DT45" s="208"/>
      <c r="DU45" s="208"/>
      <c r="DV45" s="208"/>
      <c r="DW45" s="208"/>
      <c r="DX45" s="208"/>
      <c r="DY45" s="208"/>
      <c r="DZ45" s="208"/>
      <c r="EA45" s="208"/>
      <c r="EB45" s="208"/>
      <c r="EC45" s="208"/>
      <c r="ED45" s="208"/>
      <c r="EE45" s="208"/>
      <c r="EF45" s="208"/>
      <c r="EG45" s="208"/>
      <c r="EH45" s="208"/>
      <c r="EI45" s="208"/>
      <c r="EJ45" s="208"/>
      <c r="EK45" s="208"/>
      <c r="EL45" s="208"/>
      <c r="EM45" s="208"/>
      <c r="EN45" s="208"/>
      <c r="EO45" s="208"/>
      <c r="EP45" s="208"/>
      <c r="EQ45" s="208"/>
      <c r="ER45" s="208"/>
      <c r="ES45" s="208"/>
      <c r="ET45" s="208"/>
      <c r="EU45" s="208"/>
      <c r="EV45" s="208"/>
      <c r="EW45" s="208"/>
      <c r="EX45" s="208"/>
      <c r="EY45" s="208"/>
      <c r="EZ45" s="208"/>
      <c r="FA45" s="208"/>
      <c r="FB45" s="208"/>
      <c r="FC45" s="208"/>
      <c r="FD45" s="208"/>
      <c r="FE45" s="208"/>
      <c r="FF45" s="208"/>
      <c r="FG45" s="208"/>
      <c r="FH45" s="208"/>
      <c r="FI45" s="208"/>
      <c r="FJ45" s="208"/>
      <c r="FK45" s="208"/>
      <c r="FL45" s="208"/>
      <c r="FM45" s="208"/>
      <c r="FN45" s="208"/>
      <c r="FO45" s="208"/>
      <c r="FP45" s="208"/>
      <c r="FQ45" s="208"/>
      <c r="FR45" s="208"/>
      <c r="FS45" s="208"/>
      <c r="FT45" s="208"/>
      <c r="FU45" s="208"/>
      <c r="FV45" s="208"/>
      <c r="FW45" s="208"/>
      <c r="FX45" s="208"/>
      <c r="FY45" s="208"/>
      <c r="FZ45" s="208"/>
      <c r="GA45" s="208"/>
      <c r="GB45" s="208"/>
      <c r="GC45" s="208"/>
      <c r="GD45" s="208"/>
      <c r="GE45" s="208"/>
      <c r="GF45" s="208"/>
      <c r="GG45" s="208"/>
      <c r="GH45" s="208"/>
      <c r="GI45" s="208"/>
      <c r="GJ45" s="208"/>
      <c r="GK45" s="208"/>
      <c r="GL45" s="208"/>
      <c r="GM45" s="208"/>
      <c r="GN45" s="208"/>
      <c r="GO45" s="208"/>
      <c r="GP45" s="208"/>
      <c r="GQ45" s="208"/>
      <c r="GR45" s="208"/>
      <c r="GS45" s="208"/>
      <c r="GT45" s="208"/>
      <c r="GU45" s="208"/>
      <c r="GV45" s="208"/>
      <c r="GW45" s="208"/>
      <c r="GX45" s="208"/>
      <c r="GY45" s="208"/>
      <c r="GZ45" s="208"/>
      <c r="HA45" s="208"/>
      <c r="HB45" s="208"/>
      <c r="HC45" s="208"/>
      <c r="HD45" s="208"/>
      <c r="HE45" s="208"/>
      <c r="HF45" s="208"/>
      <c r="HG45" s="208"/>
      <c r="HH45" s="208"/>
      <c r="HI45" s="208"/>
      <c r="HJ45" s="208"/>
      <c r="HK45" s="208"/>
      <c r="HL45" s="208"/>
      <c r="HM45" s="208"/>
      <c r="HN45" s="208"/>
      <c r="HO45" s="208"/>
      <c r="HP45" s="208"/>
      <c r="HQ45" s="208"/>
      <c r="HR45" s="208"/>
      <c r="HS45" s="208"/>
      <c r="HT45" s="208"/>
      <c r="HU45" s="208"/>
      <c r="HV45" s="208"/>
      <c r="HW45" s="208"/>
      <c r="HX45" s="208"/>
      <c r="HY45" s="208"/>
      <c r="HZ45" s="208"/>
      <c r="IA45" s="208"/>
      <c r="IB45" s="208"/>
      <c r="IC45" s="208"/>
      <c r="ID45" s="208"/>
      <c r="IE45" s="208"/>
      <c r="IF45" s="208"/>
      <c r="IG45" s="208"/>
      <c r="IH45" s="208"/>
    </row>
    <row r="46" spans="1:242">
      <c r="A46" s="212"/>
      <c r="B46" s="216" t="s">
        <v>353</v>
      </c>
      <c r="C46" s="216" t="s">
        <v>1428</v>
      </c>
      <c r="D46" s="216" t="s">
        <v>1439</v>
      </c>
      <c r="E46" s="216" t="s">
        <v>1440</v>
      </c>
      <c r="F46" s="216" t="s">
        <v>1460</v>
      </c>
      <c r="G46" s="216">
        <v>24</v>
      </c>
      <c r="H46" s="216">
        <v>0</v>
      </c>
      <c r="I46" s="216">
        <v>0</v>
      </c>
      <c r="J46" s="216">
        <v>20200801</v>
      </c>
      <c r="K46" s="216">
        <v>20200815</v>
      </c>
      <c r="L46" s="216" t="s">
        <v>1473</v>
      </c>
      <c r="M46" s="216">
        <v>11526.18</v>
      </c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8"/>
      <c r="BN46" s="208"/>
      <c r="BO46" s="208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  <c r="BZ46" s="208"/>
      <c r="CA46" s="208"/>
      <c r="CB46" s="208"/>
      <c r="CC46" s="208"/>
      <c r="CD46" s="208"/>
      <c r="CE46" s="208"/>
      <c r="CF46" s="208"/>
      <c r="CG46" s="208"/>
      <c r="CH46" s="208"/>
      <c r="CI46" s="208"/>
      <c r="CJ46" s="208"/>
      <c r="CK46" s="208"/>
      <c r="CL46" s="208"/>
      <c r="CM46" s="208"/>
      <c r="CN46" s="208"/>
      <c r="CO46" s="208"/>
      <c r="CP46" s="208"/>
      <c r="CQ46" s="208"/>
      <c r="CR46" s="208"/>
      <c r="CS46" s="208"/>
      <c r="CT46" s="208"/>
      <c r="CU46" s="208"/>
      <c r="CV46" s="208"/>
      <c r="CW46" s="208"/>
      <c r="CX46" s="208"/>
      <c r="CY46" s="208"/>
      <c r="CZ46" s="208"/>
      <c r="DA46" s="208"/>
      <c r="DB46" s="208"/>
      <c r="DC46" s="208"/>
      <c r="DD46" s="208"/>
      <c r="DE46" s="208"/>
      <c r="DF46" s="208"/>
      <c r="DG46" s="208"/>
      <c r="DH46" s="208"/>
      <c r="DI46" s="208"/>
      <c r="DJ46" s="208"/>
      <c r="DK46" s="208"/>
      <c r="DL46" s="208"/>
      <c r="DM46" s="208"/>
      <c r="DN46" s="208"/>
      <c r="DO46" s="208"/>
      <c r="DP46" s="208"/>
      <c r="DQ46" s="208"/>
      <c r="DR46" s="208"/>
      <c r="DS46" s="208"/>
      <c r="DT46" s="208"/>
      <c r="DU46" s="208"/>
      <c r="DV46" s="208"/>
      <c r="DW46" s="208"/>
      <c r="DX46" s="208"/>
      <c r="DY46" s="208"/>
      <c r="DZ46" s="208"/>
      <c r="EA46" s="208"/>
      <c r="EB46" s="208"/>
      <c r="EC46" s="208"/>
      <c r="ED46" s="208"/>
      <c r="EE46" s="208"/>
      <c r="EF46" s="208"/>
      <c r="EG46" s="208"/>
      <c r="EH46" s="208"/>
      <c r="EI46" s="208"/>
      <c r="EJ46" s="208"/>
      <c r="EK46" s="208"/>
      <c r="EL46" s="208"/>
      <c r="EM46" s="208"/>
      <c r="EN46" s="208"/>
      <c r="EO46" s="208"/>
      <c r="EP46" s="208"/>
      <c r="EQ46" s="208"/>
      <c r="ER46" s="208"/>
      <c r="ES46" s="208"/>
      <c r="ET46" s="208"/>
      <c r="EU46" s="208"/>
      <c r="EV46" s="208"/>
      <c r="EW46" s="208"/>
      <c r="EX46" s="208"/>
      <c r="EY46" s="208"/>
      <c r="EZ46" s="208"/>
      <c r="FA46" s="208"/>
      <c r="FB46" s="208"/>
      <c r="FC46" s="208"/>
      <c r="FD46" s="208"/>
      <c r="FE46" s="208"/>
      <c r="FF46" s="208"/>
      <c r="FG46" s="208"/>
      <c r="FH46" s="208"/>
      <c r="FI46" s="208"/>
      <c r="FJ46" s="208"/>
      <c r="FK46" s="208"/>
      <c r="FL46" s="208"/>
      <c r="FM46" s="208"/>
      <c r="FN46" s="208"/>
      <c r="FO46" s="208"/>
      <c r="FP46" s="208"/>
      <c r="FQ46" s="208"/>
      <c r="FR46" s="208"/>
      <c r="FS46" s="208"/>
      <c r="FT46" s="208"/>
      <c r="FU46" s="208"/>
      <c r="FV46" s="208"/>
      <c r="FW46" s="208"/>
      <c r="FX46" s="208"/>
      <c r="FY46" s="208"/>
      <c r="FZ46" s="208"/>
      <c r="GA46" s="208"/>
      <c r="GB46" s="208"/>
      <c r="GC46" s="208"/>
      <c r="GD46" s="208"/>
      <c r="GE46" s="208"/>
      <c r="GF46" s="208"/>
      <c r="GG46" s="208"/>
      <c r="GH46" s="208"/>
      <c r="GI46" s="208"/>
      <c r="GJ46" s="208"/>
      <c r="GK46" s="208"/>
      <c r="GL46" s="208"/>
      <c r="GM46" s="208"/>
      <c r="GN46" s="208"/>
      <c r="GO46" s="208"/>
      <c r="GP46" s="208"/>
      <c r="GQ46" s="208"/>
      <c r="GR46" s="208"/>
      <c r="GS46" s="208"/>
      <c r="GT46" s="208"/>
      <c r="GU46" s="208"/>
      <c r="GV46" s="208"/>
      <c r="GW46" s="208"/>
      <c r="GX46" s="208"/>
      <c r="GY46" s="208"/>
      <c r="GZ46" s="208"/>
      <c r="HA46" s="208"/>
      <c r="HB46" s="208"/>
      <c r="HC46" s="208"/>
      <c r="HD46" s="208"/>
      <c r="HE46" s="208"/>
      <c r="HF46" s="208"/>
      <c r="HG46" s="208"/>
      <c r="HH46" s="208"/>
      <c r="HI46" s="208"/>
      <c r="HJ46" s="208"/>
      <c r="HK46" s="208"/>
      <c r="HL46" s="208"/>
      <c r="HM46" s="208"/>
      <c r="HN46" s="208"/>
      <c r="HO46" s="208"/>
      <c r="HP46" s="208"/>
      <c r="HQ46" s="208"/>
      <c r="HR46" s="208"/>
      <c r="HS46" s="208"/>
      <c r="HT46" s="208"/>
      <c r="HU46" s="208"/>
      <c r="HV46" s="208"/>
      <c r="HW46" s="208"/>
      <c r="HX46" s="208"/>
      <c r="HY46" s="208"/>
      <c r="HZ46" s="208"/>
      <c r="IA46" s="208"/>
      <c r="IB46" s="208"/>
      <c r="IC46" s="208"/>
      <c r="ID46" s="208"/>
      <c r="IE46" s="208"/>
      <c r="IF46" s="208"/>
      <c r="IG46" s="208"/>
      <c r="IH46" s="208"/>
    </row>
    <row r="47" spans="1:242">
      <c r="A47" s="212"/>
      <c r="B47" s="216" t="s">
        <v>353</v>
      </c>
      <c r="C47" s="216" t="s">
        <v>1428</v>
      </c>
      <c r="D47" s="216" t="s">
        <v>1441</v>
      </c>
      <c r="E47" s="216" t="s">
        <v>1442</v>
      </c>
      <c r="F47" s="216" t="s">
        <v>1461</v>
      </c>
      <c r="G47" s="216">
        <v>29</v>
      </c>
      <c r="H47" s="216">
        <v>0</v>
      </c>
      <c r="I47" s="216">
        <v>0</v>
      </c>
      <c r="J47" s="216">
        <v>20200801</v>
      </c>
      <c r="K47" s="216">
        <v>20200815</v>
      </c>
      <c r="L47" s="216" t="s">
        <v>1474</v>
      </c>
      <c r="M47" s="216">
        <v>4676.92</v>
      </c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8"/>
      <c r="CB47" s="208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8"/>
      <c r="CO47" s="208"/>
      <c r="CP47" s="208"/>
      <c r="CQ47" s="208"/>
      <c r="CR47" s="208"/>
      <c r="CS47" s="208"/>
      <c r="CT47" s="208"/>
      <c r="CU47" s="208"/>
      <c r="CV47" s="208"/>
      <c r="CW47" s="208"/>
      <c r="CX47" s="208"/>
      <c r="CY47" s="208"/>
      <c r="CZ47" s="208"/>
      <c r="DA47" s="208"/>
      <c r="DB47" s="208"/>
      <c r="DC47" s="208"/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8"/>
      <c r="DO47" s="208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8"/>
      <c r="EB47" s="208"/>
      <c r="EC47" s="208"/>
      <c r="ED47" s="208"/>
      <c r="EE47" s="208"/>
      <c r="EF47" s="208"/>
      <c r="EG47" s="208"/>
      <c r="EH47" s="208"/>
      <c r="EI47" s="208"/>
      <c r="EJ47" s="208"/>
      <c r="EK47" s="208"/>
      <c r="EL47" s="208"/>
      <c r="EM47" s="208"/>
      <c r="EN47" s="208"/>
      <c r="EO47" s="208"/>
      <c r="EP47" s="208"/>
      <c r="EQ47" s="208"/>
      <c r="ER47" s="208"/>
      <c r="ES47" s="208"/>
      <c r="ET47" s="208"/>
      <c r="EU47" s="208"/>
      <c r="EV47" s="208"/>
      <c r="EW47" s="208"/>
      <c r="EX47" s="208"/>
      <c r="EY47" s="208"/>
      <c r="EZ47" s="208"/>
      <c r="FA47" s="208"/>
      <c r="FB47" s="208"/>
      <c r="FC47" s="208"/>
      <c r="FD47" s="208"/>
      <c r="FE47" s="208"/>
      <c r="FF47" s="208"/>
      <c r="FG47" s="208"/>
      <c r="FH47" s="208"/>
      <c r="FI47" s="208"/>
      <c r="FJ47" s="208"/>
      <c r="FK47" s="208"/>
      <c r="FL47" s="208"/>
      <c r="FM47" s="208"/>
      <c r="FN47" s="208"/>
      <c r="FO47" s="208"/>
      <c r="FP47" s="208"/>
      <c r="FQ47" s="208"/>
      <c r="FR47" s="208"/>
      <c r="FS47" s="208"/>
      <c r="FT47" s="208"/>
      <c r="FU47" s="208"/>
      <c r="FV47" s="208"/>
      <c r="FW47" s="208"/>
      <c r="FX47" s="208"/>
      <c r="FY47" s="208"/>
      <c r="FZ47" s="208"/>
      <c r="GA47" s="208"/>
      <c r="GB47" s="208"/>
      <c r="GC47" s="208"/>
      <c r="GD47" s="208"/>
      <c r="GE47" s="208"/>
      <c r="GF47" s="208"/>
      <c r="GG47" s="208"/>
      <c r="GH47" s="208"/>
      <c r="GI47" s="208"/>
      <c r="GJ47" s="208"/>
      <c r="GK47" s="208"/>
      <c r="GL47" s="208"/>
      <c r="GM47" s="208"/>
      <c r="GN47" s="208"/>
      <c r="GO47" s="208"/>
      <c r="GP47" s="208"/>
      <c r="GQ47" s="208"/>
      <c r="GR47" s="208"/>
      <c r="GS47" s="208"/>
      <c r="GT47" s="208"/>
      <c r="GU47" s="208"/>
      <c r="GV47" s="208"/>
      <c r="GW47" s="208"/>
      <c r="GX47" s="208"/>
      <c r="GY47" s="208"/>
      <c r="GZ47" s="208"/>
      <c r="HA47" s="208"/>
      <c r="HB47" s="208"/>
      <c r="HC47" s="208"/>
      <c r="HD47" s="208"/>
      <c r="HE47" s="208"/>
      <c r="HF47" s="208"/>
      <c r="HG47" s="208"/>
      <c r="HH47" s="208"/>
      <c r="HI47" s="208"/>
      <c r="HJ47" s="208"/>
      <c r="HK47" s="208"/>
      <c r="HL47" s="208"/>
      <c r="HM47" s="208"/>
      <c r="HN47" s="208"/>
      <c r="HO47" s="208"/>
      <c r="HP47" s="208"/>
      <c r="HQ47" s="208"/>
      <c r="HR47" s="208"/>
      <c r="HS47" s="208"/>
      <c r="HT47" s="208"/>
      <c r="HU47" s="208"/>
      <c r="HV47" s="208"/>
      <c r="HW47" s="208"/>
      <c r="HX47" s="208"/>
      <c r="HY47" s="208"/>
      <c r="HZ47" s="208"/>
      <c r="IA47" s="208"/>
      <c r="IB47" s="208"/>
      <c r="IC47" s="208"/>
      <c r="ID47" s="208"/>
      <c r="IE47" s="208"/>
      <c r="IF47" s="208"/>
      <c r="IG47" s="208"/>
      <c r="IH47" s="208"/>
    </row>
    <row r="48" spans="1:242">
      <c r="A48" s="212"/>
      <c r="B48" s="216" t="s">
        <v>353</v>
      </c>
      <c r="C48" s="216" t="s">
        <v>1428</v>
      </c>
      <c r="D48" s="216" t="s">
        <v>1443</v>
      </c>
      <c r="E48" s="216" t="s">
        <v>1444</v>
      </c>
      <c r="F48" s="216" t="s">
        <v>1462</v>
      </c>
      <c r="G48" s="216">
        <v>31</v>
      </c>
      <c r="H48" s="216">
        <v>0</v>
      </c>
      <c r="I48" s="216">
        <v>0</v>
      </c>
      <c r="J48" s="216">
        <v>20200801</v>
      </c>
      <c r="K48" s="216">
        <v>20200815</v>
      </c>
      <c r="L48" s="216" t="s">
        <v>1474</v>
      </c>
      <c r="M48" s="216">
        <v>4676.92</v>
      </c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8"/>
      <c r="DB48" s="208"/>
      <c r="DC48" s="208"/>
      <c r="DD48" s="208"/>
      <c r="DE48" s="208"/>
      <c r="DF48" s="208"/>
      <c r="DG48" s="208"/>
      <c r="DH48" s="208"/>
      <c r="DI48" s="208"/>
      <c r="DJ48" s="208"/>
      <c r="DK48" s="208"/>
      <c r="DL48" s="208"/>
      <c r="DM48" s="208"/>
      <c r="DN48" s="208"/>
      <c r="DO48" s="208"/>
      <c r="DP48" s="208"/>
      <c r="DQ48" s="208"/>
      <c r="DR48" s="208"/>
      <c r="DS48" s="208"/>
      <c r="DT48" s="208"/>
      <c r="DU48" s="208"/>
      <c r="DV48" s="208"/>
      <c r="DW48" s="208"/>
      <c r="DX48" s="208"/>
      <c r="DY48" s="208"/>
      <c r="DZ48" s="208"/>
      <c r="EA48" s="208"/>
      <c r="EB48" s="208"/>
      <c r="EC48" s="208"/>
      <c r="ED48" s="208"/>
      <c r="EE48" s="208"/>
      <c r="EF48" s="208"/>
      <c r="EG48" s="208"/>
      <c r="EH48" s="208"/>
      <c r="EI48" s="208"/>
      <c r="EJ48" s="208"/>
      <c r="EK48" s="208"/>
      <c r="EL48" s="208"/>
      <c r="EM48" s="208"/>
      <c r="EN48" s="208"/>
      <c r="EO48" s="208"/>
      <c r="EP48" s="208"/>
      <c r="EQ48" s="208"/>
      <c r="ER48" s="208"/>
      <c r="ES48" s="208"/>
      <c r="ET48" s="208"/>
      <c r="EU48" s="208"/>
      <c r="EV48" s="208"/>
      <c r="EW48" s="208"/>
      <c r="EX48" s="208"/>
      <c r="EY48" s="208"/>
      <c r="EZ48" s="208"/>
      <c r="FA48" s="208"/>
      <c r="FB48" s="208"/>
      <c r="FC48" s="208"/>
      <c r="FD48" s="208"/>
      <c r="FE48" s="208"/>
      <c r="FF48" s="208"/>
      <c r="FG48" s="208"/>
      <c r="FH48" s="208"/>
      <c r="FI48" s="208"/>
      <c r="FJ48" s="208"/>
      <c r="FK48" s="208"/>
      <c r="FL48" s="208"/>
      <c r="FM48" s="208"/>
      <c r="FN48" s="208"/>
      <c r="FO48" s="208"/>
      <c r="FP48" s="208"/>
      <c r="FQ48" s="208"/>
      <c r="FR48" s="208"/>
      <c r="FS48" s="208"/>
      <c r="FT48" s="208"/>
      <c r="FU48" s="208"/>
      <c r="FV48" s="208"/>
      <c r="FW48" s="208"/>
      <c r="FX48" s="208"/>
      <c r="FY48" s="208"/>
      <c r="FZ48" s="208"/>
      <c r="GA48" s="208"/>
      <c r="GB48" s="208"/>
      <c r="GC48" s="208"/>
      <c r="GD48" s="208"/>
      <c r="GE48" s="208"/>
      <c r="GF48" s="208"/>
      <c r="GG48" s="208"/>
      <c r="GH48" s="208"/>
      <c r="GI48" s="208"/>
      <c r="GJ48" s="208"/>
      <c r="GK48" s="208"/>
      <c r="GL48" s="208"/>
      <c r="GM48" s="208"/>
      <c r="GN48" s="208"/>
      <c r="GO48" s="208"/>
      <c r="GP48" s="208"/>
      <c r="GQ48" s="208"/>
      <c r="GR48" s="208"/>
      <c r="GS48" s="208"/>
      <c r="GT48" s="208"/>
      <c r="GU48" s="208"/>
      <c r="GV48" s="208"/>
      <c r="GW48" s="208"/>
      <c r="GX48" s="208"/>
      <c r="GY48" s="208"/>
      <c r="GZ48" s="208"/>
      <c r="HA48" s="208"/>
      <c r="HB48" s="208"/>
      <c r="HC48" s="208"/>
      <c r="HD48" s="208"/>
      <c r="HE48" s="208"/>
      <c r="HF48" s="208"/>
      <c r="HG48" s="208"/>
      <c r="HH48" s="208"/>
      <c r="HI48" s="208"/>
      <c r="HJ48" s="208"/>
      <c r="HK48" s="208"/>
      <c r="HL48" s="208"/>
      <c r="HM48" s="208"/>
      <c r="HN48" s="208"/>
      <c r="HO48" s="208"/>
      <c r="HP48" s="208"/>
      <c r="HQ48" s="208"/>
      <c r="HR48" s="208"/>
      <c r="HS48" s="208"/>
      <c r="HT48" s="208"/>
      <c r="HU48" s="208"/>
      <c r="HV48" s="208"/>
      <c r="HW48" s="208"/>
      <c r="HX48" s="208"/>
      <c r="HY48" s="208"/>
      <c r="HZ48" s="208"/>
      <c r="IA48" s="208"/>
      <c r="IB48" s="208"/>
      <c r="IC48" s="208"/>
      <c r="ID48" s="208"/>
      <c r="IE48" s="208"/>
      <c r="IF48" s="208"/>
      <c r="IG48" s="208"/>
      <c r="IH48" s="208"/>
    </row>
    <row r="49" spans="1:242">
      <c r="A49" s="212"/>
      <c r="B49" s="216" t="s">
        <v>353</v>
      </c>
      <c r="C49" s="216" t="s">
        <v>1428</v>
      </c>
      <c r="D49" s="216" t="s">
        <v>1445</v>
      </c>
      <c r="E49" s="216" t="s">
        <v>1446</v>
      </c>
      <c r="F49" s="216" t="s">
        <v>1463</v>
      </c>
      <c r="G49" s="216">
        <v>47</v>
      </c>
      <c r="H49" s="216">
        <v>0</v>
      </c>
      <c r="I49" s="216">
        <v>0</v>
      </c>
      <c r="J49" s="216">
        <v>20200801</v>
      </c>
      <c r="K49" s="216">
        <v>20200815</v>
      </c>
      <c r="L49" s="216" t="s">
        <v>1475</v>
      </c>
      <c r="M49" s="216">
        <v>4344.75</v>
      </c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8"/>
      <c r="CB49" s="208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8"/>
      <c r="CO49" s="208"/>
      <c r="CP49" s="208"/>
      <c r="CQ49" s="208"/>
      <c r="CR49" s="208"/>
      <c r="CS49" s="208"/>
      <c r="CT49" s="208"/>
      <c r="CU49" s="208"/>
      <c r="CV49" s="208"/>
      <c r="CW49" s="208"/>
      <c r="CX49" s="208"/>
      <c r="CY49" s="208"/>
      <c r="CZ49" s="208"/>
      <c r="DA49" s="208"/>
      <c r="DB49" s="208"/>
      <c r="DC49" s="208"/>
      <c r="DD49" s="208"/>
      <c r="DE49" s="208"/>
      <c r="DF49" s="208"/>
      <c r="DG49" s="208"/>
      <c r="DH49" s="208"/>
      <c r="DI49" s="208"/>
      <c r="DJ49" s="208"/>
      <c r="DK49" s="208"/>
      <c r="DL49" s="208"/>
      <c r="DM49" s="208"/>
      <c r="DN49" s="208"/>
      <c r="DO49" s="208"/>
      <c r="DP49" s="208"/>
      <c r="DQ49" s="208"/>
      <c r="DR49" s="208"/>
      <c r="DS49" s="208"/>
      <c r="DT49" s="208"/>
      <c r="DU49" s="208"/>
      <c r="DV49" s="208"/>
      <c r="DW49" s="208"/>
      <c r="DX49" s="208"/>
      <c r="DY49" s="208"/>
      <c r="DZ49" s="208"/>
      <c r="EA49" s="208"/>
      <c r="EB49" s="208"/>
      <c r="EC49" s="208"/>
      <c r="ED49" s="208"/>
      <c r="EE49" s="208"/>
      <c r="EF49" s="208"/>
      <c r="EG49" s="208"/>
      <c r="EH49" s="208"/>
      <c r="EI49" s="208"/>
      <c r="EJ49" s="208"/>
      <c r="EK49" s="208"/>
      <c r="EL49" s="208"/>
      <c r="EM49" s="208"/>
      <c r="EN49" s="208"/>
      <c r="EO49" s="208"/>
      <c r="EP49" s="208"/>
      <c r="EQ49" s="208"/>
      <c r="ER49" s="208"/>
      <c r="ES49" s="208"/>
      <c r="ET49" s="208"/>
      <c r="EU49" s="208"/>
      <c r="EV49" s="208"/>
      <c r="EW49" s="208"/>
      <c r="EX49" s="208"/>
      <c r="EY49" s="208"/>
      <c r="EZ49" s="208"/>
      <c r="FA49" s="208"/>
      <c r="FB49" s="208"/>
      <c r="FC49" s="208"/>
      <c r="FD49" s="208"/>
      <c r="FE49" s="208"/>
      <c r="FF49" s="208"/>
      <c r="FG49" s="208"/>
      <c r="FH49" s="208"/>
      <c r="FI49" s="208"/>
      <c r="FJ49" s="208"/>
      <c r="FK49" s="208"/>
      <c r="FL49" s="208"/>
      <c r="FM49" s="208"/>
      <c r="FN49" s="208"/>
      <c r="FO49" s="208"/>
      <c r="FP49" s="208"/>
      <c r="FQ49" s="208"/>
      <c r="FR49" s="208"/>
      <c r="FS49" s="208"/>
      <c r="FT49" s="208"/>
      <c r="FU49" s="208"/>
      <c r="FV49" s="208"/>
      <c r="FW49" s="208"/>
      <c r="FX49" s="208"/>
      <c r="FY49" s="208"/>
      <c r="FZ49" s="208"/>
      <c r="GA49" s="208"/>
      <c r="GB49" s="208"/>
      <c r="GC49" s="208"/>
      <c r="GD49" s="208"/>
      <c r="GE49" s="208"/>
      <c r="GF49" s="208"/>
      <c r="GG49" s="208"/>
      <c r="GH49" s="208"/>
      <c r="GI49" s="208"/>
      <c r="GJ49" s="208"/>
      <c r="GK49" s="208"/>
      <c r="GL49" s="208"/>
      <c r="GM49" s="208"/>
      <c r="GN49" s="208"/>
      <c r="GO49" s="208"/>
      <c r="GP49" s="208"/>
      <c r="GQ49" s="208"/>
      <c r="GR49" s="208"/>
      <c r="GS49" s="208"/>
      <c r="GT49" s="208"/>
      <c r="GU49" s="208"/>
      <c r="GV49" s="208"/>
      <c r="GW49" s="208"/>
      <c r="GX49" s="208"/>
      <c r="GY49" s="208"/>
      <c r="GZ49" s="208"/>
      <c r="HA49" s="208"/>
      <c r="HB49" s="208"/>
      <c r="HC49" s="208"/>
      <c r="HD49" s="208"/>
      <c r="HE49" s="208"/>
      <c r="HF49" s="208"/>
      <c r="HG49" s="208"/>
      <c r="HH49" s="208"/>
      <c r="HI49" s="208"/>
      <c r="HJ49" s="208"/>
      <c r="HK49" s="208"/>
      <c r="HL49" s="208"/>
      <c r="HM49" s="208"/>
      <c r="HN49" s="208"/>
      <c r="HO49" s="208"/>
      <c r="HP49" s="208"/>
      <c r="HQ49" s="208"/>
      <c r="HR49" s="208"/>
      <c r="HS49" s="208"/>
      <c r="HT49" s="208"/>
      <c r="HU49" s="208"/>
      <c r="HV49" s="208"/>
      <c r="HW49" s="208"/>
      <c r="HX49" s="208"/>
      <c r="HY49" s="208"/>
      <c r="HZ49" s="208"/>
      <c r="IA49" s="208"/>
      <c r="IB49" s="208"/>
      <c r="IC49" s="208"/>
      <c r="ID49" s="208"/>
      <c r="IE49" s="208"/>
      <c r="IF49" s="208"/>
      <c r="IG49" s="208"/>
      <c r="IH49" s="208"/>
    </row>
    <row r="50" spans="1:242">
      <c r="A50" s="212"/>
      <c r="B50" s="216" t="s">
        <v>353</v>
      </c>
      <c r="C50" s="216" t="s">
        <v>1428</v>
      </c>
      <c r="D50" s="216" t="s">
        <v>1447</v>
      </c>
      <c r="E50" s="216" t="s">
        <v>1448</v>
      </c>
      <c r="F50" s="216" t="s">
        <v>1464</v>
      </c>
      <c r="G50" s="216">
        <v>46</v>
      </c>
      <c r="H50" s="216">
        <v>0</v>
      </c>
      <c r="I50" s="216">
        <v>0</v>
      </c>
      <c r="J50" s="216">
        <v>20200801</v>
      </c>
      <c r="K50" s="216">
        <v>20200815</v>
      </c>
      <c r="L50" s="216" t="s">
        <v>1476</v>
      </c>
      <c r="M50" s="216">
        <v>4676.92</v>
      </c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8"/>
      <c r="CF50" s="208"/>
      <c r="CG50" s="208"/>
      <c r="CH50" s="208"/>
      <c r="CI50" s="208"/>
      <c r="CJ50" s="208"/>
      <c r="CK50" s="208"/>
      <c r="CL50" s="208"/>
      <c r="CM50" s="208"/>
      <c r="CN50" s="208"/>
      <c r="CO50" s="208"/>
      <c r="CP50" s="208"/>
      <c r="CQ50" s="208"/>
      <c r="CR50" s="208"/>
      <c r="CS50" s="208"/>
      <c r="CT50" s="208"/>
      <c r="CU50" s="208"/>
      <c r="CV50" s="208"/>
      <c r="CW50" s="208"/>
      <c r="CX50" s="208"/>
      <c r="CY50" s="208"/>
      <c r="CZ50" s="208"/>
      <c r="DA50" s="208"/>
      <c r="DB50" s="208"/>
      <c r="DC50" s="208"/>
      <c r="DD50" s="208"/>
      <c r="DE50" s="208"/>
      <c r="DF50" s="208"/>
      <c r="DG50" s="208"/>
      <c r="DH50" s="208"/>
      <c r="DI50" s="208"/>
      <c r="DJ50" s="208"/>
      <c r="DK50" s="208"/>
      <c r="DL50" s="208"/>
      <c r="DM50" s="208"/>
      <c r="DN50" s="208"/>
      <c r="DO50" s="208"/>
      <c r="DP50" s="208"/>
      <c r="DQ50" s="208"/>
      <c r="DR50" s="208"/>
      <c r="DS50" s="208"/>
      <c r="DT50" s="208"/>
      <c r="DU50" s="208"/>
      <c r="DV50" s="208"/>
      <c r="DW50" s="208"/>
      <c r="DX50" s="208"/>
      <c r="DY50" s="208"/>
      <c r="DZ50" s="208"/>
      <c r="EA50" s="208"/>
      <c r="EB50" s="208"/>
      <c r="EC50" s="208"/>
      <c r="ED50" s="208"/>
      <c r="EE50" s="208"/>
      <c r="EF50" s="208"/>
      <c r="EG50" s="208"/>
      <c r="EH50" s="208"/>
      <c r="EI50" s="208"/>
      <c r="EJ50" s="208"/>
      <c r="EK50" s="208"/>
      <c r="EL50" s="208"/>
      <c r="EM50" s="208"/>
      <c r="EN50" s="208"/>
      <c r="EO50" s="208"/>
      <c r="EP50" s="208"/>
      <c r="EQ50" s="208"/>
      <c r="ER50" s="208"/>
      <c r="ES50" s="208"/>
      <c r="ET50" s="208"/>
      <c r="EU50" s="208"/>
      <c r="EV50" s="208"/>
      <c r="EW50" s="208"/>
      <c r="EX50" s="208"/>
      <c r="EY50" s="208"/>
      <c r="EZ50" s="208"/>
      <c r="FA50" s="208"/>
      <c r="FB50" s="208"/>
      <c r="FC50" s="208"/>
      <c r="FD50" s="208"/>
      <c r="FE50" s="208"/>
      <c r="FF50" s="208"/>
      <c r="FG50" s="208"/>
      <c r="FH50" s="208"/>
      <c r="FI50" s="208"/>
      <c r="FJ50" s="208"/>
      <c r="FK50" s="208"/>
      <c r="FL50" s="208"/>
      <c r="FM50" s="208"/>
      <c r="FN50" s="208"/>
      <c r="FO50" s="208"/>
      <c r="FP50" s="208"/>
      <c r="FQ50" s="208"/>
      <c r="FR50" s="208"/>
      <c r="FS50" s="208"/>
      <c r="FT50" s="208"/>
      <c r="FU50" s="208"/>
      <c r="FV50" s="208"/>
      <c r="FW50" s="208"/>
      <c r="FX50" s="208"/>
      <c r="FY50" s="208"/>
      <c r="FZ50" s="208"/>
      <c r="GA50" s="208"/>
      <c r="GB50" s="208"/>
      <c r="GC50" s="208"/>
      <c r="GD50" s="208"/>
      <c r="GE50" s="208"/>
      <c r="GF50" s="208"/>
      <c r="GG50" s="208"/>
      <c r="GH50" s="208"/>
      <c r="GI50" s="208"/>
      <c r="GJ50" s="208"/>
      <c r="GK50" s="208"/>
      <c r="GL50" s="208"/>
      <c r="GM50" s="208"/>
      <c r="GN50" s="208"/>
      <c r="GO50" s="208"/>
      <c r="GP50" s="208"/>
      <c r="GQ50" s="208"/>
      <c r="GR50" s="208"/>
      <c r="GS50" s="208"/>
      <c r="GT50" s="208"/>
      <c r="GU50" s="208"/>
      <c r="GV50" s="208"/>
      <c r="GW50" s="208"/>
      <c r="GX50" s="208"/>
      <c r="GY50" s="208"/>
      <c r="GZ50" s="208"/>
      <c r="HA50" s="208"/>
      <c r="HB50" s="208"/>
      <c r="HC50" s="208"/>
      <c r="HD50" s="208"/>
      <c r="HE50" s="208"/>
      <c r="HF50" s="208"/>
      <c r="HG50" s="208"/>
      <c r="HH50" s="208"/>
      <c r="HI50" s="208"/>
      <c r="HJ50" s="208"/>
      <c r="HK50" s="208"/>
      <c r="HL50" s="208"/>
      <c r="HM50" s="208"/>
      <c r="HN50" s="208"/>
      <c r="HO50" s="208"/>
      <c r="HP50" s="208"/>
      <c r="HQ50" s="208"/>
      <c r="HR50" s="208"/>
      <c r="HS50" s="208"/>
      <c r="HT50" s="208"/>
      <c r="HU50" s="208"/>
      <c r="HV50" s="208"/>
      <c r="HW50" s="208"/>
      <c r="HX50" s="208"/>
      <c r="HY50" s="208"/>
      <c r="HZ50" s="208"/>
      <c r="IA50" s="208"/>
      <c r="IB50" s="208"/>
      <c r="IC50" s="208"/>
      <c r="ID50" s="208"/>
      <c r="IE50" s="208"/>
      <c r="IF50" s="208"/>
      <c r="IG50" s="208"/>
      <c r="IH50" s="208"/>
    </row>
    <row r="51" spans="1:242">
      <c r="A51" s="212"/>
      <c r="B51" s="216" t="s">
        <v>353</v>
      </c>
      <c r="C51" s="216" t="s">
        <v>1428</v>
      </c>
      <c r="D51" s="216" t="s">
        <v>1449</v>
      </c>
      <c r="E51" s="216" t="s">
        <v>1450</v>
      </c>
      <c r="F51" s="216" t="s">
        <v>1465</v>
      </c>
      <c r="G51" s="216">
        <v>140</v>
      </c>
      <c r="H51" s="216">
        <v>0</v>
      </c>
      <c r="I51" s="216">
        <v>0</v>
      </c>
      <c r="J51" s="216">
        <v>20200801</v>
      </c>
      <c r="K51" s="216">
        <v>20200815</v>
      </c>
      <c r="L51" s="216" t="s">
        <v>1477</v>
      </c>
      <c r="M51" s="216">
        <v>7025.05</v>
      </c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08"/>
      <c r="BR51" s="208"/>
      <c r="BS51" s="208"/>
      <c r="BT51" s="208"/>
      <c r="BU51" s="208"/>
      <c r="BV51" s="208"/>
      <c r="BW51" s="208"/>
      <c r="BX51" s="208"/>
      <c r="BY51" s="208"/>
      <c r="BZ51" s="208"/>
      <c r="CA51" s="208"/>
      <c r="CB51" s="208"/>
      <c r="CC51" s="208"/>
      <c r="CD51" s="208"/>
      <c r="CE51" s="208"/>
      <c r="CF51" s="208"/>
      <c r="CG51" s="208"/>
      <c r="CH51" s="208"/>
      <c r="CI51" s="208"/>
      <c r="CJ51" s="208"/>
      <c r="CK51" s="208"/>
      <c r="CL51" s="208"/>
      <c r="CM51" s="208"/>
      <c r="CN51" s="208"/>
      <c r="CO51" s="208"/>
      <c r="CP51" s="208"/>
      <c r="CQ51" s="208"/>
      <c r="CR51" s="208"/>
      <c r="CS51" s="208"/>
      <c r="CT51" s="208"/>
      <c r="CU51" s="208"/>
      <c r="CV51" s="208"/>
      <c r="CW51" s="208"/>
      <c r="CX51" s="208"/>
      <c r="CY51" s="208"/>
      <c r="CZ51" s="208"/>
      <c r="DA51" s="208"/>
      <c r="DB51" s="208"/>
      <c r="DC51" s="208"/>
      <c r="DD51" s="208"/>
      <c r="DE51" s="208"/>
      <c r="DF51" s="208"/>
      <c r="DG51" s="208"/>
      <c r="DH51" s="208"/>
      <c r="DI51" s="208"/>
      <c r="DJ51" s="208"/>
      <c r="DK51" s="208"/>
      <c r="DL51" s="208"/>
      <c r="DM51" s="208"/>
      <c r="DN51" s="208"/>
      <c r="DO51" s="208"/>
      <c r="DP51" s="208"/>
      <c r="DQ51" s="208"/>
      <c r="DR51" s="208"/>
      <c r="DS51" s="208"/>
      <c r="DT51" s="208"/>
      <c r="DU51" s="208"/>
      <c r="DV51" s="208"/>
      <c r="DW51" s="208"/>
      <c r="DX51" s="208"/>
      <c r="DY51" s="208"/>
      <c r="DZ51" s="208"/>
      <c r="EA51" s="208"/>
      <c r="EB51" s="208"/>
      <c r="EC51" s="208"/>
      <c r="ED51" s="208"/>
      <c r="EE51" s="208"/>
      <c r="EF51" s="208"/>
      <c r="EG51" s="208"/>
      <c r="EH51" s="208"/>
      <c r="EI51" s="208"/>
      <c r="EJ51" s="208"/>
      <c r="EK51" s="208"/>
      <c r="EL51" s="208"/>
      <c r="EM51" s="208"/>
      <c r="EN51" s="208"/>
      <c r="EO51" s="208"/>
      <c r="EP51" s="208"/>
      <c r="EQ51" s="208"/>
      <c r="ER51" s="208"/>
      <c r="ES51" s="208"/>
      <c r="ET51" s="208"/>
      <c r="EU51" s="208"/>
      <c r="EV51" s="208"/>
      <c r="EW51" s="208"/>
      <c r="EX51" s="208"/>
      <c r="EY51" s="208"/>
      <c r="EZ51" s="208"/>
      <c r="FA51" s="208"/>
      <c r="FB51" s="208"/>
      <c r="FC51" s="208"/>
      <c r="FD51" s="208"/>
      <c r="FE51" s="208"/>
      <c r="FF51" s="208"/>
      <c r="FG51" s="208"/>
      <c r="FH51" s="208"/>
      <c r="FI51" s="208"/>
      <c r="FJ51" s="208"/>
      <c r="FK51" s="208"/>
      <c r="FL51" s="208"/>
      <c r="FM51" s="208"/>
      <c r="FN51" s="208"/>
      <c r="FO51" s="208"/>
      <c r="FP51" s="208"/>
      <c r="FQ51" s="208"/>
      <c r="FR51" s="208"/>
      <c r="FS51" s="208"/>
      <c r="FT51" s="208"/>
      <c r="FU51" s="208"/>
      <c r="FV51" s="208"/>
      <c r="FW51" s="208"/>
      <c r="FX51" s="208"/>
      <c r="FY51" s="208"/>
      <c r="FZ51" s="208"/>
      <c r="GA51" s="208"/>
      <c r="GB51" s="208"/>
      <c r="GC51" s="208"/>
      <c r="GD51" s="208"/>
      <c r="GE51" s="208"/>
      <c r="GF51" s="208"/>
      <c r="GG51" s="208"/>
      <c r="GH51" s="208"/>
      <c r="GI51" s="208"/>
      <c r="GJ51" s="208"/>
      <c r="GK51" s="208"/>
      <c r="GL51" s="208"/>
      <c r="GM51" s="208"/>
      <c r="GN51" s="208"/>
      <c r="GO51" s="208"/>
      <c r="GP51" s="208"/>
      <c r="GQ51" s="208"/>
      <c r="GR51" s="208"/>
      <c r="GS51" s="208"/>
      <c r="GT51" s="208"/>
      <c r="GU51" s="208"/>
      <c r="GV51" s="208"/>
      <c r="GW51" s="208"/>
      <c r="GX51" s="208"/>
      <c r="GY51" s="208"/>
      <c r="GZ51" s="208"/>
      <c r="HA51" s="208"/>
      <c r="HB51" s="208"/>
      <c r="HC51" s="208"/>
      <c r="HD51" s="208"/>
      <c r="HE51" s="208"/>
      <c r="HF51" s="208"/>
      <c r="HG51" s="208"/>
      <c r="HH51" s="208"/>
      <c r="HI51" s="208"/>
      <c r="HJ51" s="208"/>
      <c r="HK51" s="208"/>
      <c r="HL51" s="208"/>
      <c r="HM51" s="208"/>
      <c r="HN51" s="208"/>
      <c r="HO51" s="208"/>
      <c r="HP51" s="208"/>
      <c r="HQ51" s="208"/>
      <c r="HR51" s="208"/>
      <c r="HS51" s="208"/>
      <c r="HT51" s="208"/>
      <c r="HU51" s="208"/>
      <c r="HV51" s="208"/>
      <c r="HW51" s="208"/>
      <c r="HX51" s="208"/>
      <c r="HY51" s="208"/>
      <c r="HZ51" s="208"/>
      <c r="IA51" s="208"/>
      <c r="IB51" s="208"/>
      <c r="IC51" s="208"/>
      <c r="ID51" s="208"/>
      <c r="IE51" s="208"/>
      <c r="IF51" s="208"/>
      <c r="IG51" s="208"/>
      <c r="IH51" s="208"/>
    </row>
    <row r="52" spans="1:242">
      <c r="A52" s="212"/>
      <c r="B52" s="216" t="s">
        <v>353</v>
      </c>
      <c r="C52" s="216" t="s">
        <v>1428</v>
      </c>
      <c r="D52" s="216" t="s">
        <v>1451</v>
      </c>
      <c r="E52" s="216" t="s">
        <v>1452</v>
      </c>
      <c r="F52" s="216" t="s">
        <v>1466</v>
      </c>
      <c r="G52" s="216">
        <v>125</v>
      </c>
      <c r="H52" s="216">
        <v>0</v>
      </c>
      <c r="I52" s="216">
        <v>0</v>
      </c>
      <c r="J52" s="216">
        <v>20200801</v>
      </c>
      <c r="K52" s="216">
        <v>20200815</v>
      </c>
      <c r="L52" s="216" t="s">
        <v>1478</v>
      </c>
      <c r="M52" s="216">
        <v>7025.05</v>
      </c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208"/>
      <c r="BH52" s="208"/>
      <c r="BI52" s="208"/>
      <c r="BJ52" s="208"/>
      <c r="BK52" s="208"/>
      <c r="BL52" s="208"/>
      <c r="BM52" s="208"/>
      <c r="BN52" s="208"/>
      <c r="BO52" s="208"/>
      <c r="BP52" s="208"/>
      <c r="BQ52" s="208"/>
      <c r="BR52" s="208"/>
      <c r="BS52" s="208"/>
      <c r="BT52" s="208"/>
      <c r="BU52" s="208"/>
      <c r="BV52" s="208"/>
      <c r="BW52" s="208"/>
      <c r="BX52" s="208"/>
      <c r="BY52" s="208"/>
      <c r="BZ52" s="208"/>
      <c r="CA52" s="208"/>
      <c r="CB52" s="208"/>
      <c r="CC52" s="208"/>
      <c r="CD52" s="208"/>
      <c r="CE52" s="208"/>
      <c r="CF52" s="208"/>
      <c r="CG52" s="208"/>
      <c r="CH52" s="208"/>
      <c r="CI52" s="208"/>
      <c r="CJ52" s="208"/>
      <c r="CK52" s="208"/>
      <c r="CL52" s="208"/>
      <c r="CM52" s="208"/>
      <c r="CN52" s="208"/>
      <c r="CO52" s="208"/>
      <c r="CP52" s="208"/>
      <c r="CQ52" s="208"/>
      <c r="CR52" s="208"/>
      <c r="CS52" s="208"/>
      <c r="CT52" s="208"/>
      <c r="CU52" s="208"/>
      <c r="CV52" s="208"/>
      <c r="CW52" s="208"/>
      <c r="CX52" s="208"/>
      <c r="CY52" s="208"/>
      <c r="CZ52" s="208"/>
      <c r="DA52" s="208"/>
      <c r="DB52" s="208"/>
      <c r="DC52" s="208"/>
      <c r="DD52" s="208"/>
      <c r="DE52" s="208"/>
      <c r="DF52" s="208"/>
      <c r="DG52" s="208"/>
      <c r="DH52" s="208"/>
      <c r="DI52" s="208"/>
      <c r="DJ52" s="208"/>
      <c r="DK52" s="208"/>
      <c r="DL52" s="208"/>
      <c r="DM52" s="208"/>
      <c r="DN52" s="208"/>
      <c r="DO52" s="208"/>
      <c r="DP52" s="208"/>
      <c r="DQ52" s="208"/>
      <c r="DR52" s="208"/>
      <c r="DS52" s="208"/>
      <c r="DT52" s="208"/>
      <c r="DU52" s="208"/>
      <c r="DV52" s="208"/>
      <c r="DW52" s="208"/>
      <c r="DX52" s="208"/>
      <c r="DY52" s="208"/>
      <c r="DZ52" s="208"/>
      <c r="EA52" s="208"/>
      <c r="EB52" s="208"/>
      <c r="EC52" s="208"/>
      <c r="ED52" s="208"/>
      <c r="EE52" s="208"/>
      <c r="EF52" s="208"/>
      <c r="EG52" s="208"/>
      <c r="EH52" s="208"/>
      <c r="EI52" s="208"/>
      <c r="EJ52" s="208"/>
      <c r="EK52" s="208"/>
      <c r="EL52" s="208"/>
      <c r="EM52" s="208"/>
      <c r="EN52" s="208"/>
      <c r="EO52" s="208"/>
      <c r="EP52" s="208"/>
      <c r="EQ52" s="208"/>
      <c r="ER52" s="208"/>
      <c r="ES52" s="208"/>
      <c r="ET52" s="208"/>
      <c r="EU52" s="208"/>
      <c r="EV52" s="208"/>
      <c r="EW52" s="208"/>
      <c r="EX52" s="208"/>
      <c r="EY52" s="208"/>
      <c r="EZ52" s="208"/>
      <c r="FA52" s="208"/>
      <c r="FB52" s="208"/>
      <c r="FC52" s="208"/>
      <c r="FD52" s="208"/>
      <c r="FE52" s="208"/>
      <c r="FF52" s="208"/>
      <c r="FG52" s="208"/>
      <c r="FH52" s="208"/>
      <c r="FI52" s="208"/>
      <c r="FJ52" s="208"/>
      <c r="FK52" s="208"/>
      <c r="FL52" s="208"/>
      <c r="FM52" s="208"/>
      <c r="FN52" s="208"/>
      <c r="FO52" s="208"/>
      <c r="FP52" s="208"/>
      <c r="FQ52" s="208"/>
      <c r="FR52" s="208"/>
      <c r="FS52" s="208"/>
      <c r="FT52" s="208"/>
      <c r="FU52" s="208"/>
      <c r="FV52" s="208"/>
      <c r="FW52" s="208"/>
      <c r="FX52" s="208"/>
      <c r="FY52" s="208"/>
      <c r="FZ52" s="208"/>
      <c r="GA52" s="208"/>
      <c r="GB52" s="208"/>
      <c r="GC52" s="208"/>
      <c r="GD52" s="208"/>
      <c r="GE52" s="208"/>
      <c r="GF52" s="208"/>
      <c r="GG52" s="208"/>
      <c r="GH52" s="208"/>
      <c r="GI52" s="208"/>
      <c r="GJ52" s="208"/>
      <c r="GK52" s="208"/>
      <c r="GL52" s="208"/>
      <c r="GM52" s="208"/>
      <c r="GN52" s="208"/>
      <c r="GO52" s="208"/>
      <c r="GP52" s="208"/>
      <c r="GQ52" s="208"/>
      <c r="GR52" s="208"/>
      <c r="GS52" s="208"/>
      <c r="GT52" s="208"/>
      <c r="GU52" s="208"/>
      <c r="GV52" s="208"/>
      <c r="GW52" s="208"/>
      <c r="GX52" s="208"/>
      <c r="GY52" s="208"/>
      <c r="GZ52" s="208"/>
      <c r="HA52" s="208"/>
      <c r="HB52" s="208"/>
      <c r="HC52" s="208"/>
      <c r="HD52" s="208"/>
      <c r="HE52" s="208"/>
      <c r="HF52" s="208"/>
      <c r="HG52" s="208"/>
      <c r="HH52" s="208"/>
      <c r="HI52" s="208"/>
      <c r="HJ52" s="208"/>
      <c r="HK52" s="208"/>
      <c r="HL52" s="208"/>
      <c r="HM52" s="208"/>
      <c r="HN52" s="208"/>
      <c r="HO52" s="208"/>
      <c r="HP52" s="208"/>
      <c r="HQ52" s="208"/>
      <c r="HR52" s="208"/>
      <c r="HS52" s="208"/>
      <c r="HT52" s="208"/>
      <c r="HU52" s="208"/>
      <c r="HV52" s="208"/>
      <c r="HW52" s="208"/>
      <c r="HX52" s="208"/>
      <c r="HY52" s="208"/>
      <c r="HZ52" s="208"/>
      <c r="IA52" s="208"/>
      <c r="IB52" s="208"/>
      <c r="IC52" s="208"/>
      <c r="ID52" s="208"/>
      <c r="IE52" s="208"/>
      <c r="IF52" s="208"/>
      <c r="IG52" s="208"/>
      <c r="IH52" s="208"/>
    </row>
    <row r="53" spans="1:242">
      <c r="A53" s="212"/>
      <c r="B53" s="216" t="s">
        <v>353</v>
      </c>
      <c r="C53" s="216" t="s">
        <v>1428</v>
      </c>
      <c r="D53" s="216" t="s">
        <v>1453</v>
      </c>
      <c r="E53" s="216" t="s">
        <v>1454</v>
      </c>
      <c r="F53" s="216" t="s">
        <v>1467</v>
      </c>
      <c r="G53" s="216">
        <v>141</v>
      </c>
      <c r="H53" s="216">
        <v>0</v>
      </c>
      <c r="I53" s="216">
        <v>0</v>
      </c>
      <c r="J53" s="216">
        <v>20200801</v>
      </c>
      <c r="K53" s="216">
        <v>20200815</v>
      </c>
      <c r="L53" s="216" t="s">
        <v>1479</v>
      </c>
      <c r="M53" s="216">
        <v>4676.93</v>
      </c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Q53" s="208"/>
      <c r="AR53" s="208"/>
      <c r="AS53" s="208"/>
      <c r="AT53" s="208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208"/>
      <c r="BH53" s="208"/>
      <c r="BI53" s="208"/>
      <c r="BJ53" s="208"/>
      <c r="BK53" s="208"/>
      <c r="BL53" s="208"/>
      <c r="BM53" s="208"/>
      <c r="BN53" s="208"/>
      <c r="BO53" s="208"/>
      <c r="BP53" s="208"/>
      <c r="BQ53" s="208"/>
      <c r="BR53" s="208"/>
      <c r="BS53" s="208"/>
      <c r="BT53" s="208"/>
      <c r="BU53" s="208"/>
      <c r="BV53" s="208"/>
      <c r="BW53" s="208"/>
      <c r="BX53" s="208"/>
      <c r="BY53" s="208"/>
      <c r="BZ53" s="208"/>
      <c r="CA53" s="208"/>
      <c r="CB53" s="208"/>
      <c r="CC53" s="208"/>
      <c r="CD53" s="208"/>
      <c r="CE53" s="208"/>
      <c r="CF53" s="208"/>
      <c r="CG53" s="208"/>
      <c r="CH53" s="208"/>
      <c r="CI53" s="208"/>
      <c r="CJ53" s="208"/>
      <c r="CK53" s="208"/>
      <c r="CL53" s="208"/>
      <c r="CM53" s="208"/>
      <c r="CN53" s="208"/>
      <c r="CO53" s="208"/>
      <c r="CP53" s="208"/>
      <c r="CQ53" s="208"/>
      <c r="CR53" s="208"/>
      <c r="CS53" s="208"/>
      <c r="CT53" s="208"/>
      <c r="CU53" s="208"/>
      <c r="CV53" s="208"/>
      <c r="CW53" s="208"/>
      <c r="CX53" s="208"/>
      <c r="CY53" s="208"/>
      <c r="CZ53" s="208"/>
      <c r="DA53" s="208"/>
      <c r="DB53" s="208"/>
      <c r="DC53" s="208"/>
      <c r="DD53" s="208"/>
      <c r="DE53" s="208"/>
      <c r="DF53" s="208"/>
      <c r="DG53" s="208"/>
      <c r="DH53" s="208"/>
      <c r="DI53" s="208"/>
      <c r="DJ53" s="208"/>
      <c r="DK53" s="208"/>
      <c r="DL53" s="208"/>
      <c r="DM53" s="208"/>
      <c r="DN53" s="208"/>
      <c r="DO53" s="208"/>
      <c r="DP53" s="208"/>
      <c r="DQ53" s="208"/>
      <c r="DR53" s="208"/>
      <c r="DS53" s="208"/>
      <c r="DT53" s="208"/>
      <c r="DU53" s="208"/>
      <c r="DV53" s="208"/>
      <c r="DW53" s="208"/>
      <c r="DX53" s="208"/>
      <c r="DY53" s="208"/>
      <c r="DZ53" s="208"/>
      <c r="EA53" s="208"/>
      <c r="EB53" s="208"/>
      <c r="EC53" s="208"/>
      <c r="ED53" s="208"/>
      <c r="EE53" s="208"/>
      <c r="EF53" s="208"/>
      <c r="EG53" s="208"/>
      <c r="EH53" s="208"/>
      <c r="EI53" s="208"/>
      <c r="EJ53" s="208"/>
      <c r="EK53" s="208"/>
      <c r="EL53" s="208"/>
      <c r="EM53" s="208"/>
      <c r="EN53" s="208"/>
      <c r="EO53" s="208"/>
      <c r="EP53" s="208"/>
      <c r="EQ53" s="208"/>
      <c r="ER53" s="208"/>
      <c r="ES53" s="208"/>
      <c r="ET53" s="208"/>
      <c r="EU53" s="208"/>
      <c r="EV53" s="208"/>
      <c r="EW53" s="208"/>
      <c r="EX53" s="208"/>
      <c r="EY53" s="208"/>
      <c r="EZ53" s="208"/>
      <c r="FA53" s="208"/>
      <c r="FB53" s="208"/>
      <c r="FC53" s="208"/>
      <c r="FD53" s="208"/>
      <c r="FE53" s="208"/>
      <c r="FF53" s="208"/>
      <c r="FG53" s="208"/>
      <c r="FH53" s="208"/>
      <c r="FI53" s="208"/>
      <c r="FJ53" s="208"/>
      <c r="FK53" s="208"/>
      <c r="FL53" s="208"/>
      <c r="FM53" s="208"/>
      <c r="FN53" s="208"/>
      <c r="FO53" s="208"/>
      <c r="FP53" s="208"/>
      <c r="FQ53" s="208"/>
      <c r="FR53" s="208"/>
      <c r="FS53" s="208"/>
      <c r="FT53" s="208"/>
      <c r="FU53" s="208"/>
      <c r="FV53" s="208"/>
      <c r="FW53" s="208"/>
      <c r="FX53" s="208"/>
      <c r="FY53" s="208"/>
      <c r="FZ53" s="208"/>
      <c r="GA53" s="208"/>
      <c r="GB53" s="208"/>
      <c r="GC53" s="208"/>
      <c r="GD53" s="208"/>
      <c r="GE53" s="208"/>
      <c r="GF53" s="208"/>
      <c r="GG53" s="208"/>
      <c r="GH53" s="208"/>
      <c r="GI53" s="208"/>
      <c r="GJ53" s="208"/>
      <c r="GK53" s="208"/>
      <c r="GL53" s="208"/>
      <c r="GM53" s="208"/>
      <c r="GN53" s="208"/>
      <c r="GO53" s="208"/>
      <c r="GP53" s="208"/>
      <c r="GQ53" s="208"/>
      <c r="GR53" s="208"/>
      <c r="GS53" s="208"/>
      <c r="GT53" s="208"/>
      <c r="GU53" s="208"/>
      <c r="GV53" s="208"/>
      <c r="GW53" s="208"/>
      <c r="GX53" s="208"/>
      <c r="GY53" s="208"/>
      <c r="GZ53" s="208"/>
      <c r="HA53" s="208"/>
      <c r="HB53" s="208"/>
      <c r="HC53" s="208"/>
      <c r="HD53" s="208"/>
      <c r="HE53" s="208"/>
      <c r="HF53" s="208"/>
      <c r="HG53" s="208"/>
      <c r="HH53" s="208"/>
      <c r="HI53" s="208"/>
      <c r="HJ53" s="208"/>
      <c r="HK53" s="208"/>
      <c r="HL53" s="208"/>
      <c r="HM53" s="208"/>
      <c r="HN53" s="208"/>
      <c r="HO53" s="208"/>
      <c r="HP53" s="208"/>
      <c r="HQ53" s="208"/>
      <c r="HR53" s="208"/>
      <c r="HS53" s="208"/>
      <c r="HT53" s="208"/>
      <c r="HU53" s="208"/>
      <c r="HV53" s="208"/>
      <c r="HW53" s="208"/>
      <c r="HX53" s="208"/>
      <c r="HY53" s="208"/>
      <c r="HZ53" s="208"/>
      <c r="IA53" s="208"/>
      <c r="IB53" s="208"/>
      <c r="IC53" s="208"/>
      <c r="ID53" s="208"/>
      <c r="IE53" s="208"/>
      <c r="IF53" s="208"/>
      <c r="IG53" s="208"/>
      <c r="IH53" s="208"/>
    </row>
    <row r="54" spans="1:242">
      <c r="A54" s="212"/>
      <c r="B54" s="216" t="s">
        <v>353</v>
      </c>
      <c r="C54" s="216" t="s">
        <v>1428</v>
      </c>
      <c r="D54" s="216" t="s">
        <v>1429</v>
      </c>
      <c r="E54" s="216" t="s">
        <v>1430</v>
      </c>
      <c r="F54" s="216" t="s">
        <v>1455</v>
      </c>
      <c r="G54" s="216">
        <v>27</v>
      </c>
      <c r="H54" s="216">
        <v>0</v>
      </c>
      <c r="I54" s="216">
        <v>0</v>
      </c>
      <c r="J54" s="216">
        <v>20200816</v>
      </c>
      <c r="K54" s="216">
        <v>20200831</v>
      </c>
      <c r="L54" s="216" t="s">
        <v>1468</v>
      </c>
      <c r="M54" s="216">
        <v>7025.05</v>
      </c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/>
      <c r="BS54" s="208"/>
      <c r="BT54" s="208"/>
      <c r="BU54" s="208"/>
      <c r="BV54" s="208"/>
      <c r="BW54" s="208"/>
      <c r="BX54" s="208"/>
      <c r="BY54" s="208"/>
      <c r="BZ54" s="208"/>
      <c r="CA54" s="208"/>
      <c r="CB54" s="208"/>
      <c r="CC54" s="208"/>
      <c r="CD54" s="208"/>
      <c r="CE54" s="208"/>
      <c r="CF54" s="208"/>
      <c r="CG54" s="208"/>
      <c r="CH54" s="208"/>
      <c r="CI54" s="208"/>
      <c r="CJ54" s="208"/>
      <c r="CK54" s="208"/>
      <c r="CL54" s="208"/>
      <c r="CM54" s="208"/>
      <c r="CN54" s="208"/>
      <c r="CO54" s="208"/>
      <c r="CP54" s="208"/>
      <c r="CQ54" s="208"/>
      <c r="CR54" s="208"/>
      <c r="CS54" s="208"/>
      <c r="CT54" s="208"/>
      <c r="CU54" s="208"/>
      <c r="CV54" s="208"/>
      <c r="CW54" s="208"/>
      <c r="CX54" s="208"/>
      <c r="CY54" s="208"/>
      <c r="CZ54" s="208"/>
      <c r="DA54" s="208"/>
      <c r="DB54" s="208"/>
      <c r="DC54" s="208"/>
      <c r="DD54" s="208"/>
      <c r="DE54" s="208"/>
      <c r="DF54" s="208"/>
      <c r="DG54" s="208"/>
      <c r="DH54" s="208"/>
      <c r="DI54" s="208"/>
      <c r="DJ54" s="208"/>
      <c r="DK54" s="208"/>
      <c r="DL54" s="208"/>
      <c r="DM54" s="208"/>
      <c r="DN54" s="208"/>
      <c r="DO54" s="208"/>
      <c r="DP54" s="208"/>
      <c r="DQ54" s="208"/>
      <c r="DR54" s="208"/>
      <c r="DS54" s="208"/>
      <c r="DT54" s="208"/>
      <c r="DU54" s="208"/>
      <c r="DV54" s="208"/>
      <c r="DW54" s="208"/>
      <c r="DX54" s="208"/>
      <c r="DY54" s="208"/>
      <c r="DZ54" s="208"/>
      <c r="EA54" s="208"/>
      <c r="EB54" s="208"/>
      <c r="EC54" s="208"/>
      <c r="ED54" s="208"/>
      <c r="EE54" s="208"/>
      <c r="EF54" s="208"/>
      <c r="EG54" s="208"/>
      <c r="EH54" s="208"/>
      <c r="EI54" s="208"/>
      <c r="EJ54" s="208"/>
      <c r="EK54" s="208"/>
      <c r="EL54" s="208"/>
      <c r="EM54" s="208"/>
      <c r="EN54" s="208"/>
      <c r="EO54" s="208"/>
      <c r="EP54" s="208"/>
      <c r="EQ54" s="208"/>
      <c r="ER54" s="208"/>
      <c r="ES54" s="208"/>
      <c r="ET54" s="208"/>
      <c r="EU54" s="208"/>
      <c r="EV54" s="208"/>
      <c r="EW54" s="208"/>
      <c r="EX54" s="208"/>
      <c r="EY54" s="208"/>
      <c r="EZ54" s="208"/>
      <c r="FA54" s="208"/>
      <c r="FB54" s="208"/>
      <c r="FC54" s="208"/>
      <c r="FD54" s="208"/>
      <c r="FE54" s="208"/>
      <c r="FF54" s="208"/>
      <c r="FG54" s="208"/>
      <c r="FH54" s="208"/>
      <c r="FI54" s="208"/>
      <c r="FJ54" s="208"/>
      <c r="FK54" s="208"/>
      <c r="FL54" s="208"/>
      <c r="FM54" s="208"/>
      <c r="FN54" s="208"/>
      <c r="FO54" s="208"/>
      <c r="FP54" s="208"/>
      <c r="FQ54" s="208"/>
      <c r="FR54" s="208"/>
      <c r="FS54" s="208"/>
      <c r="FT54" s="208"/>
      <c r="FU54" s="208"/>
      <c r="FV54" s="208"/>
      <c r="FW54" s="208"/>
      <c r="FX54" s="208"/>
      <c r="FY54" s="208"/>
      <c r="FZ54" s="208"/>
      <c r="GA54" s="208"/>
      <c r="GB54" s="208"/>
      <c r="GC54" s="208"/>
      <c r="GD54" s="208"/>
      <c r="GE54" s="208"/>
      <c r="GF54" s="208"/>
      <c r="GG54" s="208"/>
      <c r="GH54" s="208"/>
      <c r="GI54" s="208"/>
      <c r="GJ54" s="208"/>
      <c r="GK54" s="208"/>
      <c r="GL54" s="208"/>
      <c r="GM54" s="208"/>
      <c r="GN54" s="208"/>
      <c r="GO54" s="208"/>
      <c r="GP54" s="208"/>
      <c r="GQ54" s="208"/>
      <c r="GR54" s="208"/>
      <c r="GS54" s="208"/>
      <c r="GT54" s="208"/>
      <c r="GU54" s="208"/>
      <c r="GV54" s="208"/>
      <c r="GW54" s="208"/>
      <c r="GX54" s="208"/>
      <c r="GY54" s="208"/>
      <c r="GZ54" s="208"/>
      <c r="HA54" s="208"/>
      <c r="HB54" s="208"/>
      <c r="HC54" s="208"/>
      <c r="HD54" s="208"/>
      <c r="HE54" s="208"/>
      <c r="HF54" s="208"/>
      <c r="HG54" s="208"/>
      <c r="HH54" s="208"/>
      <c r="HI54" s="208"/>
      <c r="HJ54" s="208"/>
      <c r="HK54" s="208"/>
      <c r="HL54" s="208"/>
      <c r="HM54" s="208"/>
      <c r="HN54" s="208"/>
      <c r="HO54" s="208"/>
      <c r="HP54" s="208"/>
      <c r="HQ54" s="208"/>
      <c r="HR54" s="208"/>
      <c r="HS54" s="208"/>
      <c r="HT54" s="208"/>
      <c r="HU54" s="208"/>
      <c r="HV54" s="208"/>
      <c r="HW54" s="208"/>
      <c r="HX54" s="208"/>
      <c r="HY54" s="208"/>
      <c r="HZ54" s="208"/>
      <c r="IA54" s="208"/>
      <c r="IB54" s="208"/>
      <c r="IC54" s="208"/>
      <c r="ID54" s="208"/>
      <c r="IE54" s="208"/>
      <c r="IF54" s="208"/>
      <c r="IG54" s="208"/>
      <c r="IH54" s="208"/>
    </row>
    <row r="55" spans="1:242">
      <c r="A55" s="212"/>
      <c r="B55" s="216" t="s">
        <v>353</v>
      </c>
      <c r="C55" s="216" t="s">
        <v>1428</v>
      </c>
      <c r="D55" s="216" t="s">
        <v>1431</v>
      </c>
      <c r="E55" s="216" t="s">
        <v>1432</v>
      </c>
      <c r="F55" s="216" t="s">
        <v>1456</v>
      </c>
      <c r="G55" s="216">
        <v>22</v>
      </c>
      <c r="H55" s="216">
        <v>0</v>
      </c>
      <c r="I55" s="216">
        <v>0</v>
      </c>
      <c r="J55" s="216">
        <v>20200816</v>
      </c>
      <c r="K55" s="216">
        <v>20200831</v>
      </c>
      <c r="L55" s="216" t="s">
        <v>1469</v>
      </c>
      <c r="M55" s="216">
        <v>11526.18</v>
      </c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Q55" s="208"/>
      <c r="AR55" s="208"/>
      <c r="AS55" s="208"/>
      <c r="AT55" s="208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208"/>
      <c r="BH55" s="208"/>
      <c r="BI55" s="208"/>
      <c r="BJ55" s="208"/>
      <c r="BK55" s="208"/>
      <c r="BL55" s="208"/>
      <c r="BM55" s="208"/>
      <c r="BN55" s="208"/>
      <c r="BO55" s="208"/>
      <c r="BP55" s="208"/>
      <c r="BQ55" s="208"/>
      <c r="BR55" s="208"/>
      <c r="BS55" s="208"/>
      <c r="BT55" s="208"/>
      <c r="BU55" s="208"/>
      <c r="BV55" s="208"/>
      <c r="BW55" s="208"/>
      <c r="BX55" s="208"/>
      <c r="BY55" s="208"/>
      <c r="BZ55" s="208"/>
      <c r="CA55" s="208"/>
      <c r="CB55" s="208"/>
      <c r="CC55" s="208"/>
      <c r="CD55" s="208"/>
      <c r="CE55" s="208"/>
      <c r="CF55" s="208"/>
      <c r="CG55" s="208"/>
      <c r="CH55" s="208"/>
      <c r="CI55" s="208"/>
      <c r="CJ55" s="208"/>
      <c r="CK55" s="208"/>
      <c r="CL55" s="208"/>
      <c r="CM55" s="208"/>
      <c r="CN55" s="208"/>
      <c r="CO55" s="208"/>
      <c r="CP55" s="208"/>
      <c r="CQ55" s="208"/>
      <c r="CR55" s="208"/>
      <c r="CS55" s="208"/>
      <c r="CT55" s="208"/>
      <c r="CU55" s="208"/>
      <c r="CV55" s="208"/>
      <c r="CW55" s="208"/>
      <c r="CX55" s="208"/>
      <c r="CY55" s="208"/>
      <c r="CZ55" s="208"/>
      <c r="DA55" s="208"/>
      <c r="DB55" s="208"/>
      <c r="DC55" s="208"/>
      <c r="DD55" s="208"/>
      <c r="DE55" s="208"/>
      <c r="DF55" s="208"/>
      <c r="DG55" s="208"/>
      <c r="DH55" s="208"/>
      <c r="DI55" s="208"/>
      <c r="DJ55" s="208"/>
      <c r="DK55" s="208"/>
      <c r="DL55" s="208"/>
      <c r="DM55" s="208"/>
      <c r="DN55" s="208"/>
      <c r="DO55" s="208"/>
      <c r="DP55" s="208"/>
      <c r="DQ55" s="208"/>
      <c r="DR55" s="208"/>
      <c r="DS55" s="208"/>
      <c r="DT55" s="208"/>
      <c r="DU55" s="208"/>
      <c r="DV55" s="208"/>
      <c r="DW55" s="208"/>
      <c r="DX55" s="208"/>
      <c r="DY55" s="208"/>
      <c r="DZ55" s="208"/>
      <c r="EA55" s="208"/>
      <c r="EB55" s="208"/>
      <c r="EC55" s="208"/>
      <c r="ED55" s="208"/>
      <c r="EE55" s="208"/>
      <c r="EF55" s="208"/>
      <c r="EG55" s="208"/>
      <c r="EH55" s="208"/>
      <c r="EI55" s="208"/>
      <c r="EJ55" s="208"/>
      <c r="EK55" s="208"/>
      <c r="EL55" s="208"/>
      <c r="EM55" s="208"/>
      <c r="EN55" s="208"/>
      <c r="EO55" s="208"/>
      <c r="EP55" s="208"/>
      <c r="EQ55" s="208"/>
      <c r="ER55" s="208"/>
      <c r="ES55" s="208"/>
      <c r="ET55" s="208"/>
      <c r="EU55" s="208"/>
      <c r="EV55" s="208"/>
      <c r="EW55" s="208"/>
      <c r="EX55" s="208"/>
      <c r="EY55" s="208"/>
      <c r="EZ55" s="208"/>
      <c r="FA55" s="208"/>
      <c r="FB55" s="208"/>
      <c r="FC55" s="208"/>
      <c r="FD55" s="208"/>
      <c r="FE55" s="208"/>
      <c r="FF55" s="208"/>
      <c r="FG55" s="208"/>
      <c r="FH55" s="208"/>
      <c r="FI55" s="208"/>
      <c r="FJ55" s="208"/>
      <c r="FK55" s="208"/>
      <c r="FL55" s="208"/>
      <c r="FM55" s="208"/>
      <c r="FN55" s="208"/>
      <c r="FO55" s="208"/>
      <c r="FP55" s="208"/>
      <c r="FQ55" s="208"/>
      <c r="FR55" s="208"/>
      <c r="FS55" s="208"/>
      <c r="FT55" s="208"/>
      <c r="FU55" s="208"/>
      <c r="FV55" s="208"/>
      <c r="FW55" s="208"/>
      <c r="FX55" s="208"/>
      <c r="FY55" s="208"/>
      <c r="FZ55" s="208"/>
      <c r="GA55" s="208"/>
      <c r="GB55" s="208"/>
      <c r="GC55" s="208"/>
      <c r="GD55" s="208"/>
      <c r="GE55" s="208"/>
      <c r="GF55" s="208"/>
      <c r="GG55" s="208"/>
      <c r="GH55" s="208"/>
      <c r="GI55" s="208"/>
      <c r="GJ55" s="208"/>
      <c r="GK55" s="208"/>
      <c r="GL55" s="208"/>
      <c r="GM55" s="208"/>
      <c r="GN55" s="208"/>
      <c r="GO55" s="208"/>
      <c r="GP55" s="208"/>
      <c r="GQ55" s="208"/>
      <c r="GR55" s="208"/>
      <c r="GS55" s="208"/>
      <c r="GT55" s="208"/>
      <c r="GU55" s="208"/>
      <c r="GV55" s="208"/>
      <c r="GW55" s="208"/>
      <c r="GX55" s="208"/>
      <c r="GY55" s="208"/>
      <c r="GZ55" s="208"/>
      <c r="HA55" s="208"/>
      <c r="HB55" s="208"/>
      <c r="HC55" s="208"/>
      <c r="HD55" s="208"/>
      <c r="HE55" s="208"/>
      <c r="HF55" s="208"/>
      <c r="HG55" s="208"/>
      <c r="HH55" s="208"/>
      <c r="HI55" s="208"/>
      <c r="HJ55" s="208"/>
      <c r="HK55" s="208"/>
      <c r="HL55" s="208"/>
      <c r="HM55" s="208"/>
      <c r="HN55" s="208"/>
      <c r="HO55" s="208"/>
      <c r="HP55" s="208"/>
      <c r="HQ55" s="208"/>
      <c r="HR55" s="208"/>
      <c r="HS55" s="208"/>
      <c r="HT55" s="208"/>
      <c r="HU55" s="208"/>
      <c r="HV55" s="208"/>
      <c r="HW55" s="208"/>
      <c r="HX55" s="208"/>
      <c r="HY55" s="208"/>
      <c r="HZ55" s="208"/>
      <c r="IA55" s="208"/>
      <c r="IB55" s="208"/>
      <c r="IC55" s="208"/>
      <c r="ID55" s="208"/>
      <c r="IE55" s="208"/>
      <c r="IF55" s="208"/>
      <c r="IG55" s="208"/>
      <c r="IH55" s="208"/>
    </row>
    <row r="56" spans="1:242">
      <c r="A56" s="212"/>
      <c r="B56" s="216" t="s">
        <v>353</v>
      </c>
      <c r="C56" s="216" t="s">
        <v>1428</v>
      </c>
      <c r="D56" s="216" t="s">
        <v>1433</v>
      </c>
      <c r="E56" s="216" t="s">
        <v>1434</v>
      </c>
      <c r="F56" s="216" t="s">
        <v>1457</v>
      </c>
      <c r="G56" s="216">
        <v>25</v>
      </c>
      <c r="H56" s="216">
        <v>0</v>
      </c>
      <c r="I56" s="216">
        <v>0</v>
      </c>
      <c r="J56" s="216">
        <v>20200816</v>
      </c>
      <c r="K56" s="216">
        <v>20200831</v>
      </c>
      <c r="L56" s="216" t="s">
        <v>1470</v>
      </c>
      <c r="M56" s="216">
        <v>4344.75</v>
      </c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8"/>
      <c r="AT56" s="208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8"/>
      <c r="BR56" s="208"/>
      <c r="BS56" s="208"/>
      <c r="BT56" s="208"/>
      <c r="BU56" s="208"/>
      <c r="BV56" s="208"/>
      <c r="BW56" s="208"/>
      <c r="BX56" s="208"/>
      <c r="BY56" s="208"/>
      <c r="BZ56" s="208"/>
      <c r="CA56" s="208"/>
      <c r="CB56" s="208"/>
      <c r="CC56" s="208"/>
      <c r="CD56" s="208"/>
      <c r="CE56" s="208"/>
      <c r="CF56" s="208"/>
      <c r="CG56" s="208"/>
      <c r="CH56" s="208"/>
      <c r="CI56" s="208"/>
      <c r="CJ56" s="208"/>
      <c r="CK56" s="208"/>
      <c r="CL56" s="208"/>
      <c r="CM56" s="208"/>
      <c r="CN56" s="208"/>
      <c r="CO56" s="208"/>
      <c r="CP56" s="208"/>
      <c r="CQ56" s="208"/>
      <c r="CR56" s="208"/>
      <c r="CS56" s="208"/>
      <c r="CT56" s="208"/>
      <c r="CU56" s="208"/>
      <c r="CV56" s="208"/>
      <c r="CW56" s="208"/>
      <c r="CX56" s="208"/>
      <c r="CY56" s="208"/>
      <c r="CZ56" s="208"/>
      <c r="DA56" s="208"/>
      <c r="DB56" s="208"/>
      <c r="DC56" s="208"/>
      <c r="DD56" s="208"/>
      <c r="DE56" s="208"/>
      <c r="DF56" s="208"/>
      <c r="DG56" s="208"/>
      <c r="DH56" s="208"/>
      <c r="DI56" s="208"/>
      <c r="DJ56" s="208"/>
      <c r="DK56" s="208"/>
      <c r="DL56" s="208"/>
      <c r="DM56" s="208"/>
      <c r="DN56" s="208"/>
      <c r="DO56" s="208"/>
      <c r="DP56" s="208"/>
      <c r="DQ56" s="208"/>
      <c r="DR56" s="208"/>
      <c r="DS56" s="208"/>
      <c r="DT56" s="208"/>
      <c r="DU56" s="208"/>
      <c r="DV56" s="208"/>
      <c r="DW56" s="208"/>
      <c r="DX56" s="208"/>
      <c r="DY56" s="208"/>
      <c r="DZ56" s="208"/>
      <c r="EA56" s="208"/>
      <c r="EB56" s="208"/>
      <c r="EC56" s="208"/>
      <c r="ED56" s="208"/>
      <c r="EE56" s="208"/>
      <c r="EF56" s="208"/>
      <c r="EG56" s="208"/>
      <c r="EH56" s="208"/>
      <c r="EI56" s="208"/>
      <c r="EJ56" s="208"/>
      <c r="EK56" s="208"/>
      <c r="EL56" s="208"/>
      <c r="EM56" s="208"/>
      <c r="EN56" s="208"/>
      <c r="EO56" s="208"/>
      <c r="EP56" s="208"/>
      <c r="EQ56" s="208"/>
      <c r="ER56" s="208"/>
      <c r="ES56" s="208"/>
      <c r="ET56" s="208"/>
      <c r="EU56" s="208"/>
      <c r="EV56" s="208"/>
      <c r="EW56" s="208"/>
      <c r="EX56" s="208"/>
      <c r="EY56" s="208"/>
      <c r="EZ56" s="208"/>
      <c r="FA56" s="208"/>
      <c r="FB56" s="208"/>
      <c r="FC56" s="208"/>
      <c r="FD56" s="208"/>
      <c r="FE56" s="208"/>
      <c r="FF56" s="208"/>
      <c r="FG56" s="208"/>
      <c r="FH56" s="208"/>
      <c r="FI56" s="208"/>
      <c r="FJ56" s="208"/>
      <c r="FK56" s="208"/>
      <c r="FL56" s="208"/>
      <c r="FM56" s="208"/>
      <c r="FN56" s="208"/>
      <c r="FO56" s="208"/>
      <c r="FP56" s="208"/>
      <c r="FQ56" s="208"/>
      <c r="FR56" s="208"/>
      <c r="FS56" s="208"/>
      <c r="FT56" s="208"/>
      <c r="FU56" s="208"/>
      <c r="FV56" s="208"/>
      <c r="FW56" s="208"/>
      <c r="FX56" s="208"/>
      <c r="FY56" s="208"/>
      <c r="FZ56" s="208"/>
      <c r="GA56" s="208"/>
      <c r="GB56" s="208"/>
      <c r="GC56" s="208"/>
      <c r="GD56" s="208"/>
      <c r="GE56" s="208"/>
      <c r="GF56" s="208"/>
      <c r="GG56" s="208"/>
      <c r="GH56" s="208"/>
      <c r="GI56" s="208"/>
      <c r="GJ56" s="208"/>
      <c r="GK56" s="208"/>
      <c r="GL56" s="208"/>
      <c r="GM56" s="208"/>
      <c r="GN56" s="208"/>
      <c r="GO56" s="208"/>
      <c r="GP56" s="208"/>
      <c r="GQ56" s="208"/>
      <c r="GR56" s="208"/>
      <c r="GS56" s="208"/>
      <c r="GT56" s="208"/>
      <c r="GU56" s="208"/>
      <c r="GV56" s="208"/>
      <c r="GW56" s="208"/>
      <c r="GX56" s="208"/>
      <c r="GY56" s="208"/>
      <c r="GZ56" s="208"/>
      <c r="HA56" s="208"/>
      <c r="HB56" s="208"/>
      <c r="HC56" s="208"/>
      <c r="HD56" s="208"/>
      <c r="HE56" s="208"/>
      <c r="HF56" s="208"/>
      <c r="HG56" s="208"/>
      <c r="HH56" s="208"/>
      <c r="HI56" s="208"/>
      <c r="HJ56" s="208"/>
      <c r="HK56" s="208"/>
      <c r="HL56" s="208"/>
      <c r="HM56" s="208"/>
      <c r="HN56" s="208"/>
      <c r="HO56" s="208"/>
      <c r="HP56" s="208"/>
      <c r="HQ56" s="208"/>
      <c r="HR56" s="208"/>
      <c r="HS56" s="208"/>
      <c r="HT56" s="208"/>
      <c r="HU56" s="208"/>
      <c r="HV56" s="208"/>
      <c r="HW56" s="208"/>
      <c r="HX56" s="208"/>
      <c r="HY56" s="208"/>
      <c r="HZ56" s="208"/>
      <c r="IA56" s="208"/>
      <c r="IB56" s="208"/>
      <c r="IC56" s="208"/>
      <c r="ID56" s="208"/>
      <c r="IE56" s="208"/>
      <c r="IF56" s="208"/>
      <c r="IG56" s="208"/>
      <c r="IH56" s="208"/>
    </row>
    <row r="57" spans="1:242">
      <c r="A57" s="212"/>
      <c r="B57" s="216" t="s">
        <v>353</v>
      </c>
      <c r="C57" s="216" t="s">
        <v>1428</v>
      </c>
      <c r="D57" s="216" t="s">
        <v>1435</v>
      </c>
      <c r="E57" s="216" t="s">
        <v>1436</v>
      </c>
      <c r="F57" s="216" t="s">
        <v>1458</v>
      </c>
      <c r="G57" s="216">
        <v>142</v>
      </c>
      <c r="H57" s="216">
        <v>0</v>
      </c>
      <c r="I57" s="216">
        <v>0</v>
      </c>
      <c r="J57" s="216">
        <v>20200816</v>
      </c>
      <c r="K57" s="216">
        <v>20200831</v>
      </c>
      <c r="L57" s="216" t="s">
        <v>1471</v>
      </c>
      <c r="M57" s="216">
        <v>4676.93</v>
      </c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08"/>
      <c r="BN57" s="208"/>
      <c r="BO57" s="208"/>
      <c r="BP57" s="208"/>
      <c r="BQ57" s="208"/>
      <c r="BR57" s="208"/>
      <c r="BS57" s="208"/>
      <c r="BT57" s="208"/>
      <c r="BU57" s="208"/>
      <c r="BV57" s="208"/>
      <c r="BW57" s="208"/>
      <c r="BX57" s="208"/>
      <c r="BY57" s="208"/>
      <c r="BZ57" s="208"/>
      <c r="CA57" s="208"/>
      <c r="CB57" s="208"/>
      <c r="CC57" s="208"/>
      <c r="CD57" s="208"/>
      <c r="CE57" s="208"/>
      <c r="CF57" s="208"/>
      <c r="CG57" s="208"/>
      <c r="CH57" s="208"/>
      <c r="CI57" s="208"/>
      <c r="CJ57" s="208"/>
      <c r="CK57" s="208"/>
      <c r="CL57" s="208"/>
      <c r="CM57" s="208"/>
      <c r="CN57" s="208"/>
      <c r="CO57" s="208"/>
      <c r="CP57" s="208"/>
      <c r="CQ57" s="208"/>
      <c r="CR57" s="208"/>
      <c r="CS57" s="208"/>
      <c r="CT57" s="208"/>
      <c r="CU57" s="208"/>
      <c r="CV57" s="208"/>
      <c r="CW57" s="208"/>
      <c r="CX57" s="208"/>
      <c r="CY57" s="208"/>
      <c r="CZ57" s="208"/>
      <c r="DA57" s="208"/>
      <c r="DB57" s="208"/>
      <c r="DC57" s="208"/>
      <c r="DD57" s="208"/>
      <c r="DE57" s="208"/>
      <c r="DF57" s="208"/>
      <c r="DG57" s="208"/>
      <c r="DH57" s="208"/>
      <c r="DI57" s="208"/>
      <c r="DJ57" s="208"/>
      <c r="DK57" s="208"/>
      <c r="DL57" s="208"/>
      <c r="DM57" s="208"/>
      <c r="DN57" s="208"/>
      <c r="DO57" s="208"/>
      <c r="DP57" s="208"/>
      <c r="DQ57" s="208"/>
      <c r="DR57" s="208"/>
      <c r="DS57" s="208"/>
      <c r="DT57" s="208"/>
      <c r="DU57" s="208"/>
      <c r="DV57" s="208"/>
      <c r="DW57" s="208"/>
      <c r="DX57" s="208"/>
      <c r="DY57" s="208"/>
      <c r="DZ57" s="208"/>
      <c r="EA57" s="208"/>
      <c r="EB57" s="208"/>
      <c r="EC57" s="208"/>
      <c r="ED57" s="208"/>
      <c r="EE57" s="208"/>
      <c r="EF57" s="208"/>
      <c r="EG57" s="208"/>
      <c r="EH57" s="208"/>
      <c r="EI57" s="208"/>
      <c r="EJ57" s="208"/>
      <c r="EK57" s="208"/>
      <c r="EL57" s="208"/>
      <c r="EM57" s="208"/>
      <c r="EN57" s="208"/>
      <c r="EO57" s="208"/>
      <c r="EP57" s="208"/>
      <c r="EQ57" s="208"/>
      <c r="ER57" s="208"/>
      <c r="ES57" s="208"/>
      <c r="ET57" s="208"/>
      <c r="EU57" s="208"/>
      <c r="EV57" s="208"/>
      <c r="EW57" s="208"/>
      <c r="EX57" s="208"/>
      <c r="EY57" s="208"/>
      <c r="EZ57" s="208"/>
      <c r="FA57" s="208"/>
      <c r="FB57" s="208"/>
      <c r="FC57" s="208"/>
      <c r="FD57" s="208"/>
      <c r="FE57" s="208"/>
      <c r="FF57" s="208"/>
      <c r="FG57" s="208"/>
      <c r="FH57" s="208"/>
      <c r="FI57" s="208"/>
      <c r="FJ57" s="208"/>
      <c r="FK57" s="208"/>
      <c r="FL57" s="208"/>
      <c r="FM57" s="208"/>
      <c r="FN57" s="208"/>
      <c r="FO57" s="208"/>
      <c r="FP57" s="208"/>
      <c r="FQ57" s="208"/>
      <c r="FR57" s="208"/>
      <c r="FS57" s="208"/>
      <c r="FT57" s="208"/>
      <c r="FU57" s="208"/>
      <c r="FV57" s="208"/>
      <c r="FW57" s="208"/>
      <c r="FX57" s="208"/>
      <c r="FY57" s="208"/>
      <c r="FZ57" s="208"/>
      <c r="GA57" s="208"/>
      <c r="GB57" s="208"/>
      <c r="GC57" s="208"/>
      <c r="GD57" s="208"/>
      <c r="GE57" s="208"/>
      <c r="GF57" s="208"/>
      <c r="GG57" s="208"/>
      <c r="GH57" s="208"/>
      <c r="GI57" s="208"/>
      <c r="GJ57" s="208"/>
      <c r="GK57" s="208"/>
      <c r="GL57" s="208"/>
      <c r="GM57" s="208"/>
      <c r="GN57" s="208"/>
      <c r="GO57" s="208"/>
      <c r="GP57" s="208"/>
      <c r="GQ57" s="208"/>
      <c r="GR57" s="208"/>
      <c r="GS57" s="208"/>
      <c r="GT57" s="208"/>
      <c r="GU57" s="208"/>
      <c r="GV57" s="208"/>
      <c r="GW57" s="208"/>
      <c r="GX57" s="208"/>
      <c r="GY57" s="208"/>
      <c r="GZ57" s="208"/>
      <c r="HA57" s="208"/>
      <c r="HB57" s="208"/>
      <c r="HC57" s="208"/>
      <c r="HD57" s="208"/>
      <c r="HE57" s="208"/>
      <c r="HF57" s="208"/>
      <c r="HG57" s="208"/>
      <c r="HH57" s="208"/>
      <c r="HI57" s="208"/>
      <c r="HJ57" s="208"/>
      <c r="HK57" s="208"/>
      <c r="HL57" s="208"/>
      <c r="HM57" s="208"/>
      <c r="HN57" s="208"/>
      <c r="HO57" s="208"/>
      <c r="HP57" s="208"/>
      <c r="HQ57" s="208"/>
      <c r="HR57" s="208"/>
      <c r="HS57" s="208"/>
      <c r="HT57" s="208"/>
      <c r="HU57" s="208"/>
      <c r="HV57" s="208"/>
      <c r="HW57" s="208"/>
      <c r="HX57" s="208"/>
      <c r="HY57" s="208"/>
      <c r="HZ57" s="208"/>
      <c r="IA57" s="208"/>
      <c r="IB57" s="208"/>
      <c r="IC57" s="208"/>
      <c r="ID57" s="208"/>
      <c r="IE57" s="208"/>
      <c r="IF57" s="208"/>
      <c r="IG57" s="208"/>
      <c r="IH57" s="208"/>
    </row>
    <row r="58" spans="1:242">
      <c r="A58" s="212"/>
      <c r="B58" s="216" t="s">
        <v>353</v>
      </c>
      <c r="C58" s="216" t="s">
        <v>1428</v>
      </c>
      <c r="D58" s="216" t="s">
        <v>1437</v>
      </c>
      <c r="E58" s="216" t="s">
        <v>1438</v>
      </c>
      <c r="F58" s="216" t="s">
        <v>1459</v>
      </c>
      <c r="G58" s="216">
        <v>28</v>
      </c>
      <c r="H58" s="216">
        <v>0</v>
      </c>
      <c r="I58" s="216">
        <v>0</v>
      </c>
      <c r="J58" s="216">
        <v>20200816</v>
      </c>
      <c r="K58" s="216">
        <v>20200831</v>
      </c>
      <c r="L58" s="216" t="s">
        <v>1472</v>
      </c>
      <c r="M58" s="216">
        <v>4676.93</v>
      </c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8"/>
      <c r="BW58" s="208"/>
      <c r="BX58" s="208"/>
      <c r="BY58" s="208"/>
      <c r="BZ58" s="208"/>
      <c r="CA58" s="208"/>
      <c r="CB58" s="208"/>
      <c r="CC58" s="208"/>
      <c r="CD58" s="208"/>
      <c r="CE58" s="208"/>
      <c r="CF58" s="208"/>
      <c r="CG58" s="208"/>
      <c r="CH58" s="208"/>
      <c r="CI58" s="208"/>
      <c r="CJ58" s="208"/>
      <c r="CK58" s="208"/>
      <c r="CL58" s="208"/>
      <c r="CM58" s="208"/>
      <c r="CN58" s="208"/>
      <c r="CO58" s="208"/>
      <c r="CP58" s="208"/>
      <c r="CQ58" s="208"/>
      <c r="CR58" s="208"/>
      <c r="CS58" s="208"/>
      <c r="CT58" s="208"/>
      <c r="CU58" s="208"/>
      <c r="CV58" s="208"/>
      <c r="CW58" s="208"/>
      <c r="CX58" s="208"/>
      <c r="CY58" s="208"/>
      <c r="CZ58" s="208"/>
      <c r="DA58" s="208"/>
      <c r="DB58" s="208"/>
      <c r="DC58" s="208"/>
      <c r="DD58" s="208"/>
      <c r="DE58" s="208"/>
      <c r="DF58" s="208"/>
      <c r="DG58" s="208"/>
      <c r="DH58" s="208"/>
      <c r="DI58" s="208"/>
      <c r="DJ58" s="208"/>
      <c r="DK58" s="208"/>
      <c r="DL58" s="208"/>
      <c r="DM58" s="208"/>
      <c r="DN58" s="208"/>
      <c r="DO58" s="208"/>
      <c r="DP58" s="208"/>
      <c r="DQ58" s="208"/>
      <c r="DR58" s="208"/>
      <c r="DS58" s="208"/>
      <c r="DT58" s="208"/>
      <c r="DU58" s="208"/>
      <c r="DV58" s="208"/>
      <c r="DW58" s="208"/>
      <c r="DX58" s="208"/>
      <c r="DY58" s="208"/>
      <c r="DZ58" s="208"/>
      <c r="EA58" s="208"/>
      <c r="EB58" s="208"/>
      <c r="EC58" s="208"/>
      <c r="ED58" s="208"/>
      <c r="EE58" s="208"/>
      <c r="EF58" s="208"/>
      <c r="EG58" s="208"/>
      <c r="EH58" s="208"/>
      <c r="EI58" s="208"/>
      <c r="EJ58" s="208"/>
      <c r="EK58" s="208"/>
      <c r="EL58" s="208"/>
      <c r="EM58" s="208"/>
      <c r="EN58" s="208"/>
      <c r="EO58" s="208"/>
      <c r="EP58" s="208"/>
      <c r="EQ58" s="208"/>
      <c r="ER58" s="208"/>
      <c r="ES58" s="208"/>
      <c r="ET58" s="208"/>
      <c r="EU58" s="208"/>
      <c r="EV58" s="208"/>
      <c r="EW58" s="208"/>
      <c r="EX58" s="208"/>
      <c r="EY58" s="208"/>
      <c r="EZ58" s="208"/>
      <c r="FA58" s="208"/>
      <c r="FB58" s="208"/>
      <c r="FC58" s="208"/>
      <c r="FD58" s="208"/>
      <c r="FE58" s="208"/>
      <c r="FF58" s="208"/>
      <c r="FG58" s="208"/>
      <c r="FH58" s="208"/>
      <c r="FI58" s="208"/>
      <c r="FJ58" s="208"/>
      <c r="FK58" s="208"/>
      <c r="FL58" s="208"/>
      <c r="FM58" s="208"/>
      <c r="FN58" s="208"/>
      <c r="FO58" s="208"/>
      <c r="FP58" s="208"/>
      <c r="FQ58" s="208"/>
      <c r="FR58" s="208"/>
      <c r="FS58" s="208"/>
      <c r="FT58" s="208"/>
      <c r="FU58" s="208"/>
      <c r="FV58" s="208"/>
      <c r="FW58" s="208"/>
      <c r="FX58" s="208"/>
      <c r="FY58" s="208"/>
      <c r="FZ58" s="208"/>
      <c r="GA58" s="208"/>
      <c r="GB58" s="208"/>
      <c r="GC58" s="208"/>
      <c r="GD58" s="208"/>
      <c r="GE58" s="208"/>
      <c r="GF58" s="208"/>
      <c r="GG58" s="208"/>
      <c r="GH58" s="208"/>
      <c r="GI58" s="208"/>
      <c r="GJ58" s="208"/>
      <c r="GK58" s="208"/>
      <c r="GL58" s="208"/>
      <c r="GM58" s="208"/>
      <c r="GN58" s="208"/>
      <c r="GO58" s="208"/>
      <c r="GP58" s="208"/>
      <c r="GQ58" s="208"/>
      <c r="GR58" s="208"/>
      <c r="GS58" s="208"/>
      <c r="GT58" s="208"/>
      <c r="GU58" s="208"/>
      <c r="GV58" s="208"/>
      <c r="GW58" s="208"/>
      <c r="GX58" s="208"/>
      <c r="GY58" s="208"/>
      <c r="GZ58" s="208"/>
      <c r="HA58" s="208"/>
      <c r="HB58" s="208"/>
      <c r="HC58" s="208"/>
      <c r="HD58" s="208"/>
      <c r="HE58" s="208"/>
      <c r="HF58" s="208"/>
      <c r="HG58" s="208"/>
      <c r="HH58" s="208"/>
      <c r="HI58" s="208"/>
      <c r="HJ58" s="208"/>
      <c r="HK58" s="208"/>
      <c r="HL58" s="208"/>
      <c r="HM58" s="208"/>
      <c r="HN58" s="208"/>
      <c r="HO58" s="208"/>
      <c r="HP58" s="208"/>
      <c r="HQ58" s="208"/>
      <c r="HR58" s="208"/>
      <c r="HS58" s="208"/>
      <c r="HT58" s="208"/>
      <c r="HU58" s="208"/>
      <c r="HV58" s="208"/>
      <c r="HW58" s="208"/>
      <c r="HX58" s="208"/>
      <c r="HY58" s="208"/>
      <c r="HZ58" s="208"/>
      <c r="IA58" s="208"/>
      <c r="IB58" s="208"/>
      <c r="IC58" s="208"/>
      <c r="ID58" s="208"/>
      <c r="IE58" s="208"/>
      <c r="IF58" s="208"/>
      <c r="IG58" s="208"/>
      <c r="IH58" s="208"/>
    </row>
    <row r="59" spans="1:242">
      <c r="A59" s="212"/>
      <c r="B59" s="216" t="s">
        <v>353</v>
      </c>
      <c r="C59" s="216" t="s">
        <v>1428</v>
      </c>
      <c r="D59" s="216" t="s">
        <v>1439</v>
      </c>
      <c r="E59" s="216" t="s">
        <v>1440</v>
      </c>
      <c r="F59" s="216" t="s">
        <v>1460</v>
      </c>
      <c r="G59" s="216">
        <v>24</v>
      </c>
      <c r="H59" s="216">
        <v>0</v>
      </c>
      <c r="I59" s="216">
        <v>0</v>
      </c>
      <c r="J59" s="216">
        <v>20200816</v>
      </c>
      <c r="K59" s="216">
        <v>20200831</v>
      </c>
      <c r="L59" s="216" t="s">
        <v>1473</v>
      </c>
      <c r="M59" s="216">
        <v>11526.18</v>
      </c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8"/>
      <c r="BR59" s="208"/>
      <c r="BS59" s="208"/>
      <c r="BT59" s="208"/>
      <c r="BU59" s="208"/>
      <c r="BV59" s="208"/>
      <c r="BW59" s="208"/>
      <c r="BX59" s="208"/>
      <c r="BY59" s="208"/>
      <c r="BZ59" s="208"/>
      <c r="CA59" s="208"/>
      <c r="CB59" s="208"/>
      <c r="CC59" s="208"/>
      <c r="CD59" s="208"/>
      <c r="CE59" s="208"/>
      <c r="CF59" s="208"/>
      <c r="CG59" s="208"/>
      <c r="CH59" s="208"/>
      <c r="CI59" s="208"/>
      <c r="CJ59" s="208"/>
      <c r="CK59" s="208"/>
      <c r="CL59" s="208"/>
      <c r="CM59" s="208"/>
      <c r="CN59" s="208"/>
      <c r="CO59" s="208"/>
      <c r="CP59" s="208"/>
      <c r="CQ59" s="208"/>
      <c r="CR59" s="208"/>
      <c r="CS59" s="208"/>
      <c r="CT59" s="208"/>
      <c r="CU59" s="208"/>
      <c r="CV59" s="208"/>
      <c r="CW59" s="208"/>
      <c r="CX59" s="208"/>
      <c r="CY59" s="208"/>
      <c r="CZ59" s="208"/>
      <c r="DA59" s="208"/>
      <c r="DB59" s="208"/>
      <c r="DC59" s="208"/>
      <c r="DD59" s="208"/>
      <c r="DE59" s="208"/>
      <c r="DF59" s="208"/>
      <c r="DG59" s="208"/>
      <c r="DH59" s="208"/>
      <c r="DI59" s="208"/>
      <c r="DJ59" s="208"/>
      <c r="DK59" s="208"/>
      <c r="DL59" s="208"/>
      <c r="DM59" s="208"/>
      <c r="DN59" s="208"/>
      <c r="DO59" s="208"/>
      <c r="DP59" s="208"/>
      <c r="DQ59" s="208"/>
      <c r="DR59" s="208"/>
      <c r="DS59" s="208"/>
      <c r="DT59" s="208"/>
      <c r="DU59" s="208"/>
      <c r="DV59" s="208"/>
      <c r="DW59" s="208"/>
      <c r="DX59" s="208"/>
      <c r="DY59" s="208"/>
      <c r="DZ59" s="208"/>
      <c r="EA59" s="208"/>
      <c r="EB59" s="208"/>
      <c r="EC59" s="208"/>
      <c r="ED59" s="208"/>
      <c r="EE59" s="208"/>
      <c r="EF59" s="208"/>
      <c r="EG59" s="208"/>
      <c r="EH59" s="208"/>
      <c r="EI59" s="208"/>
      <c r="EJ59" s="208"/>
      <c r="EK59" s="208"/>
      <c r="EL59" s="208"/>
      <c r="EM59" s="208"/>
      <c r="EN59" s="208"/>
      <c r="EO59" s="208"/>
      <c r="EP59" s="208"/>
      <c r="EQ59" s="208"/>
      <c r="ER59" s="208"/>
      <c r="ES59" s="208"/>
      <c r="ET59" s="208"/>
      <c r="EU59" s="208"/>
      <c r="EV59" s="208"/>
      <c r="EW59" s="208"/>
      <c r="EX59" s="208"/>
      <c r="EY59" s="208"/>
      <c r="EZ59" s="208"/>
      <c r="FA59" s="208"/>
      <c r="FB59" s="208"/>
      <c r="FC59" s="208"/>
      <c r="FD59" s="208"/>
      <c r="FE59" s="208"/>
      <c r="FF59" s="208"/>
      <c r="FG59" s="208"/>
      <c r="FH59" s="208"/>
      <c r="FI59" s="208"/>
      <c r="FJ59" s="208"/>
      <c r="FK59" s="208"/>
      <c r="FL59" s="208"/>
      <c r="FM59" s="208"/>
      <c r="FN59" s="208"/>
      <c r="FO59" s="208"/>
      <c r="FP59" s="208"/>
      <c r="FQ59" s="208"/>
      <c r="FR59" s="208"/>
      <c r="FS59" s="208"/>
      <c r="FT59" s="208"/>
      <c r="FU59" s="208"/>
      <c r="FV59" s="208"/>
      <c r="FW59" s="208"/>
      <c r="FX59" s="208"/>
      <c r="FY59" s="208"/>
      <c r="FZ59" s="208"/>
      <c r="GA59" s="208"/>
      <c r="GB59" s="208"/>
      <c r="GC59" s="208"/>
      <c r="GD59" s="208"/>
      <c r="GE59" s="208"/>
      <c r="GF59" s="208"/>
      <c r="GG59" s="208"/>
      <c r="GH59" s="208"/>
      <c r="GI59" s="208"/>
      <c r="GJ59" s="208"/>
      <c r="GK59" s="208"/>
      <c r="GL59" s="208"/>
      <c r="GM59" s="208"/>
      <c r="GN59" s="208"/>
      <c r="GO59" s="208"/>
      <c r="GP59" s="208"/>
      <c r="GQ59" s="208"/>
      <c r="GR59" s="208"/>
      <c r="GS59" s="208"/>
      <c r="GT59" s="208"/>
      <c r="GU59" s="208"/>
      <c r="GV59" s="208"/>
      <c r="GW59" s="208"/>
      <c r="GX59" s="208"/>
      <c r="GY59" s="208"/>
      <c r="GZ59" s="208"/>
      <c r="HA59" s="208"/>
      <c r="HB59" s="208"/>
      <c r="HC59" s="208"/>
      <c r="HD59" s="208"/>
      <c r="HE59" s="208"/>
      <c r="HF59" s="208"/>
      <c r="HG59" s="208"/>
      <c r="HH59" s="208"/>
      <c r="HI59" s="208"/>
      <c r="HJ59" s="208"/>
      <c r="HK59" s="208"/>
      <c r="HL59" s="208"/>
      <c r="HM59" s="208"/>
      <c r="HN59" s="208"/>
      <c r="HO59" s="208"/>
      <c r="HP59" s="208"/>
      <c r="HQ59" s="208"/>
      <c r="HR59" s="208"/>
      <c r="HS59" s="208"/>
      <c r="HT59" s="208"/>
      <c r="HU59" s="208"/>
      <c r="HV59" s="208"/>
      <c r="HW59" s="208"/>
      <c r="HX59" s="208"/>
      <c r="HY59" s="208"/>
      <c r="HZ59" s="208"/>
      <c r="IA59" s="208"/>
      <c r="IB59" s="208"/>
      <c r="IC59" s="208"/>
      <c r="ID59" s="208"/>
      <c r="IE59" s="208"/>
      <c r="IF59" s="208"/>
      <c r="IG59" s="208"/>
      <c r="IH59" s="208"/>
    </row>
    <row r="60" spans="1:242">
      <c r="A60" s="212"/>
      <c r="B60" s="216" t="s">
        <v>353</v>
      </c>
      <c r="C60" s="216" t="s">
        <v>1428</v>
      </c>
      <c r="D60" s="216" t="s">
        <v>1441</v>
      </c>
      <c r="E60" s="216" t="s">
        <v>1442</v>
      </c>
      <c r="F60" s="216" t="s">
        <v>1461</v>
      </c>
      <c r="G60" s="216">
        <v>29</v>
      </c>
      <c r="H60" s="216">
        <v>0</v>
      </c>
      <c r="I60" s="216">
        <v>0</v>
      </c>
      <c r="J60" s="216">
        <v>20200816</v>
      </c>
      <c r="K60" s="216">
        <v>20200831</v>
      </c>
      <c r="L60" s="216" t="s">
        <v>1474</v>
      </c>
      <c r="M60" s="216">
        <v>4676.92</v>
      </c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8"/>
      <c r="BW60" s="208"/>
      <c r="BX60" s="208"/>
      <c r="BY60" s="208"/>
      <c r="BZ60" s="208"/>
      <c r="CA60" s="208"/>
      <c r="CB60" s="208"/>
      <c r="CC60" s="208"/>
      <c r="CD60" s="208"/>
      <c r="CE60" s="208"/>
      <c r="CF60" s="208"/>
      <c r="CG60" s="208"/>
      <c r="CH60" s="208"/>
      <c r="CI60" s="208"/>
      <c r="CJ60" s="208"/>
      <c r="CK60" s="208"/>
      <c r="CL60" s="208"/>
      <c r="CM60" s="208"/>
      <c r="CN60" s="208"/>
      <c r="CO60" s="208"/>
      <c r="CP60" s="208"/>
      <c r="CQ60" s="208"/>
      <c r="CR60" s="208"/>
      <c r="CS60" s="208"/>
      <c r="CT60" s="208"/>
      <c r="CU60" s="208"/>
      <c r="CV60" s="208"/>
      <c r="CW60" s="208"/>
      <c r="CX60" s="208"/>
      <c r="CY60" s="208"/>
      <c r="CZ60" s="208"/>
      <c r="DA60" s="208"/>
      <c r="DB60" s="208"/>
      <c r="DC60" s="208"/>
      <c r="DD60" s="208"/>
      <c r="DE60" s="208"/>
      <c r="DF60" s="208"/>
      <c r="DG60" s="208"/>
      <c r="DH60" s="208"/>
      <c r="DI60" s="208"/>
      <c r="DJ60" s="208"/>
      <c r="DK60" s="208"/>
      <c r="DL60" s="208"/>
      <c r="DM60" s="208"/>
      <c r="DN60" s="208"/>
      <c r="DO60" s="208"/>
      <c r="DP60" s="208"/>
      <c r="DQ60" s="208"/>
      <c r="DR60" s="208"/>
      <c r="DS60" s="208"/>
      <c r="DT60" s="208"/>
      <c r="DU60" s="208"/>
      <c r="DV60" s="208"/>
      <c r="DW60" s="208"/>
      <c r="DX60" s="208"/>
      <c r="DY60" s="208"/>
      <c r="DZ60" s="208"/>
      <c r="EA60" s="208"/>
      <c r="EB60" s="208"/>
      <c r="EC60" s="208"/>
      <c r="ED60" s="208"/>
      <c r="EE60" s="208"/>
      <c r="EF60" s="208"/>
      <c r="EG60" s="208"/>
      <c r="EH60" s="208"/>
      <c r="EI60" s="208"/>
      <c r="EJ60" s="208"/>
      <c r="EK60" s="208"/>
      <c r="EL60" s="208"/>
      <c r="EM60" s="208"/>
      <c r="EN60" s="208"/>
      <c r="EO60" s="208"/>
      <c r="EP60" s="208"/>
      <c r="EQ60" s="208"/>
      <c r="ER60" s="208"/>
      <c r="ES60" s="208"/>
      <c r="ET60" s="208"/>
      <c r="EU60" s="208"/>
      <c r="EV60" s="208"/>
      <c r="EW60" s="208"/>
      <c r="EX60" s="208"/>
      <c r="EY60" s="208"/>
      <c r="EZ60" s="208"/>
      <c r="FA60" s="208"/>
      <c r="FB60" s="208"/>
      <c r="FC60" s="208"/>
      <c r="FD60" s="208"/>
      <c r="FE60" s="208"/>
      <c r="FF60" s="208"/>
      <c r="FG60" s="208"/>
      <c r="FH60" s="208"/>
      <c r="FI60" s="208"/>
      <c r="FJ60" s="208"/>
      <c r="FK60" s="208"/>
      <c r="FL60" s="208"/>
      <c r="FM60" s="208"/>
      <c r="FN60" s="208"/>
      <c r="FO60" s="208"/>
      <c r="FP60" s="208"/>
      <c r="FQ60" s="208"/>
      <c r="FR60" s="208"/>
      <c r="FS60" s="208"/>
      <c r="FT60" s="208"/>
      <c r="FU60" s="208"/>
      <c r="FV60" s="208"/>
      <c r="FW60" s="208"/>
      <c r="FX60" s="208"/>
      <c r="FY60" s="208"/>
      <c r="FZ60" s="208"/>
      <c r="GA60" s="208"/>
      <c r="GB60" s="208"/>
      <c r="GC60" s="208"/>
      <c r="GD60" s="208"/>
      <c r="GE60" s="208"/>
      <c r="GF60" s="208"/>
      <c r="GG60" s="208"/>
      <c r="GH60" s="208"/>
      <c r="GI60" s="208"/>
      <c r="GJ60" s="208"/>
      <c r="GK60" s="208"/>
      <c r="GL60" s="208"/>
      <c r="GM60" s="208"/>
      <c r="GN60" s="208"/>
      <c r="GO60" s="208"/>
      <c r="GP60" s="208"/>
      <c r="GQ60" s="208"/>
      <c r="GR60" s="208"/>
      <c r="GS60" s="208"/>
      <c r="GT60" s="208"/>
      <c r="GU60" s="208"/>
      <c r="GV60" s="208"/>
      <c r="GW60" s="208"/>
      <c r="GX60" s="208"/>
      <c r="GY60" s="208"/>
      <c r="GZ60" s="208"/>
      <c r="HA60" s="208"/>
      <c r="HB60" s="208"/>
      <c r="HC60" s="208"/>
      <c r="HD60" s="208"/>
      <c r="HE60" s="208"/>
      <c r="HF60" s="208"/>
      <c r="HG60" s="208"/>
      <c r="HH60" s="208"/>
      <c r="HI60" s="208"/>
      <c r="HJ60" s="208"/>
      <c r="HK60" s="208"/>
      <c r="HL60" s="208"/>
      <c r="HM60" s="208"/>
      <c r="HN60" s="208"/>
      <c r="HO60" s="208"/>
      <c r="HP60" s="208"/>
      <c r="HQ60" s="208"/>
      <c r="HR60" s="208"/>
      <c r="HS60" s="208"/>
      <c r="HT60" s="208"/>
      <c r="HU60" s="208"/>
      <c r="HV60" s="208"/>
      <c r="HW60" s="208"/>
      <c r="HX60" s="208"/>
      <c r="HY60" s="208"/>
      <c r="HZ60" s="208"/>
      <c r="IA60" s="208"/>
      <c r="IB60" s="208"/>
      <c r="IC60" s="208"/>
      <c r="ID60" s="208"/>
      <c r="IE60" s="208"/>
      <c r="IF60" s="208"/>
      <c r="IG60" s="208"/>
      <c r="IH60" s="208"/>
    </row>
    <row r="61" spans="1:242">
      <c r="A61" s="212"/>
      <c r="B61" s="216" t="s">
        <v>353</v>
      </c>
      <c r="C61" s="216" t="s">
        <v>1428</v>
      </c>
      <c r="D61" s="216" t="s">
        <v>1443</v>
      </c>
      <c r="E61" s="216" t="s">
        <v>1444</v>
      </c>
      <c r="F61" s="216" t="s">
        <v>1462</v>
      </c>
      <c r="G61" s="216">
        <v>31</v>
      </c>
      <c r="H61" s="216">
        <v>0</v>
      </c>
      <c r="I61" s="216">
        <v>0</v>
      </c>
      <c r="J61" s="216">
        <v>20200816</v>
      </c>
      <c r="K61" s="216">
        <v>20200831</v>
      </c>
      <c r="L61" s="216" t="s">
        <v>1474</v>
      </c>
      <c r="M61" s="216">
        <v>4676.92</v>
      </c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08"/>
      <c r="BT61" s="208"/>
      <c r="BU61" s="208"/>
      <c r="BV61" s="208"/>
      <c r="BW61" s="208"/>
      <c r="BX61" s="208"/>
      <c r="BY61" s="208"/>
      <c r="BZ61" s="208"/>
      <c r="CA61" s="208"/>
      <c r="CB61" s="208"/>
      <c r="CC61" s="208"/>
      <c r="CD61" s="208"/>
      <c r="CE61" s="208"/>
      <c r="CF61" s="208"/>
      <c r="CG61" s="208"/>
      <c r="CH61" s="208"/>
      <c r="CI61" s="208"/>
      <c r="CJ61" s="208"/>
      <c r="CK61" s="208"/>
      <c r="CL61" s="208"/>
      <c r="CM61" s="208"/>
      <c r="CN61" s="208"/>
      <c r="CO61" s="208"/>
      <c r="CP61" s="208"/>
      <c r="CQ61" s="208"/>
      <c r="CR61" s="208"/>
      <c r="CS61" s="208"/>
      <c r="CT61" s="208"/>
      <c r="CU61" s="208"/>
      <c r="CV61" s="208"/>
      <c r="CW61" s="208"/>
      <c r="CX61" s="208"/>
      <c r="CY61" s="208"/>
      <c r="CZ61" s="208"/>
      <c r="DA61" s="208"/>
      <c r="DB61" s="208"/>
      <c r="DC61" s="208"/>
      <c r="DD61" s="208"/>
      <c r="DE61" s="208"/>
      <c r="DF61" s="208"/>
      <c r="DG61" s="208"/>
      <c r="DH61" s="208"/>
      <c r="DI61" s="208"/>
      <c r="DJ61" s="208"/>
      <c r="DK61" s="208"/>
      <c r="DL61" s="208"/>
      <c r="DM61" s="208"/>
      <c r="DN61" s="208"/>
      <c r="DO61" s="208"/>
      <c r="DP61" s="208"/>
      <c r="DQ61" s="208"/>
      <c r="DR61" s="208"/>
      <c r="DS61" s="208"/>
      <c r="DT61" s="208"/>
      <c r="DU61" s="208"/>
      <c r="DV61" s="208"/>
      <c r="DW61" s="208"/>
      <c r="DX61" s="208"/>
      <c r="DY61" s="208"/>
      <c r="DZ61" s="208"/>
      <c r="EA61" s="208"/>
      <c r="EB61" s="208"/>
      <c r="EC61" s="208"/>
      <c r="ED61" s="208"/>
      <c r="EE61" s="208"/>
      <c r="EF61" s="208"/>
      <c r="EG61" s="208"/>
      <c r="EH61" s="208"/>
      <c r="EI61" s="208"/>
      <c r="EJ61" s="208"/>
      <c r="EK61" s="208"/>
      <c r="EL61" s="208"/>
      <c r="EM61" s="208"/>
      <c r="EN61" s="208"/>
      <c r="EO61" s="208"/>
      <c r="EP61" s="208"/>
      <c r="EQ61" s="208"/>
      <c r="ER61" s="208"/>
      <c r="ES61" s="208"/>
      <c r="ET61" s="208"/>
      <c r="EU61" s="208"/>
      <c r="EV61" s="208"/>
      <c r="EW61" s="208"/>
      <c r="EX61" s="208"/>
      <c r="EY61" s="208"/>
      <c r="EZ61" s="208"/>
      <c r="FA61" s="208"/>
      <c r="FB61" s="208"/>
      <c r="FC61" s="208"/>
      <c r="FD61" s="208"/>
      <c r="FE61" s="208"/>
      <c r="FF61" s="208"/>
      <c r="FG61" s="208"/>
      <c r="FH61" s="208"/>
      <c r="FI61" s="208"/>
      <c r="FJ61" s="208"/>
      <c r="FK61" s="208"/>
      <c r="FL61" s="208"/>
      <c r="FM61" s="208"/>
      <c r="FN61" s="208"/>
      <c r="FO61" s="208"/>
      <c r="FP61" s="208"/>
      <c r="FQ61" s="208"/>
      <c r="FR61" s="208"/>
      <c r="FS61" s="208"/>
      <c r="FT61" s="208"/>
      <c r="FU61" s="208"/>
      <c r="FV61" s="208"/>
      <c r="FW61" s="208"/>
      <c r="FX61" s="208"/>
      <c r="FY61" s="208"/>
      <c r="FZ61" s="208"/>
      <c r="GA61" s="208"/>
      <c r="GB61" s="208"/>
      <c r="GC61" s="208"/>
      <c r="GD61" s="208"/>
      <c r="GE61" s="208"/>
      <c r="GF61" s="208"/>
      <c r="GG61" s="208"/>
      <c r="GH61" s="208"/>
      <c r="GI61" s="208"/>
      <c r="GJ61" s="208"/>
      <c r="GK61" s="208"/>
      <c r="GL61" s="208"/>
      <c r="GM61" s="208"/>
      <c r="GN61" s="208"/>
      <c r="GO61" s="208"/>
      <c r="GP61" s="208"/>
      <c r="GQ61" s="208"/>
      <c r="GR61" s="208"/>
      <c r="GS61" s="208"/>
      <c r="GT61" s="208"/>
      <c r="GU61" s="208"/>
      <c r="GV61" s="208"/>
      <c r="GW61" s="208"/>
      <c r="GX61" s="208"/>
      <c r="GY61" s="208"/>
      <c r="GZ61" s="208"/>
      <c r="HA61" s="208"/>
      <c r="HB61" s="208"/>
      <c r="HC61" s="208"/>
      <c r="HD61" s="208"/>
      <c r="HE61" s="208"/>
      <c r="HF61" s="208"/>
      <c r="HG61" s="208"/>
      <c r="HH61" s="208"/>
      <c r="HI61" s="208"/>
      <c r="HJ61" s="208"/>
      <c r="HK61" s="208"/>
      <c r="HL61" s="208"/>
      <c r="HM61" s="208"/>
      <c r="HN61" s="208"/>
      <c r="HO61" s="208"/>
      <c r="HP61" s="208"/>
      <c r="HQ61" s="208"/>
      <c r="HR61" s="208"/>
      <c r="HS61" s="208"/>
      <c r="HT61" s="208"/>
      <c r="HU61" s="208"/>
      <c r="HV61" s="208"/>
      <c r="HW61" s="208"/>
      <c r="HX61" s="208"/>
      <c r="HY61" s="208"/>
      <c r="HZ61" s="208"/>
      <c r="IA61" s="208"/>
      <c r="IB61" s="208"/>
      <c r="IC61" s="208"/>
      <c r="ID61" s="208"/>
      <c r="IE61" s="208"/>
      <c r="IF61" s="208"/>
      <c r="IG61" s="208"/>
      <c r="IH61" s="208"/>
    </row>
    <row r="62" spans="1:242">
      <c r="A62" s="212"/>
      <c r="B62" s="216" t="s">
        <v>353</v>
      </c>
      <c r="C62" s="216" t="s">
        <v>1428</v>
      </c>
      <c r="D62" s="216" t="s">
        <v>1445</v>
      </c>
      <c r="E62" s="216" t="s">
        <v>1446</v>
      </c>
      <c r="F62" s="216" t="s">
        <v>1463</v>
      </c>
      <c r="G62" s="216">
        <v>47</v>
      </c>
      <c r="H62" s="216">
        <v>0</v>
      </c>
      <c r="I62" s="216">
        <v>0</v>
      </c>
      <c r="J62" s="216">
        <v>20200816</v>
      </c>
      <c r="K62" s="216">
        <v>20200831</v>
      </c>
      <c r="L62" s="216" t="s">
        <v>1475</v>
      </c>
      <c r="M62" s="216">
        <v>4344.75</v>
      </c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8"/>
      <c r="BR62" s="208"/>
      <c r="BS62" s="208"/>
      <c r="BT62" s="208"/>
      <c r="BU62" s="208"/>
      <c r="BV62" s="208"/>
      <c r="BW62" s="208"/>
      <c r="BX62" s="208"/>
      <c r="BY62" s="208"/>
      <c r="BZ62" s="208"/>
      <c r="CA62" s="208"/>
      <c r="CB62" s="208"/>
      <c r="CC62" s="208"/>
      <c r="CD62" s="208"/>
      <c r="CE62" s="208"/>
      <c r="CF62" s="208"/>
      <c r="CG62" s="208"/>
      <c r="CH62" s="208"/>
      <c r="CI62" s="208"/>
      <c r="CJ62" s="208"/>
      <c r="CK62" s="208"/>
      <c r="CL62" s="208"/>
      <c r="CM62" s="208"/>
      <c r="CN62" s="208"/>
      <c r="CO62" s="208"/>
      <c r="CP62" s="208"/>
      <c r="CQ62" s="208"/>
      <c r="CR62" s="208"/>
      <c r="CS62" s="208"/>
      <c r="CT62" s="208"/>
      <c r="CU62" s="208"/>
      <c r="CV62" s="208"/>
      <c r="CW62" s="208"/>
      <c r="CX62" s="208"/>
      <c r="CY62" s="208"/>
      <c r="CZ62" s="208"/>
      <c r="DA62" s="208"/>
      <c r="DB62" s="208"/>
      <c r="DC62" s="208"/>
      <c r="DD62" s="208"/>
      <c r="DE62" s="208"/>
      <c r="DF62" s="208"/>
      <c r="DG62" s="208"/>
      <c r="DH62" s="208"/>
      <c r="DI62" s="208"/>
      <c r="DJ62" s="208"/>
      <c r="DK62" s="208"/>
      <c r="DL62" s="208"/>
      <c r="DM62" s="208"/>
      <c r="DN62" s="208"/>
      <c r="DO62" s="208"/>
      <c r="DP62" s="208"/>
      <c r="DQ62" s="208"/>
      <c r="DR62" s="208"/>
      <c r="DS62" s="208"/>
      <c r="DT62" s="208"/>
      <c r="DU62" s="208"/>
      <c r="DV62" s="208"/>
      <c r="DW62" s="208"/>
      <c r="DX62" s="208"/>
      <c r="DY62" s="208"/>
      <c r="DZ62" s="208"/>
      <c r="EA62" s="208"/>
      <c r="EB62" s="208"/>
      <c r="EC62" s="208"/>
      <c r="ED62" s="208"/>
      <c r="EE62" s="208"/>
      <c r="EF62" s="208"/>
      <c r="EG62" s="208"/>
      <c r="EH62" s="208"/>
      <c r="EI62" s="208"/>
      <c r="EJ62" s="208"/>
      <c r="EK62" s="208"/>
      <c r="EL62" s="208"/>
      <c r="EM62" s="208"/>
      <c r="EN62" s="208"/>
      <c r="EO62" s="208"/>
      <c r="EP62" s="208"/>
      <c r="EQ62" s="208"/>
      <c r="ER62" s="208"/>
      <c r="ES62" s="208"/>
      <c r="ET62" s="208"/>
      <c r="EU62" s="208"/>
      <c r="EV62" s="208"/>
      <c r="EW62" s="208"/>
      <c r="EX62" s="208"/>
      <c r="EY62" s="208"/>
      <c r="EZ62" s="208"/>
      <c r="FA62" s="208"/>
      <c r="FB62" s="208"/>
      <c r="FC62" s="208"/>
      <c r="FD62" s="208"/>
      <c r="FE62" s="208"/>
      <c r="FF62" s="208"/>
      <c r="FG62" s="208"/>
      <c r="FH62" s="208"/>
      <c r="FI62" s="208"/>
      <c r="FJ62" s="208"/>
      <c r="FK62" s="208"/>
      <c r="FL62" s="208"/>
      <c r="FM62" s="208"/>
      <c r="FN62" s="208"/>
      <c r="FO62" s="208"/>
      <c r="FP62" s="208"/>
      <c r="FQ62" s="208"/>
      <c r="FR62" s="208"/>
      <c r="FS62" s="208"/>
      <c r="FT62" s="208"/>
      <c r="FU62" s="208"/>
      <c r="FV62" s="208"/>
      <c r="FW62" s="208"/>
      <c r="FX62" s="208"/>
      <c r="FY62" s="208"/>
      <c r="FZ62" s="208"/>
      <c r="GA62" s="208"/>
      <c r="GB62" s="208"/>
      <c r="GC62" s="208"/>
      <c r="GD62" s="208"/>
      <c r="GE62" s="208"/>
      <c r="GF62" s="208"/>
      <c r="GG62" s="208"/>
      <c r="GH62" s="208"/>
      <c r="GI62" s="208"/>
      <c r="GJ62" s="208"/>
      <c r="GK62" s="208"/>
      <c r="GL62" s="208"/>
      <c r="GM62" s="208"/>
      <c r="GN62" s="208"/>
      <c r="GO62" s="208"/>
      <c r="GP62" s="208"/>
      <c r="GQ62" s="208"/>
      <c r="GR62" s="208"/>
      <c r="GS62" s="208"/>
      <c r="GT62" s="208"/>
      <c r="GU62" s="208"/>
      <c r="GV62" s="208"/>
      <c r="GW62" s="208"/>
      <c r="GX62" s="208"/>
      <c r="GY62" s="208"/>
      <c r="GZ62" s="208"/>
      <c r="HA62" s="208"/>
      <c r="HB62" s="208"/>
      <c r="HC62" s="208"/>
      <c r="HD62" s="208"/>
      <c r="HE62" s="208"/>
      <c r="HF62" s="208"/>
      <c r="HG62" s="208"/>
      <c r="HH62" s="208"/>
      <c r="HI62" s="208"/>
      <c r="HJ62" s="208"/>
      <c r="HK62" s="208"/>
      <c r="HL62" s="208"/>
      <c r="HM62" s="208"/>
      <c r="HN62" s="208"/>
      <c r="HO62" s="208"/>
      <c r="HP62" s="208"/>
      <c r="HQ62" s="208"/>
      <c r="HR62" s="208"/>
      <c r="HS62" s="208"/>
      <c r="HT62" s="208"/>
      <c r="HU62" s="208"/>
      <c r="HV62" s="208"/>
      <c r="HW62" s="208"/>
      <c r="HX62" s="208"/>
      <c r="HY62" s="208"/>
      <c r="HZ62" s="208"/>
      <c r="IA62" s="208"/>
      <c r="IB62" s="208"/>
      <c r="IC62" s="208"/>
      <c r="ID62" s="208"/>
      <c r="IE62" s="208"/>
      <c r="IF62" s="208"/>
      <c r="IG62" s="208"/>
      <c r="IH62" s="208"/>
    </row>
    <row r="63" spans="1:242">
      <c r="A63" s="212"/>
      <c r="B63" s="216" t="s">
        <v>353</v>
      </c>
      <c r="C63" s="216" t="s">
        <v>1428</v>
      </c>
      <c r="D63" s="216" t="s">
        <v>1447</v>
      </c>
      <c r="E63" s="216" t="s">
        <v>1448</v>
      </c>
      <c r="F63" s="216" t="s">
        <v>1464</v>
      </c>
      <c r="G63" s="216">
        <v>46</v>
      </c>
      <c r="H63" s="216">
        <v>0</v>
      </c>
      <c r="I63" s="216">
        <v>0</v>
      </c>
      <c r="J63" s="216">
        <v>20200816</v>
      </c>
      <c r="K63" s="216">
        <v>20200831</v>
      </c>
      <c r="L63" s="216" t="s">
        <v>1476</v>
      </c>
      <c r="M63" s="216">
        <v>4676.92</v>
      </c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208"/>
      <c r="BH63" s="208"/>
      <c r="BI63" s="208"/>
      <c r="BJ63" s="208"/>
      <c r="BK63" s="208"/>
      <c r="BL63" s="208"/>
      <c r="BM63" s="208"/>
      <c r="BN63" s="208"/>
      <c r="BO63" s="208"/>
      <c r="BP63" s="208"/>
      <c r="BQ63" s="208"/>
      <c r="BR63" s="208"/>
      <c r="BS63" s="208"/>
      <c r="BT63" s="208"/>
      <c r="BU63" s="208"/>
      <c r="BV63" s="208"/>
      <c r="BW63" s="208"/>
      <c r="BX63" s="208"/>
      <c r="BY63" s="208"/>
      <c r="BZ63" s="208"/>
      <c r="CA63" s="208"/>
      <c r="CB63" s="208"/>
      <c r="CC63" s="208"/>
      <c r="CD63" s="208"/>
      <c r="CE63" s="208"/>
      <c r="CF63" s="208"/>
      <c r="CG63" s="208"/>
      <c r="CH63" s="208"/>
      <c r="CI63" s="208"/>
      <c r="CJ63" s="208"/>
      <c r="CK63" s="208"/>
      <c r="CL63" s="208"/>
      <c r="CM63" s="208"/>
      <c r="CN63" s="208"/>
      <c r="CO63" s="208"/>
      <c r="CP63" s="208"/>
      <c r="CQ63" s="208"/>
      <c r="CR63" s="208"/>
      <c r="CS63" s="208"/>
      <c r="CT63" s="208"/>
      <c r="CU63" s="208"/>
      <c r="CV63" s="208"/>
      <c r="CW63" s="208"/>
      <c r="CX63" s="208"/>
      <c r="CY63" s="208"/>
      <c r="CZ63" s="208"/>
      <c r="DA63" s="208"/>
      <c r="DB63" s="208"/>
      <c r="DC63" s="208"/>
      <c r="DD63" s="208"/>
      <c r="DE63" s="208"/>
      <c r="DF63" s="208"/>
      <c r="DG63" s="208"/>
      <c r="DH63" s="208"/>
      <c r="DI63" s="208"/>
      <c r="DJ63" s="208"/>
      <c r="DK63" s="208"/>
      <c r="DL63" s="208"/>
      <c r="DM63" s="208"/>
      <c r="DN63" s="208"/>
      <c r="DO63" s="208"/>
      <c r="DP63" s="208"/>
      <c r="DQ63" s="208"/>
      <c r="DR63" s="208"/>
      <c r="DS63" s="208"/>
      <c r="DT63" s="208"/>
      <c r="DU63" s="208"/>
      <c r="DV63" s="208"/>
      <c r="DW63" s="208"/>
      <c r="DX63" s="208"/>
      <c r="DY63" s="208"/>
      <c r="DZ63" s="208"/>
      <c r="EA63" s="208"/>
      <c r="EB63" s="208"/>
      <c r="EC63" s="208"/>
      <c r="ED63" s="208"/>
      <c r="EE63" s="208"/>
      <c r="EF63" s="208"/>
      <c r="EG63" s="208"/>
      <c r="EH63" s="208"/>
      <c r="EI63" s="208"/>
      <c r="EJ63" s="208"/>
      <c r="EK63" s="208"/>
      <c r="EL63" s="208"/>
      <c r="EM63" s="208"/>
      <c r="EN63" s="208"/>
      <c r="EO63" s="208"/>
      <c r="EP63" s="208"/>
      <c r="EQ63" s="208"/>
      <c r="ER63" s="208"/>
      <c r="ES63" s="208"/>
      <c r="ET63" s="208"/>
      <c r="EU63" s="208"/>
      <c r="EV63" s="208"/>
      <c r="EW63" s="208"/>
      <c r="EX63" s="208"/>
      <c r="EY63" s="208"/>
      <c r="EZ63" s="208"/>
      <c r="FA63" s="208"/>
      <c r="FB63" s="208"/>
      <c r="FC63" s="208"/>
      <c r="FD63" s="208"/>
      <c r="FE63" s="208"/>
      <c r="FF63" s="208"/>
      <c r="FG63" s="208"/>
      <c r="FH63" s="208"/>
      <c r="FI63" s="208"/>
      <c r="FJ63" s="208"/>
      <c r="FK63" s="208"/>
      <c r="FL63" s="208"/>
      <c r="FM63" s="208"/>
      <c r="FN63" s="208"/>
      <c r="FO63" s="208"/>
      <c r="FP63" s="208"/>
      <c r="FQ63" s="208"/>
      <c r="FR63" s="208"/>
      <c r="FS63" s="208"/>
      <c r="FT63" s="208"/>
      <c r="FU63" s="208"/>
      <c r="FV63" s="208"/>
      <c r="FW63" s="208"/>
      <c r="FX63" s="208"/>
      <c r="FY63" s="208"/>
      <c r="FZ63" s="208"/>
      <c r="GA63" s="208"/>
      <c r="GB63" s="208"/>
      <c r="GC63" s="208"/>
      <c r="GD63" s="208"/>
      <c r="GE63" s="208"/>
      <c r="GF63" s="208"/>
      <c r="GG63" s="208"/>
      <c r="GH63" s="208"/>
      <c r="GI63" s="208"/>
      <c r="GJ63" s="208"/>
      <c r="GK63" s="208"/>
      <c r="GL63" s="208"/>
      <c r="GM63" s="208"/>
      <c r="GN63" s="208"/>
      <c r="GO63" s="208"/>
      <c r="GP63" s="208"/>
      <c r="GQ63" s="208"/>
      <c r="GR63" s="208"/>
      <c r="GS63" s="208"/>
      <c r="GT63" s="208"/>
      <c r="GU63" s="208"/>
      <c r="GV63" s="208"/>
      <c r="GW63" s="208"/>
      <c r="GX63" s="208"/>
      <c r="GY63" s="208"/>
      <c r="GZ63" s="208"/>
      <c r="HA63" s="208"/>
      <c r="HB63" s="208"/>
      <c r="HC63" s="208"/>
      <c r="HD63" s="208"/>
      <c r="HE63" s="208"/>
      <c r="HF63" s="208"/>
      <c r="HG63" s="208"/>
      <c r="HH63" s="208"/>
      <c r="HI63" s="208"/>
      <c r="HJ63" s="208"/>
      <c r="HK63" s="208"/>
      <c r="HL63" s="208"/>
      <c r="HM63" s="208"/>
      <c r="HN63" s="208"/>
      <c r="HO63" s="208"/>
      <c r="HP63" s="208"/>
      <c r="HQ63" s="208"/>
      <c r="HR63" s="208"/>
      <c r="HS63" s="208"/>
      <c r="HT63" s="208"/>
      <c r="HU63" s="208"/>
      <c r="HV63" s="208"/>
      <c r="HW63" s="208"/>
      <c r="HX63" s="208"/>
      <c r="HY63" s="208"/>
      <c r="HZ63" s="208"/>
      <c r="IA63" s="208"/>
      <c r="IB63" s="208"/>
      <c r="IC63" s="208"/>
      <c r="ID63" s="208"/>
      <c r="IE63" s="208"/>
      <c r="IF63" s="208"/>
      <c r="IG63" s="208"/>
      <c r="IH63" s="208"/>
    </row>
    <row r="64" spans="1:242">
      <c r="A64" s="212"/>
      <c r="B64" s="216" t="s">
        <v>353</v>
      </c>
      <c r="C64" s="216" t="s">
        <v>1428</v>
      </c>
      <c r="D64" s="216" t="s">
        <v>1449</v>
      </c>
      <c r="E64" s="216" t="s">
        <v>1450</v>
      </c>
      <c r="F64" s="216" t="s">
        <v>1465</v>
      </c>
      <c r="G64" s="216">
        <v>140</v>
      </c>
      <c r="H64" s="216">
        <v>0</v>
      </c>
      <c r="I64" s="216">
        <v>0</v>
      </c>
      <c r="J64" s="216">
        <v>20200816</v>
      </c>
      <c r="K64" s="216">
        <v>20200831</v>
      </c>
      <c r="L64" s="216" t="s">
        <v>1477</v>
      </c>
      <c r="M64" s="216">
        <v>7025.05</v>
      </c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  <c r="CL64" s="208"/>
      <c r="CM64" s="208"/>
      <c r="CN64" s="208"/>
      <c r="CO64" s="208"/>
      <c r="CP64" s="208"/>
      <c r="CQ64" s="208"/>
      <c r="CR64" s="208"/>
      <c r="CS64" s="208"/>
      <c r="CT64" s="208"/>
      <c r="CU64" s="208"/>
      <c r="CV64" s="208"/>
      <c r="CW64" s="208"/>
      <c r="CX64" s="208"/>
      <c r="CY64" s="208"/>
      <c r="CZ64" s="208"/>
      <c r="DA64" s="208"/>
      <c r="DB64" s="208"/>
      <c r="DC64" s="208"/>
      <c r="DD64" s="208"/>
      <c r="DE64" s="208"/>
      <c r="DF64" s="208"/>
      <c r="DG64" s="208"/>
      <c r="DH64" s="208"/>
      <c r="DI64" s="208"/>
      <c r="DJ64" s="208"/>
      <c r="DK64" s="208"/>
      <c r="DL64" s="208"/>
      <c r="DM64" s="208"/>
      <c r="DN64" s="208"/>
      <c r="DO64" s="208"/>
      <c r="DP64" s="208"/>
      <c r="DQ64" s="208"/>
      <c r="DR64" s="208"/>
      <c r="DS64" s="208"/>
      <c r="DT64" s="208"/>
      <c r="DU64" s="208"/>
      <c r="DV64" s="208"/>
      <c r="DW64" s="208"/>
      <c r="DX64" s="208"/>
      <c r="DY64" s="208"/>
      <c r="DZ64" s="208"/>
      <c r="EA64" s="208"/>
      <c r="EB64" s="208"/>
      <c r="EC64" s="208"/>
      <c r="ED64" s="208"/>
      <c r="EE64" s="208"/>
      <c r="EF64" s="208"/>
      <c r="EG64" s="208"/>
      <c r="EH64" s="208"/>
      <c r="EI64" s="208"/>
      <c r="EJ64" s="208"/>
      <c r="EK64" s="208"/>
      <c r="EL64" s="208"/>
      <c r="EM64" s="208"/>
      <c r="EN64" s="208"/>
      <c r="EO64" s="208"/>
      <c r="EP64" s="208"/>
      <c r="EQ64" s="208"/>
      <c r="ER64" s="208"/>
      <c r="ES64" s="208"/>
      <c r="ET64" s="208"/>
      <c r="EU64" s="208"/>
      <c r="EV64" s="208"/>
      <c r="EW64" s="208"/>
      <c r="EX64" s="208"/>
      <c r="EY64" s="208"/>
      <c r="EZ64" s="208"/>
      <c r="FA64" s="208"/>
      <c r="FB64" s="208"/>
      <c r="FC64" s="208"/>
      <c r="FD64" s="208"/>
      <c r="FE64" s="208"/>
      <c r="FF64" s="208"/>
      <c r="FG64" s="208"/>
      <c r="FH64" s="208"/>
      <c r="FI64" s="208"/>
      <c r="FJ64" s="208"/>
      <c r="FK64" s="208"/>
      <c r="FL64" s="208"/>
      <c r="FM64" s="208"/>
      <c r="FN64" s="208"/>
      <c r="FO64" s="208"/>
      <c r="FP64" s="208"/>
      <c r="FQ64" s="208"/>
      <c r="FR64" s="208"/>
      <c r="FS64" s="208"/>
      <c r="FT64" s="208"/>
      <c r="FU64" s="208"/>
      <c r="FV64" s="208"/>
      <c r="FW64" s="208"/>
      <c r="FX64" s="208"/>
      <c r="FY64" s="208"/>
      <c r="FZ64" s="208"/>
      <c r="GA64" s="208"/>
      <c r="GB64" s="208"/>
      <c r="GC64" s="208"/>
      <c r="GD64" s="208"/>
      <c r="GE64" s="208"/>
      <c r="GF64" s="208"/>
      <c r="GG64" s="208"/>
      <c r="GH64" s="208"/>
      <c r="GI64" s="208"/>
      <c r="GJ64" s="208"/>
      <c r="GK64" s="208"/>
      <c r="GL64" s="208"/>
      <c r="GM64" s="208"/>
      <c r="GN64" s="208"/>
      <c r="GO64" s="208"/>
      <c r="GP64" s="208"/>
      <c r="GQ64" s="208"/>
      <c r="GR64" s="208"/>
      <c r="GS64" s="208"/>
      <c r="GT64" s="208"/>
      <c r="GU64" s="208"/>
      <c r="GV64" s="208"/>
      <c r="GW64" s="208"/>
      <c r="GX64" s="208"/>
      <c r="GY64" s="208"/>
      <c r="GZ64" s="208"/>
      <c r="HA64" s="208"/>
      <c r="HB64" s="208"/>
      <c r="HC64" s="208"/>
      <c r="HD64" s="208"/>
      <c r="HE64" s="208"/>
      <c r="HF64" s="208"/>
      <c r="HG64" s="208"/>
      <c r="HH64" s="208"/>
      <c r="HI64" s="208"/>
      <c r="HJ64" s="208"/>
      <c r="HK64" s="208"/>
      <c r="HL64" s="208"/>
      <c r="HM64" s="208"/>
      <c r="HN64" s="208"/>
      <c r="HO64" s="208"/>
      <c r="HP64" s="208"/>
      <c r="HQ64" s="208"/>
      <c r="HR64" s="208"/>
      <c r="HS64" s="208"/>
      <c r="HT64" s="208"/>
      <c r="HU64" s="208"/>
      <c r="HV64" s="208"/>
      <c r="HW64" s="208"/>
      <c r="HX64" s="208"/>
      <c r="HY64" s="208"/>
      <c r="HZ64" s="208"/>
      <c r="IA64" s="208"/>
      <c r="IB64" s="208"/>
      <c r="IC64" s="208"/>
      <c r="ID64" s="208"/>
      <c r="IE64" s="208"/>
      <c r="IF64" s="208"/>
      <c r="IG64" s="208"/>
      <c r="IH64" s="208"/>
    </row>
    <row r="65" spans="1:242">
      <c r="A65" s="212"/>
      <c r="B65" s="216" t="s">
        <v>353</v>
      </c>
      <c r="C65" s="216" t="s">
        <v>1428</v>
      </c>
      <c r="D65" s="216" t="s">
        <v>1451</v>
      </c>
      <c r="E65" s="216" t="s">
        <v>1452</v>
      </c>
      <c r="F65" s="216" t="s">
        <v>1466</v>
      </c>
      <c r="G65" s="216">
        <v>125</v>
      </c>
      <c r="H65" s="216">
        <v>0</v>
      </c>
      <c r="I65" s="216">
        <v>0</v>
      </c>
      <c r="J65" s="216">
        <v>20200816</v>
      </c>
      <c r="K65" s="216">
        <v>20200831</v>
      </c>
      <c r="L65" s="216" t="s">
        <v>1478</v>
      </c>
      <c r="M65" s="216">
        <v>7025.05</v>
      </c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8"/>
      <c r="BR65" s="208"/>
      <c r="BS65" s="208"/>
      <c r="BT65" s="208"/>
      <c r="BU65" s="208"/>
      <c r="BV65" s="208"/>
      <c r="BW65" s="208"/>
      <c r="BX65" s="208"/>
      <c r="BY65" s="208"/>
      <c r="BZ65" s="208"/>
      <c r="CA65" s="208"/>
      <c r="CB65" s="208"/>
      <c r="CC65" s="208"/>
      <c r="CD65" s="208"/>
      <c r="CE65" s="208"/>
      <c r="CF65" s="208"/>
      <c r="CG65" s="208"/>
      <c r="CH65" s="208"/>
      <c r="CI65" s="208"/>
      <c r="CJ65" s="208"/>
      <c r="CK65" s="208"/>
      <c r="CL65" s="208"/>
      <c r="CM65" s="208"/>
      <c r="CN65" s="208"/>
      <c r="CO65" s="208"/>
      <c r="CP65" s="208"/>
      <c r="CQ65" s="208"/>
      <c r="CR65" s="208"/>
      <c r="CS65" s="208"/>
      <c r="CT65" s="208"/>
      <c r="CU65" s="208"/>
      <c r="CV65" s="208"/>
      <c r="CW65" s="208"/>
      <c r="CX65" s="208"/>
      <c r="CY65" s="208"/>
      <c r="CZ65" s="208"/>
      <c r="DA65" s="208"/>
      <c r="DB65" s="208"/>
      <c r="DC65" s="208"/>
      <c r="DD65" s="208"/>
      <c r="DE65" s="208"/>
      <c r="DF65" s="208"/>
      <c r="DG65" s="208"/>
      <c r="DH65" s="208"/>
      <c r="DI65" s="208"/>
      <c r="DJ65" s="208"/>
      <c r="DK65" s="208"/>
      <c r="DL65" s="208"/>
      <c r="DM65" s="208"/>
      <c r="DN65" s="208"/>
      <c r="DO65" s="208"/>
      <c r="DP65" s="208"/>
      <c r="DQ65" s="208"/>
      <c r="DR65" s="208"/>
      <c r="DS65" s="208"/>
      <c r="DT65" s="208"/>
      <c r="DU65" s="208"/>
      <c r="DV65" s="208"/>
      <c r="DW65" s="208"/>
      <c r="DX65" s="208"/>
      <c r="DY65" s="208"/>
      <c r="DZ65" s="208"/>
      <c r="EA65" s="208"/>
      <c r="EB65" s="208"/>
      <c r="EC65" s="208"/>
      <c r="ED65" s="208"/>
      <c r="EE65" s="208"/>
      <c r="EF65" s="208"/>
      <c r="EG65" s="208"/>
      <c r="EH65" s="208"/>
      <c r="EI65" s="208"/>
      <c r="EJ65" s="208"/>
      <c r="EK65" s="208"/>
      <c r="EL65" s="208"/>
      <c r="EM65" s="208"/>
      <c r="EN65" s="208"/>
      <c r="EO65" s="208"/>
      <c r="EP65" s="208"/>
      <c r="EQ65" s="208"/>
      <c r="ER65" s="208"/>
      <c r="ES65" s="208"/>
      <c r="ET65" s="208"/>
      <c r="EU65" s="208"/>
      <c r="EV65" s="208"/>
      <c r="EW65" s="208"/>
      <c r="EX65" s="208"/>
      <c r="EY65" s="208"/>
      <c r="EZ65" s="208"/>
      <c r="FA65" s="208"/>
      <c r="FB65" s="208"/>
      <c r="FC65" s="208"/>
      <c r="FD65" s="208"/>
      <c r="FE65" s="208"/>
      <c r="FF65" s="208"/>
      <c r="FG65" s="208"/>
      <c r="FH65" s="208"/>
      <c r="FI65" s="208"/>
      <c r="FJ65" s="208"/>
      <c r="FK65" s="208"/>
      <c r="FL65" s="208"/>
      <c r="FM65" s="208"/>
      <c r="FN65" s="208"/>
      <c r="FO65" s="208"/>
      <c r="FP65" s="208"/>
      <c r="FQ65" s="208"/>
      <c r="FR65" s="208"/>
      <c r="FS65" s="208"/>
      <c r="FT65" s="208"/>
      <c r="FU65" s="208"/>
      <c r="FV65" s="208"/>
      <c r="FW65" s="208"/>
      <c r="FX65" s="208"/>
      <c r="FY65" s="208"/>
      <c r="FZ65" s="208"/>
      <c r="GA65" s="208"/>
      <c r="GB65" s="208"/>
      <c r="GC65" s="208"/>
      <c r="GD65" s="208"/>
      <c r="GE65" s="208"/>
      <c r="GF65" s="208"/>
      <c r="GG65" s="208"/>
      <c r="GH65" s="208"/>
      <c r="GI65" s="208"/>
      <c r="GJ65" s="208"/>
      <c r="GK65" s="208"/>
      <c r="GL65" s="208"/>
      <c r="GM65" s="208"/>
      <c r="GN65" s="208"/>
      <c r="GO65" s="208"/>
      <c r="GP65" s="208"/>
      <c r="GQ65" s="208"/>
      <c r="GR65" s="208"/>
      <c r="GS65" s="208"/>
      <c r="GT65" s="208"/>
      <c r="GU65" s="208"/>
      <c r="GV65" s="208"/>
      <c r="GW65" s="208"/>
      <c r="GX65" s="208"/>
      <c r="GY65" s="208"/>
      <c r="GZ65" s="208"/>
      <c r="HA65" s="208"/>
      <c r="HB65" s="208"/>
      <c r="HC65" s="208"/>
      <c r="HD65" s="208"/>
      <c r="HE65" s="208"/>
      <c r="HF65" s="208"/>
      <c r="HG65" s="208"/>
      <c r="HH65" s="208"/>
      <c r="HI65" s="208"/>
      <c r="HJ65" s="208"/>
      <c r="HK65" s="208"/>
      <c r="HL65" s="208"/>
      <c r="HM65" s="208"/>
      <c r="HN65" s="208"/>
      <c r="HO65" s="208"/>
      <c r="HP65" s="208"/>
      <c r="HQ65" s="208"/>
      <c r="HR65" s="208"/>
      <c r="HS65" s="208"/>
      <c r="HT65" s="208"/>
      <c r="HU65" s="208"/>
      <c r="HV65" s="208"/>
      <c r="HW65" s="208"/>
      <c r="HX65" s="208"/>
      <c r="HY65" s="208"/>
      <c r="HZ65" s="208"/>
      <c r="IA65" s="208"/>
      <c r="IB65" s="208"/>
      <c r="IC65" s="208"/>
      <c r="ID65" s="208"/>
      <c r="IE65" s="208"/>
      <c r="IF65" s="208"/>
      <c r="IG65" s="208"/>
      <c r="IH65" s="208"/>
    </row>
    <row r="66" spans="1:242">
      <c r="A66" s="212"/>
      <c r="B66" s="216" t="s">
        <v>353</v>
      </c>
      <c r="C66" s="216" t="s">
        <v>1428</v>
      </c>
      <c r="D66" s="216" t="s">
        <v>1453</v>
      </c>
      <c r="E66" s="216" t="s">
        <v>1454</v>
      </c>
      <c r="F66" s="216" t="s">
        <v>1467</v>
      </c>
      <c r="G66" s="216">
        <v>141</v>
      </c>
      <c r="H66" s="216">
        <v>0</v>
      </c>
      <c r="I66" s="216">
        <v>0</v>
      </c>
      <c r="J66" s="216">
        <v>20200816</v>
      </c>
      <c r="K66" s="216">
        <v>20200831</v>
      </c>
      <c r="L66" s="216" t="s">
        <v>1479</v>
      </c>
      <c r="M66" s="216">
        <v>4676.93</v>
      </c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  <c r="AX66" s="208"/>
      <c r="AY66" s="208"/>
      <c r="AZ66" s="208"/>
      <c r="BA66" s="208"/>
      <c r="BB66" s="208"/>
      <c r="BC66" s="208"/>
      <c r="BD66" s="208"/>
      <c r="BE66" s="208"/>
      <c r="BF66" s="208"/>
      <c r="BG66" s="208"/>
      <c r="BH66" s="208"/>
      <c r="BI66" s="208"/>
      <c r="BJ66" s="208"/>
      <c r="BK66" s="208"/>
      <c r="BL66" s="208"/>
      <c r="BM66" s="208"/>
      <c r="BN66" s="208"/>
      <c r="BO66" s="208"/>
      <c r="BP66" s="208"/>
      <c r="BQ66" s="208"/>
      <c r="BR66" s="208"/>
      <c r="BS66" s="208"/>
      <c r="BT66" s="208"/>
      <c r="BU66" s="208"/>
      <c r="BV66" s="208"/>
      <c r="BW66" s="208"/>
      <c r="BX66" s="208"/>
      <c r="BY66" s="208"/>
      <c r="BZ66" s="208"/>
      <c r="CA66" s="208"/>
      <c r="CB66" s="208"/>
      <c r="CC66" s="208"/>
      <c r="CD66" s="208"/>
      <c r="CE66" s="208"/>
      <c r="CF66" s="208"/>
      <c r="CG66" s="208"/>
      <c r="CH66" s="208"/>
      <c r="CI66" s="208"/>
      <c r="CJ66" s="208"/>
      <c r="CK66" s="208"/>
      <c r="CL66" s="208"/>
      <c r="CM66" s="208"/>
      <c r="CN66" s="208"/>
      <c r="CO66" s="208"/>
      <c r="CP66" s="208"/>
      <c r="CQ66" s="208"/>
      <c r="CR66" s="208"/>
      <c r="CS66" s="208"/>
      <c r="CT66" s="208"/>
      <c r="CU66" s="208"/>
      <c r="CV66" s="208"/>
      <c r="CW66" s="208"/>
      <c r="CX66" s="208"/>
      <c r="CY66" s="208"/>
      <c r="CZ66" s="208"/>
      <c r="DA66" s="208"/>
      <c r="DB66" s="208"/>
      <c r="DC66" s="208"/>
      <c r="DD66" s="208"/>
      <c r="DE66" s="208"/>
      <c r="DF66" s="208"/>
      <c r="DG66" s="208"/>
      <c r="DH66" s="208"/>
      <c r="DI66" s="208"/>
      <c r="DJ66" s="208"/>
      <c r="DK66" s="208"/>
      <c r="DL66" s="208"/>
      <c r="DM66" s="208"/>
      <c r="DN66" s="208"/>
      <c r="DO66" s="208"/>
      <c r="DP66" s="208"/>
      <c r="DQ66" s="208"/>
      <c r="DR66" s="208"/>
      <c r="DS66" s="208"/>
      <c r="DT66" s="208"/>
      <c r="DU66" s="208"/>
      <c r="DV66" s="208"/>
      <c r="DW66" s="208"/>
      <c r="DX66" s="208"/>
      <c r="DY66" s="208"/>
      <c r="DZ66" s="208"/>
      <c r="EA66" s="208"/>
      <c r="EB66" s="208"/>
      <c r="EC66" s="208"/>
      <c r="ED66" s="208"/>
      <c r="EE66" s="208"/>
      <c r="EF66" s="208"/>
      <c r="EG66" s="208"/>
      <c r="EH66" s="208"/>
      <c r="EI66" s="208"/>
      <c r="EJ66" s="208"/>
      <c r="EK66" s="208"/>
      <c r="EL66" s="208"/>
      <c r="EM66" s="208"/>
      <c r="EN66" s="208"/>
      <c r="EO66" s="208"/>
      <c r="EP66" s="208"/>
      <c r="EQ66" s="208"/>
      <c r="ER66" s="208"/>
      <c r="ES66" s="208"/>
      <c r="ET66" s="208"/>
      <c r="EU66" s="208"/>
      <c r="EV66" s="208"/>
      <c r="EW66" s="208"/>
      <c r="EX66" s="208"/>
      <c r="EY66" s="208"/>
      <c r="EZ66" s="208"/>
      <c r="FA66" s="208"/>
      <c r="FB66" s="208"/>
      <c r="FC66" s="208"/>
      <c r="FD66" s="208"/>
      <c r="FE66" s="208"/>
      <c r="FF66" s="208"/>
      <c r="FG66" s="208"/>
      <c r="FH66" s="208"/>
      <c r="FI66" s="208"/>
      <c r="FJ66" s="208"/>
      <c r="FK66" s="208"/>
      <c r="FL66" s="208"/>
      <c r="FM66" s="208"/>
      <c r="FN66" s="208"/>
      <c r="FO66" s="208"/>
      <c r="FP66" s="208"/>
      <c r="FQ66" s="208"/>
      <c r="FR66" s="208"/>
      <c r="FS66" s="208"/>
      <c r="FT66" s="208"/>
      <c r="FU66" s="208"/>
      <c r="FV66" s="208"/>
      <c r="FW66" s="208"/>
      <c r="FX66" s="208"/>
      <c r="FY66" s="208"/>
      <c r="FZ66" s="208"/>
      <c r="GA66" s="208"/>
      <c r="GB66" s="208"/>
      <c r="GC66" s="208"/>
      <c r="GD66" s="208"/>
      <c r="GE66" s="208"/>
      <c r="GF66" s="208"/>
      <c r="GG66" s="208"/>
      <c r="GH66" s="208"/>
      <c r="GI66" s="208"/>
      <c r="GJ66" s="208"/>
      <c r="GK66" s="208"/>
      <c r="GL66" s="208"/>
      <c r="GM66" s="208"/>
      <c r="GN66" s="208"/>
      <c r="GO66" s="208"/>
      <c r="GP66" s="208"/>
      <c r="GQ66" s="208"/>
      <c r="GR66" s="208"/>
      <c r="GS66" s="208"/>
      <c r="GT66" s="208"/>
      <c r="GU66" s="208"/>
      <c r="GV66" s="208"/>
      <c r="GW66" s="208"/>
      <c r="GX66" s="208"/>
      <c r="GY66" s="208"/>
      <c r="GZ66" s="208"/>
      <c r="HA66" s="208"/>
      <c r="HB66" s="208"/>
      <c r="HC66" s="208"/>
      <c r="HD66" s="208"/>
      <c r="HE66" s="208"/>
      <c r="HF66" s="208"/>
      <c r="HG66" s="208"/>
      <c r="HH66" s="208"/>
      <c r="HI66" s="208"/>
      <c r="HJ66" s="208"/>
      <c r="HK66" s="208"/>
      <c r="HL66" s="208"/>
      <c r="HM66" s="208"/>
      <c r="HN66" s="208"/>
      <c r="HO66" s="208"/>
      <c r="HP66" s="208"/>
      <c r="HQ66" s="208"/>
      <c r="HR66" s="208"/>
      <c r="HS66" s="208"/>
      <c r="HT66" s="208"/>
      <c r="HU66" s="208"/>
      <c r="HV66" s="208"/>
      <c r="HW66" s="208"/>
      <c r="HX66" s="208"/>
      <c r="HY66" s="208"/>
      <c r="HZ66" s="208"/>
      <c r="IA66" s="208"/>
      <c r="IB66" s="208"/>
      <c r="IC66" s="208"/>
      <c r="ID66" s="208"/>
      <c r="IE66" s="208"/>
      <c r="IF66" s="208"/>
      <c r="IG66" s="208"/>
      <c r="IH66" s="208"/>
    </row>
    <row r="67" spans="1:242">
      <c r="A67" s="212"/>
      <c r="B67" s="216" t="s">
        <v>353</v>
      </c>
      <c r="C67" s="216" t="s">
        <v>1428</v>
      </c>
      <c r="D67" s="216" t="s">
        <v>1480</v>
      </c>
      <c r="E67" s="216" t="s">
        <v>1481</v>
      </c>
      <c r="F67" s="216" t="s">
        <v>1484</v>
      </c>
      <c r="G67" s="216">
        <v>143</v>
      </c>
      <c r="H67" s="216">
        <v>0</v>
      </c>
      <c r="I67" s="216">
        <v>0</v>
      </c>
      <c r="J67" s="216">
        <v>20200817</v>
      </c>
      <c r="K67" s="216">
        <v>20200831</v>
      </c>
      <c r="L67" s="216" t="s">
        <v>1475</v>
      </c>
      <c r="M67" s="216">
        <v>4055.1</v>
      </c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08"/>
      <c r="BM67" s="208"/>
      <c r="BN67" s="208"/>
      <c r="BO67" s="208"/>
      <c r="BP67" s="208"/>
      <c r="BQ67" s="208"/>
      <c r="BR67" s="208"/>
      <c r="BS67" s="208"/>
      <c r="BT67" s="208"/>
      <c r="BU67" s="208"/>
      <c r="BV67" s="208"/>
      <c r="BW67" s="208"/>
      <c r="BX67" s="208"/>
      <c r="BY67" s="208"/>
      <c r="BZ67" s="208"/>
      <c r="CA67" s="208"/>
      <c r="CB67" s="208"/>
      <c r="CC67" s="208"/>
      <c r="CD67" s="208"/>
      <c r="CE67" s="208"/>
      <c r="CF67" s="208"/>
      <c r="CG67" s="208"/>
      <c r="CH67" s="208"/>
      <c r="CI67" s="208"/>
      <c r="CJ67" s="208"/>
      <c r="CK67" s="208"/>
      <c r="CL67" s="208"/>
      <c r="CM67" s="208"/>
      <c r="CN67" s="208"/>
      <c r="CO67" s="208"/>
      <c r="CP67" s="208"/>
      <c r="CQ67" s="208"/>
      <c r="CR67" s="208"/>
      <c r="CS67" s="208"/>
      <c r="CT67" s="208"/>
      <c r="CU67" s="208"/>
      <c r="CV67" s="208"/>
      <c r="CW67" s="208"/>
      <c r="CX67" s="208"/>
      <c r="CY67" s="208"/>
      <c r="CZ67" s="208"/>
      <c r="DA67" s="208"/>
      <c r="DB67" s="208"/>
      <c r="DC67" s="208"/>
      <c r="DD67" s="208"/>
      <c r="DE67" s="208"/>
      <c r="DF67" s="208"/>
      <c r="DG67" s="208"/>
      <c r="DH67" s="208"/>
      <c r="DI67" s="208"/>
      <c r="DJ67" s="208"/>
      <c r="DK67" s="208"/>
      <c r="DL67" s="208"/>
      <c r="DM67" s="208"/>
      <c r="DN67" s="208"/>
      <c r="DO67" s="208"/>
      <c r="DP67" s="208"/>
      <c r="DQ67" s="208"/>
      <c r="DR67" s="208"/>
      <c r="DS67" s="208"/>
      <c r="DT67" s="208"/>
      <c r="DU67" s="208"/>
      <c r="DV67" s="208"/>
      <c r="DW67" s="208"/>
      <c r="DX67" s="208"/>
      <c r="DY67" s="208"/>
      <c r="DZ67" s="208"/>
      <c r="EA67" s="208"/>
      <c r="EB67" s="208"/>
      <c r="EC67" s="208"/>
      <c r="ED67" s="208"/>
      <c r="EE67" s="208"/>
      <c r="EF67" s="208"/>
      <c r="EG67" s="208"/>
      <c r="EH67" s="208"/>
      <c r="EI67" s="208"/>
      <c r="EJ67" s="208"/>
      <c r="EK67" s="208"/>
      <c r="EL67" s="208"/>
      <c r="EM67" s="208"/>
      <c r="EN67" s="208"/>
      <c r="EO67" s="208"/>
      <c r="EP67" s="208"/>
      <c r="EQ67" s="208"/>
      <c r="ER67" s="208"/>
      <c r="ES67" s="208"/>
      <c r="ET67" s="208"/>
      <c r="EU67" s="208"/>
      <c r="EV67" s="208"/>
      <c r="EW67" s="208"/>
      <c r="EX67" s="208"/>
      <c r="EY67" s="208"/>
      <c r="EZ67" s="208"/>
      <c r="FA67" s="208"/>
      <c r="FB67" s="208"/>
      <c r="FC67" s="208"/>
      <c r="FD67" s="208"/>
      <c r="FE67" s="208"/>
      <c r="FF67" s="208"/>
      <c r="FG67" s="208"/>
      <c r="FH67" s="208"/>
      <c r="FI67" s="208"/>
      <c r="FJ67" s="208"/>
      <c r="FK67" s="208"/>
      <c r="FL67" s="208"/>
      <c r="FM67" s="208"/>
      <c r="FN67" s="208"/>
      <c r="FO67" s="208"/>
      <c r="FP67" s="208"/>
      <c r="FQ67" s="208"/>
      <c r="FR67" s="208"/>
      <c r="FS67" s="208"/>
      <c r="FT67" s="208"/>
      <c r="FU67" s="208"/>
      <c r="FV67" s="208"/>
      <c r="FW67" s="208"/>
      <c r="FX67" s="208"/>
      <c r="FY67" s="208"/>
      <c r="FZ67" s="208"/>
      <c r="GA67" s="208"/>
      <c r="GB67" s="208"/>
      <c r="GC67" s="208"/>
      <c r="GD67" s="208"/>
      <c r="GE67" s="208"/>
      <c r="GF67" s="208"/>
      <c r="GG67" s="208"/>
      <c r="GH67" s="208"/>
      <c r="GI67" s="208"/>
      <c r="GJ67" s="208"/>
      <c r="GK67" s="208"/>
      <c r="GL67" s="208"/>
      <c r="GM67" s="208"/>
      <c r="GN67" s="208"/>
      <c r="GO67" s="208"/>
      <c r="GP67" s="208"/>
      <c r="GQ67" s="208"/>
      <c r="GR67" s="208"/>
      <c r="GS67" s="208"/>
      <c r="GT67" s="208"/>
      <c r="GU67" s="208"/>
      <c r="GV67" s="208"/>
      <c r="GW67" s="208"/>
      <c r="GX67" s="208"/>
      <c r="GY67" s="208"/>
      <c r="GZ67" s="208"/>
      <c r="HA67" s="208"/>
      <c r="HB67" s="208"/>
      <c r="HC67" s="208"/>
      <c r="HD67" s="208"/>
      <c r="HE67" s="208"/>
      <c r="HF67" s="208"/>
      <c r="HG67" s="208"/>
      <c r="HH67" s="208"/>
      <c r="HI67" s="208"/>
      <c r="HJ67" s="208"/>
      <c r="HK67" s="208"/>
      <c r="HL67" s="208"/>
      <c r="HM67" s="208"/>
      <c r="HN67" s="208"/>
      <c r="HO67" s="208"/>
      <c r="HP67" s="208"/>
      <c r="HQ67" s="208"/>
      <c r="HR67" s="208"/>
      <c r="HS67" s="208"/>
      <c r="HT67" s="208"/>
      <c r="HU67" s="208"/>
      <c r="HV67" s="208"/>
      <c r="HW67" s="208"/>
      <c r="HX67" s="208"/>
      <c r="HY67" s="208"/>
      <c r="HZ67" s="208"/>
      <c r="IA67" s="208"/>
      <c r="IB67" s="208"/>
      <c r="IC67" s="208"/>
      <c r="ID67" s="208"/>
      <c r="IE67" s="208"/>
      <c r="IF67" s="208"/>
      <c r="IG67" s="208"/>
      <c r="IH67" s="208"/>
    </row>
    <row r="68" spans="1:242">
      <c r="A68" s="212"/>
      <c r="B68" s="216" t="s">
        <v>353</v>
      </c>
      <c r="C68" s="216" t="s">
        <v>1428</v>
      </c>
      <c r="D68" s="216" t="s">
        <v>1482</v>
      </c>
      <c r="E68" s="216" t="s">
        <v>1483</v>
      </c>
      <c r="F68" s="216" t="s">
        <v>1485</v>
      </c>
      <c r="G68" s="216">
        <v>144</v>
      </c>
      <c r="H68" s="216">
        <v>0</v>
      </c>
      <c r="I68" s="216">
        <v>0</v>
      </c>
      <c r="J68" s="216">
        <v>20200817</v>
      </c>
      <c r="K68" s="216">
        <v>20200831</v>
      </c>
      <c r="L68" s="216" t="s">
        <v>1475</v>
      </c>
      <c r="M68" s="216">
        <v>4055.1</v>
      </c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208"/>
      <c r="BC68" s="208"/>
      <c r="BD68" s="208"/>
      <c r="BE68" s="208"/>
      <c r="BF68" s="208"/>
      <c r="BG68" s="208"/>
      <c r="BH68" s="208"/>
      <c r="BI68" s="208"/>
      <c r="BJ68" s="208"/>
      <c r="BK68" s="208"/>
      <c r="BL68" s="208"/>
      <c r="BM68" s="208"/>
      <c r="BN68" s="208"/>
      <c r="BO68" s="208"/>
      <c r="BP68" s="208"/>
      <c r="BQ68" s="208"/>
      <c r="BR68" s="208"/>
      <c r="BS68" s="208"/>
      <c r="BT68" s="208"/>
      <c r="BU68" s="208"/>
      <c r="BV68" s="208"/>
      <c r="BW68" s="208"/>
      <c r="BX68" s="208"/>
      <c r="BY68" s="208"/>
      <c r="BZ68" s="208"/>
      <c r="CA68" s="208"/>
      <c r="CB68" s="208"/>
      <c r="CC68" s="208"/>
      <c r="CD68" s="208"/>
      <c r="CE68" s="208"/>
      <c r="CF68" s="208"/>
      <c r="CG68" s="208"/>
      <c r="CH68" s="208"/>
      <c r="CI68" s="208"/>
      <c r="CJ68" s="208"/>
      <c r="CK68" s="208"/>
      <c r="CL68" s="208"/>
      <c r="CM68" s="208"/>
      <c r="CN68" s="208"/>
      <c r="CO68" s="208"/>
      <c r="CP68" s="208"/>
      <c r="CQ68" s="208"/>
      <c r="CR68" s="208"/>
      <c r="CS68" s="208"/>
      <c r="CT68" s="208"/>
      <c r="CU68" s="208"/>
      <c r="CV68" s="208"/>
      <c r="CW68" s="208"/>
      <c r="CX68" s="208"/>
      <c r="CY68" s="208"/>
      <c r="CZ68" s="208"/>
      <c r="DA68" s="208"/>
      <c r="DB68" s="208"/>
      <c r="DC68" s="208"/>
      <c r="DD68" s="208"/>
      <c r="DE68" s="208"/>
      <c r="DF68" s="208"/>
      <c r="DG68" s="208"/>
      <c r="DH68" s="208"/>
      <c r="DI68" s="208"/>
      <c r="DJ68" s="208"/>
      <c r="DK68" s="208"/>
      <c r="DL68" s="208"/>
      <c r="DM68" s="208"/>
      <c r="DN68" s="208"/>
      <c r="DO68" s="208"/>
      <c r="DP68" s="208"/>
      <c r="DQ68" s="208"/>
      <c r="DR68" s="208"/>
      <c r="DS68" s="208"/>
      <c r="DT68" s="208"/>
      <c r="DU68" s="208"/>
      <c r="DV68" s="208"/>
      <c r="DW68" s="208"/>
      <c r="DX68" s="208"/>
      <c r="DY68" s="208"/>
      <c r="DZ68" s="208"/>
      <c r="EA68" s="208"/>
      <c r="EB68" s="208"/>
      <c r="EC68" s="208"/>
      <c r="ED68" s="208"/>
      <c r="EE68" s="208"/>
      <c r="EF68" s="208"/>
      <c r="EG68" s="208"/>
      <c r="EH68" s="208"/>
      <c r="EI68" s="208"/>
      <c r="EJ68" s="208"/>
      <c r="EK68" s="208"/>
      <c r="EL68" s="208"/>
      <c r="EM68" s="208"/>
      <c r="EN68" s="208"/>
      <c r="EO68" s="208"/>
      <c r="EP68" s="208"/>
      <c r="EQ68" s="208"/>
      <c r="ER68" s="208"/>
      <c r="ES68" s="208"/>
      <c r="ET68" s="208"/>
      <c r="EU68" s="208"/>
      <c r="EV68" s="208"/>
      <c r="EW68" s="208"/>
      <c r="EX68" s="208"/>
      <c r="EY68" s="208"/>
      <c r="EZ68" s="208"/>
      <c r="FA68" s="208"/>
      <c r="FB68" s="208"/>
      <c r="FC68" s="208"/>
      <c r="FD68" s="208"/>
      <c r="FE68" s="208"/>
      <c r="FF68" s="208"/>
      <c r="FG68" s="208"/>
      <c r="FH68" s="208"/>
      <c r="FI68" s="208"/>
      <c r="FJ68" s="208"/>
      <c r="FK68" s="208"/>
      <c r="FL68" s="208"/>
      <c r="FM68" s="208"/>
      <c r="FN68" s="208"/>
      <c r="FO68" s="208"/>
      <c r="FP68" s="208"/>
      <c r="FQ68" s="208"/>
      <c r="FR68" s="208"/>
      <c r="FS68" s="208"/>
      <c r="FT68" s="208"/>
      <c r="FU68" s="208"/>
      <c r="FV68" s="208"/>
      <c r="FW68" s="208"/>
      <c r="FX68" s="208"/>
      <c r="FY68" s="208"/>
      <c r="FZ68" s="208"/>
      <c r="GA68" s="208"/>
      <c r="GB68" s="208"/>
      <c r="GC68" s="208"/>
      <c r="GD68" s="208"/>
      <c r="GE68" s="208"/>
      <c r="GF68" s="208"/>
      <c r="GG68" s="208"/>
      <c r="GH68" s="208"/>
      <c r="GI68" s="208"/>
      <c r="GJ68" s="208"/>
      <c r="GK68" s="208"/>
      <c r="GL68" s="208"/>
      <c r="GM68" s="208"/>
      <c r="GN68" s="208"/>
      <c r="GO68" s="208"/>
      <c r="GP68" s="208"/>
      <c r="GQ68" s="208"/>
      <c r="GR68" s="208"/>
      <c r="GS68" s="208"/>
      <c r="GT68" s="208"/>
      <c r="GU68" s="208"/>
      <c r="GV68" s="208"/>
      <c r="GW68" s="208"/>
      <c r="GX68" s="208"/>
      <c r="GY68" s="208"/>
      <c r="GZ68" s="208"/>
      <c r="HA68" s="208"/>
      <c r="HB68" s="208"/>
      <c r="HC68" s="208"/>
      <c r="HD68" s="208"/>
      <c r="HE68" s="208"/>
      <c r="HF68" s="208"/>
      <c r="HG68" s="208"/>
      <c r="HH68" s="208"/>
      <c r="HI68" s="208"/>
      <c r="HJ68" s="208"/>
      <c r="HK68" s="208"/>
      <c r="HL68" s="208"/>
      <c r="HM68" s="208"/>
      <c r="HN68" s="208"/>
      <c r="HO68" s="208"/>
      <c r="HP68" s="208"/>
      <c r="HQ68" s="208"/>
      <c r="HR68" s="208"/>
      <c r="HS68" s="208"/>
      <c r="HT68" s="208"/>
      <c r="HU68" s="208"/>
      <c r="HV68" s="208"/>
      <c r="HW68" s="208"/>
      <c r="HX68" s="208"/>
      <c r="HY68" s="208"/>
      <c r="HZ68" s="208"/>
      <c r="IA68" s="208"/>
      <c r="IB68" s="208"/>
      <c r="IC68" s="208"/>
      <c r="ID68" s="208"/>
      <c r="IE68" s="208"/>
      <c r="IF68" s="208"/>
      <c r="IG68" s="208"/>
      <c r="IH68" s="208"/>
    </row>
    <row r="69" spans="1:242">
      <c r="A69" s="212"/>
      <c r="B69" s="216" t="s">
        <v>353</v>
      </c>
      <c r="C69" s="216" t="s">
        <v>1428</v>
      </c>
      <c r="D69" s="216" t="s">
        <v>1429</v>
      </c>
      <c r="E69" s="216" t="s">
        <v>1430</v>
      </c>
      <c r="F69" s="216" t="s">
        <v>1455</v>
      </c>
      <c r="G69" s="216">
        <v>27</v>
      </c>
      <c r="H69" s="216">
        <v>0</v>
      </c>
      <c r="I69" s="216">
        <v>0</v>
      </c>
      <c r="J69" s="216">
        <v>20200901</v>
      </c>
      <c r="K69" s="216">
        <v>20200915</v>
      </c>
      <c r="L69" s="216" t="s">
        <v>1468</v>
      </c>
      <c r="M69" s="216">
        <v>7025.05</v>
      </c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08"/>
      <c r="AT69" s="208"/>
      <c r="AU69" s="208"/>
      <c r="AV69" s="208"/>
      <c r="AW69" s="208"/>
      <c r="AX69" s="208"/>
      <c r="AY69" s="208"/>
      <c r="AZ69" s="208"/>
      <c r="BA69" s="208"/>
      <c r="BB69" s="208"/>
      <c r="BC69" s="208"/>
      <c r="BD69" s="208"/>
      <c r="BE69" s="208"/>
      <c r="BF69" s="208"/>
      <c r="BG69" s="208"/>
      <c r="BH69" s="208"/>
      <c r="BI69" s="208"/>
      <c r="BJ69" s="208"/>
      <c r="BK69" s="208"/>
      <c r="BL69" s="208"/>
      <c r="BM69" s="208"/>
      <c r="BN69" s="208"/>
      <c r="BO69" s="208"/>
      <c r="BP69" s="208"/>
      <c r="BQ69" s="208"/>
      <c r="BR69" s="208"/>
      <c r="BS69" s="208"/>
      <c r="BT69" s="208"/>
      <c r="BU69" s="208"/>
      <c r="BV69" s="208"/>
      <c r="BW69" s="208"/>
      <c r="BX69" s="208"/>
      <c r="BY69" s="208"/>
      <c r="BZ69" s="208"/>
      <c r="CA69" s="208"/>
      <c r="CB69" s="208"/>
      <c r="CC69" s="208"/>
      <c r="CD69" s="208"/>
      <c r="CE69" s="208"/>
      <c r="CF69" s="208"/>
      <c r="CG69" s="208"/>
      <c r="CH69" s="208"/>
      <c r="CI69" s="208"/>
      <c r="CJ69" s="208"/>
      <c r="CK69" s="208"/>
      <c r="CL69" s="208"/>
      <c r="CM69" s="208"/>
      <c r="CN69" s="208"/>
      <c r="CO69" s="208"/>
      <c r="CP69" s="208"/>
      <c r="CQ69" s="208"/>
      <c r="CR69" s="208"/>
      <c r="CS69" s="208"/>
      <c r="CT69" s="208"/>
      <c r="CU69" s="208"/>
      <c r="CV69" s="208"/>
      <c r="CW69" s="208"/>
      <c r="CX69" s="208"/>
      <c r="CY69" s="208"/>
      <c r="CZ69" s="208"/>
      <c r="DA69" s="208"/>
      <c r="DB69" s="208"/>
      <c r="DC69" s="208"/>
      <c r="DD69" s="208"/>
      <c r="DE69" s="208"/>
      <c r="DF69" s="208"/>
      <c r="DG69" s="208"/>
      <c r="DH69" s="208"/>
      <c r="DI69" s="208"/>
      <c r="DJ69" s="208"/>
      <c r="DK69" s="208"/>
      <c r="DL69" s="208"/>
      <c r="DM69" s="208"/>
      <c r="DN69" s="208"/>
      <c r="DO69" s="208"/>
      <c r="DP69" s="208"/>
      <c r="DQ69" s="208"/>
      <c r="DR69" s="208"/>
      <c r="DS69" s="208"/>
      <c r="DT69" s="208"/>
      <c r="DU69" s="208"/>
      <c r="DV69" s="208"/>
      <c r="DW69" s="208"/>
      <c r="DX69" s="208"/>
      <c r="DY69" s="208"/>
      <c r="DZ69" s="208"/>
      <c r="EA69" s="208"/>
      <c r="EB69" s="208"/>
      <c r="EC69" s="208"/>
      <c r="ED69" s="208"/>
      <c r="EE69" s="208"/>
      <c r="EF69" s="208"/>
      <c r="EG69" s="208"/>
      <c r="EH69" s="208"/>
      <c r="EI69" s="208"/>
      <c r="EJ69" s="208"/>
      <c r="EK69" s="208"/>
      <c r="EL69" s="208"/>
      <c r="EM69" s="208"/>
      <c r="EN69" s="208"/>
      <c r="EO69" s="208"/>
      <c r="EP69" s="208"/>
      <c r="EQ69" s="208"/>
      <c r="ER69" s="208"/>
      <c r="ES69" s="208"/>
      <c r="ET69" s="208"/>
      <c r="EU69" s="208"/>
      <c r="EV69" s="208"/>
      <c r="EW69" s="208"/>
      <c r="EX69" s="208"/>
      <c r="EY69" s="208"/>
      <c r="EZ69" s="208"/>
      <c r="FA69" s="208"/>
      <c r="FB69" s="208"/>
      <c r="FC69" s="208"/>
      <c r="FD69" s="208"/>
      <c r="FE69" s="208"/>
      <c r="FF69" s="208"/>
      <c r="FG69" s="208"/>
      <c r="FH69" s="208"/>
      <c r="FI69" s="208"/>
      <c r="FJ69" s="208"/>
      <c r="FK69" s="208"/>
      <c r="FL69" s="208"/>
      <c r="FM69" s="208"/>
      <c r="FN69" s="208"/>
      <c r="FO69" s="208"/>
      <c r="FP69" s="208"/>
      <c r="FQ69" s="208"/>
      <c r="FR69" s="208"/>
      <c r="FS69" s="208"/>
      <c r="FT69" s="208"/>
      <c r="FU69" s="208"/>
      <c r="FV69" s="208"/>
      <c r="FW69" s="208"/>
      <c r="FX69" s="208"/>
      <c r="FY69" s="208"/>
      <c r="FZ69" s="208"/>
      <c r="GA69" s="208"/>
      <c r="GB69" s="208"/>
      <c r="GC69" s="208"/>
      <c r="GD69" s="208"/>
      <c r="GE69" s="208"/>
      <c r="GF69" s="208"/>
      <c r="GG69" s="208"/>
      <c r="GH69" s="208"/>
      <c r="GI69" s="208"/>
      <c r="GJ69" s="208"/>
      <c r="GK69" s="208"/>
      <c r="GL69" s="208"/>
      <c r="GM69" s="208"/>
      <c r="GN69" s="208"/>
      <c r="GO69" s="208"/>
      <c r="GP69" s="208"/>
      <c r="GQ69" s="208"/>
      <c r="GR69" s="208"/>
      <c r="GS69" s="208"/>
      <c r="GT69" s="208"/>
      <c r="GU69" s="208"/>
      <c r="GV69" s="208"/>
      <c r="GW69" s="208"/>
      <c r="GX69" s="208"/>
      <c r="GY69" s="208"/>
      <c r="GZ69" s="208"/>
      <c r="HA69" s="208"/>
      <c r="HB69" s="208"/>
      <c r="HC69" s="208"/>
      <c r="HD69" s="208"/>
      <c r="HE69" s="208"/>
      <c r="HF69" s="208"/>
      <c r="HG69" s="208"/>
      <c r="HH69" s="208"/>
      <c r="HI69" s="208"/>
      <c r="HJ69" s="208"/>
      <c r="HK69" s="208"/>
      <c r="HL69" s="208"/>
      <c r="HM69" s="208"/>
      <c r="HN69" s="208"/>
      <c r="HO69" s="208"/>
      <c r="HP69" s="208"/>
      <c r="HQ69" s="208"/>
      <c r="HR69" s="208"/>
      <c r="HS69" s="208"/>
      <c r="HT69" s="208"/>
      <c r="HU69" s="208"/>
      <c r="HV69" s="208"/>
      <c r="HW69" s="208"/>
      <c r="HX69" s="208"/>
      <c r="HY69" s="208"/>
      <c r="HZ69" s="208"/>
      <c r="IA69" s="208"/>
      <c r="IB69" s="208"/>
      <c r="IC69" s="208"/>
      <c r="ID69" s="208"/>
      <c r="IE69" s="208"/>
      <c r="IF69" s="208"/>
      <c r="IG69" s="208"/>
      <c r="IH69" s="208"/>
    </row>
    <row r="70" spans="1:242">
      <c r="A70" s="212"/>
      <c r="B70" s="216" t="s">
        <v>353</v>
      </c>
      <c r="C70" s="216" t="s">
        <v>1428</v>
      </c>
      <c r="D70" s="216" t="s">
        <v>1431</v>
      </c>
      <c r="E70" s="216" t="s">
        <v>1432</v>
      </c>
      <c r="F70" s="216" t="s">
        <v>1456</v>
      </c>
      <c r="G70" s="216">
        <v>22</v>
      </c>
      <c r="H70" s="216">
        <v>0</v>
      </c>
      <c r="I70" s="216">
        <v>0</v>
      </c>
      <c r="J70" s="216">
        <v>20200901</v>
      </c>
      <c r="K70" s="216">
        <v>20200915</v>
      </c>
      <c r="L70" s="216" t="s">
        <v>1469</v>
      </c>
      <c r="M70" s="216">
        <v>11526.18</v>
      </c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08"/>
      <c r="BR70" s="208"/>
      <c r="BS70" s="208"/>
      <c r="BT70" s="208"/>
      <c r="BU70" s="208"/>
      <c r="BV70" s="208"/>
      <c r="BW70" s="208"/>
      <c r="BX70" s="208"/>
      <c r="BY70" s="208"/>
      <c r="BZ70" s="208"/>
      <c r="CA70" s="208"/>
      <c r="CB70" s="208"/>
      <c r="CC70" s="208"/>
      <c r="CD70" s="208"/>
      <c r="CE70" s="208"/>
      <c r="CF70" s="208"/>
      <c r="CG70" s="208"/>
      <c r="CH70" s="208"/>
      <c r="CI70" s="208"/>
      <c r="CJ70" s="208"/>
      <c r="CK70" s="208"/>
      <c r="CL70" s="208"/>
      <c r="CM70" s="208"/>
      <c r="CN70" s="208"/>
      <c r="CO70" s="208"/>
      <c r="CP70" s="208"/>
      <c r="CQ70" s="208"/>
      <c r="CR70" s="208"/>
      <c r="CS70" s="208"/>
      <c r="CT70" s="208"/>
      <c r="CU70" s="208"/>
      <c r="CV70" s="208"/>
      <c r="CW70" s="208"/>
      <c r="CX70" s="208"/>
      <c r="CY70" s="208"/>
      <c r="CZ70" s="208"/>
      <c r="DA70" s="208"/>
      <c r="DB70" s="208"/>
      <c r="DC70" s="208"/>
      <c r="DD70" s="208"/>
      <c r="DE70" s="208"/>
      <c r="DF70" s="208"/>
      <c r="DG70" s="208"/>
      <c r="DH70" s="208"/>
      <c r="DI70" s="208"/>
      <c r="DJ70" s="208"/>
      <c r="DK70" s="208"/>
      <c r="DL70" s="208"/>
      <c r="DM70" s="208"/>
      <c r="DN70" s="208"/>
      <c r="DO70" s="208"/>
      <c r="DP70" s="208"/>
      <c r="DQ70" s="208"/>
      <c r="DR70" s="208"/>
      <c r="DS70" s="208"/>
      <c r="DT70" s="208"/>
      <c r="DU70" s="208"/>
      <c r="DV70" s="208"/>
      <c r="DW70" s="208"/>
      <c r="DX70" s="208"/>
      <c r="DY70" s="208"/>
      <c r="DZ70" s="208"/>
      <c r="EA70" s="208"/>
      <c r="EB70" s="208"/>
      <c r="EC70" s="208"/>
      <c r="ED70" s="208"/>
      <c r="EE70" s="208"/>
      <c r="EF70" s="208"/>
      <c r="EG70" s="208"/>
      <c r="EH70" s="208"/>
      <c r="EI70" s="208"/>
      <c r="EJ70" s="208"/>
      <c r="EK70" s="208"/>
      <c r="EL70" s="208"/>
      <c r="EM70" s="208"/>
      <c r="EN70" s="208"/>
      <c r="EO70" s="208"/>
      <c r="EP70" s="208"/>
      <c r="EQ70" s="208"/>
      <c r="ER70" s="208"/>
      <c r="ES70" s="208"/>
      <c r="ET70" s="208"/>
      <c r="EU70" s="208"/>
      <c r="EV70" s="208"/>
      <c r="EW70" s="208"/>
      <c r="EX70" s="208"/>
      <c r="EY70" s="208"/>
      <c r="EZ70" s="208"/>
      <c r="FA70" s="208"/>
      <c r="FB70" s="208"/>
      <c r="FC70" s="208"/>
      <c r="FD70" s="208"/>
      <c r="FE70" s="208"/>
      <c r="FF70" s="208"/>
      <c r="FG70" s="208"/>
      <c r="FH70" s="208"/>
      <c r="FI70" s="208"/>
      <c r="FJ70" s="208"/>
      <c r="FK70" s="208"/>
      <c r="FL70" s="208"/>
      <c r="FM70" s="208"/>
      <c r="FN70" s="208"/>
      <c r="FO70" s="208"/>
      <c r="FP70" s="208"/>
      <c r="FQ70" s="208"/>
      <c r="FR70" s="208"/>
      <c r="FS70" s="208"/>
      <c r="FT70" s="208"/>
      <c r="FU70" s="208"/>
      <c r="FV70" s="208"/>
      <c r="FW70" s="208"/>
      <c r="FX70" s="208"/>
      <c r="FY70" s="208"/>
      <c r="FZ70" s="208"/>
      <c r="GA70" s="208"/>
      <c r="GB70" s="208"/>
      <c r="GC70" s="208"/>
      <c r="GD70" s="208"/>
      <c r="GE70" s="208"/>
      <c r="GF70" s="208"/>
      <c r="GG70" s="208"/>
      <c r="GH70" s="208"/>
      <c r="GI70" s="208"/>
      <c r="GJ70" s="208"/>
      <c r="GK70" s="208"/>
      <c r="GL70" s="208"/>
      <c r="GM70" s="208"/>
      <c r="GN70" s="208"/>
      <c r="GO70" s="208"/>
      <c r="GP70" s="208"/>
      <c r="GQ70" s="208"/>
      <c r="GR70" s="208"/>
      <c r="GS70" s="208"/>
      <c r="GT70" s="208"/>
      <c r="GU70" s="208"/>
      <c r="GV70" s="208"/>
      <c r="GW70" s="208"/>
      <c r="GX70" s="208"/>
      <c r="GY70" s="208"/>
      <c r="GZ70" s="208"/>
      <c r="HA70" s="208"/>
      <c r="HB70" s="208"/>
      <c r="HC70" s="208"/>
      <c r="HD70" s="208"/>
      <c r="HE70" s="208"/>
      <c r="HF70" s="208"/>
      <c r="HG70" s="208"/>
      <c r="HH70" s="208"/>
      <c r="HI70" s="208"/>
      <c r="HJ70" s="208"/>
      <c r="HK70" s="208"/>
      <c r="HL70" s="208"/>
      <c r="HM70" s="208"/>
      <c r="HN70" s="208"/>
      <c r="HO70" s="208"/>
      <c r="HP70" s="208"/>
      <c r="HQ70" s="208"/>
      <c r="HR70" s="208"/>
      <c r="HS70" s="208"/>
      <c r="HT70" s="208"/>
      <c r="HU70" s="208"/>
      <c r="HV70" s="208"/>
      <c r="HW70" s="208"/>
      <c r="HX70" s="208"/>
      <c r="HY70" s="208"/>
      <c r="HZ70" s="208"/>
      <c r="IA70" s="208"/>
      <c r="IB70" s="208"/>
      <c r="IC70" s="208"/>
      <c r="ID70" s="208"/>
      <c r="IE70" s="208"/>
      <c r="IF70" s="208"/>
      <c r="IG70" s="208"/>
      <c r="IH70" s="208"/>
    </row>
    <row r="71" spans="1:242">
      <c r="A71" s="212"/>
      <c r="B71" s="216" t="s">
        <v>353</v>
      </c>
      <c r="C71" s="216" t="s">
        <v>1428</v>
      </c>
      <c r="D71" s="216" t="s">
        <v>1433</v>
      </c>
      <c r="E71" s="216" t="s">
        <v>1434</v>
      </c>
      <c r="F71" s="216" t="s">
        <v>1457</v>
      </c>
      <c r="G71" s="216">
        <v>25</v>
      </c>
      <c r="H71" s="216">
        <v>0</v>
      </c>
      <c r="I71" s="216">
        <v>0</v>
      </c>
      <c r="J71" s="216">
        <v>20200901</v>
      </c>
      <c r="K71" s="216">
        <v>20200915</v>
      </c>
      <c r="L71" s="216" t="s">
        <v>1486</v>
      </c>
      <c r="M71" s="216">
        <v>4344.75</v>
      </c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  <c r="BE71" s="208"/>
      <c r="BF71" s="208"/>
      <c r="BG71" s="208"/>
      <c r="BH71" s="208"/>
      <c r="BI71" s="208"/>
      <c r="BJ71" s="208"/>
      <c r="BK71" s="208"/>
      <c r="BL71" s="208"/>
      <c r="BM71" s="208"/>
      <c r="BN71" s="208"/>
      <c r="BO71" s="208"/>
      <c r="BP71" s="208"/>
      <c r="BQ71" s="208"/>
      <c r="BR71" s="208"/>
      <c r="BS71" s="208"/>
      <c r="BT71" s="208"/>
      <c r="BU71" s="208"/>
      <c r="BV71" s="208"/>
      <c r="BW71" s="208"/>
      <c r="BX71" s="208"/>
      <c r="BY71" s="208"/>
      <c r="BZ71" s="208"/>
      <c r="CA71" s="208"/>
      <c r="CB71" s="208"/>
      <c r="CC71" s="208"/>
      <c r="CD71" s="208"/>
      <c r="CE71" s="208"/>
      <c r="CF71" s="208"/>
      <c r="CG71" s="208"/>
      <c r="CH71" s="208"/>
      <c r="CI71" s="208"/>
      <c r="CJ71" s="208"/>
      <c r="CK71" s="208"/>
      <c r="CL71" s="208"/>
      <c r="CM71" s="208"/>
      <c r="CN71" s="208"/>
      <c r="CO71" s="208"/>
      <c r="CP71" s="208"/>
      <c r="CQ71" s="208"/>
      <c r="CR71" s="208"/>
      <c r="CS71" s="208"/>
      <c r="CT71" s="208"/>
      <c r="CU71" s="208"/>
      <c r="CV71" s="208"/>
      <c r="CW71" s="208"/>
      <c r="CX71" s="208"/>
      <c r="CY71" s="208"/>
      <c r="CZ71" s="208"/>
      <c r="DA71" s="208"/>
      <c r="DB71" s="208"/>
      <c r="DC71" s="208"/>
      <c r="DD71" s="208"/>
      <c r="DE71" s="208"/>
      <c r="DF71" s="208"/>
      <c r="DG71" s="208"/>
      <c r="DH71" s="208"/>
      <c r="DI71" s="208"/>
      <c r="DJ71" s="208"/>
      <c r="DK71" s="208"/>
      <c r="DL71" s="208"/>
      <c r="DM71" s="208"/>
      <c r="DN71" s="208"/>
      <c r="DO71" s="208"/>
      <c r="DP71" s="208"/>
      <c r="DQ71" s="208"/>
      <c r="DR71" s="208"/>
      <c r="DS71" s="208"/>
      <c r="DT71" s="208"/>
      <c r="DU71" s="208"/>
      <c r="DV71" s="208"/>
      <c r="DW71" s="208"/>
      <c r="DX71" s="208"/>
      <c r="DY71" s="208"/>
      <c r="DZ71" s="208"/>
      <c r="EA71" s="208"/>
      <c r="EB71" s="208"/>
      <c r="EC71" s="208"/>
      <c r="ED71" s="208"/>
      <c r="EE71" s="208"/>
      <c r="EF71" s="208"/>
      <c r="EG71" s="208"/>
      <c r="EH71" s="208"/>
      <c r="EI71" s="208"/>
      <c r="EJ71" s="208"/>
      <c r="EK71" s="208"/>
      <c r="EL71" s="208"/>
      <c r="EM71" s="208"/>
      <c r="EN71" s="208"/>
      <c r="EO71" s="208"/>
      <c r="EP71" s="208"/>
      <c r="EQ71" s="208"/>
      <c r="ER71" s="208"/>
      <c r="ES71" s="208"/>
      <c r="ET71" s="208"/>
      <c r="EU71" s="208"/>
      <c r="EV71" s="208"/>
      <c r="EW71" s="208"/>
      <c r="EX71" s="208"/>
      <c r="EY71" s="208"/>
      <c r="EZ71" s="208"/>
      <c r="FA71" s="208"/>
      <c r="FB71" s="208"/>
      <c r="FC71" s="208"/>
      <c r="FD71" s="208"/>
      <c r="FE71" s="208"/>
      <c r="FF71" s="208"/>
      <c r="FG71" s="208"/>
      <c r="FH71" s="208"/>
      <c r="FI71" s="208"/>
      <c r="FJ71" s="208"/>
      <c r="FK71" s="208"/>
      <c r="FL71" s="208"/>
      <c r="FM71" s="208"/>
      <c r="FN71" s="208"/>
      <c r="FO71" s="208"/>
      <c r="FP71" s="208"/>
      <c r="FQ71" s="208"/>
      <c r="FR71" s="208"/>
      <c r="FS71" s="208"/>
      <c r="FT71" s="208"/>
      <c r="FU71" s="208"/>
      <c r="FV71" s="208"/>
      <c r="FW71" s="208"/>
      <c r="FX71" s="208"/>
      <c r="FY71" s="208"/>
      <c r="FZ71" s="208"/>
      <c r="GA71" s="208"/>
      <c r="GB71" s="208"/>
      <c r="GC71" s="208"/>
      <c r="GD71" s="208"/>
      <c r="GE71" s="208"/>
      <c r="GF71" s="208"/>
      <c r="GG71" s="208"/>
      <c r="GH71" s="208"/>
      <c r="GI71" s="208"/>
      <c r="GJ71" s="208"/>
      <c r="GK71" s="208"/>
      <c r="GL71" s="208"/>
      <c r="GM71" s="208"/>
      <c r="GN71" s="208"/>
      <c r="GO71" s="208"/>
      <c r="GP71" s="208"/>
      <c r="GQ71" s="208"/>
      <c r="GR71" s="208"/>
      <c r="GS71" s="208"/>
      <c r="GT71" s="208"/>
      <c r="GU71" s="208"/>
      <c r="GV71" s="208"/>
      <c r="GW71" s="208"/>
      <c r="GX71" s="208"/>
      <c r="GY71" s="208"/>
      <c r="GZ71" s="208"/>
      <c r="HA71" s="208"/>
      <c r="HB71" s="208"/>
      <c r="HC71" s="208"/>
      <c r="HD71" s="208"/>
      <c r="HE71" s="208"/>
      <c r="HF71" s="208"/>
      <c r="HG71" s="208"/>
      <c r="HH71" s="208"/>
      <c r="HI71" s="208"/>
      <c r="HJ71" s="208"/>
      <c r="HK71" s="208"/>
      <c r="HL71" s="208"/>
      <c r="HM71" s="208"/>
      <c r="HN71" s="208"/>
      <c r="HO71" s="208"/>
      <c r="HP71" s="208"/>
      <c r="HQ71" s="208"/>
      <c r="HR71" s="208"/>
      <c r="HS71" s="208"/>
      <c r="HT71" s="208"/>
      <c r="HU71" s="208"/>
      <c r="HV71" s="208"/>
      <c r="HW71" s="208"/>
      <c r="HX71" s="208"/>
      <c r="HY71" s="208"/>
      <c r="HZ71" s="208"/>
      <c r="IA71" s="208"/>
      <c r="IB71" s="208"/>
      <c r="IC71" s="208"/>
      <c r="ID71" s="208"/>
      <c r="IE71" s="208"/>
      <c r="IF71" s="208"/>
      <c r="IG71" s="208"/>
      <c r="IH71" s="208"/>
    </row>
    <row r="72" spans="1:242">
      <c r="A72" s="212"/>
      <c r="B72" s="216" t="s">
        <v>353</v>
      </c>
      <c r="C72" s="216" t="s">
        <v>1428</v>
      </c>
      <c r="D72" s="216" t="s">
        <v>1435</v>
      </c>
      <c r="E72" s="216" t="s">
        <v>1436</v>
      </c>
      <c r="F72" s="216" t="s">
        <v>1458</v>
      </c>
      <c r="G72" s="216">
        <v>142</v>
      </c>
      <c r="H72" s="216">
        <v>0</v>
      </c>
      <c r="I72" s="216">
        <v>0</v>
      </c>
      <c r="J72" s="216">
        <v>20200901</v>
      </c>
      <c r="K72" s="216">
        <v>20200915</v>
      </c>
      <c r="L72" s="216" t="s">
        <v>1471</v>
      </c>
      <c r="M72" s="216">
        <v>4676.93</v>
      </c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  <c r="AL72" s="208"/>
      <c r="AM72" s="208"/>
      <c r="AN72" s="208"/>
      <c r="AO72" s="208"/>
      <c r="AP72" s="208"/>
      <c r="AQ72" s="208"/>
      <c r="AR72" s="208"/>
      <c r="AS72" s="208"/>
      <c r="AT72" s="208"/>
      <c r="AU72" s="208"/>
      <c r="AV72" s="208"/>
      <c r="AW72" s="208"/>
      <c r="AX72" s="208"/>
      <c r="AY72" s="208"/>
      <c r="AZ72" s="208"/>
      <c r="BA72" s="208"/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08"/>
      <c r="BR72" s="208"/>
      <c r="BS72" s="208"/>
      <c r="BT72" s="208"/>
      <c r="BU72" s="208"/>
      <c r="BV72" s="208"/>
      <c r="BW72" s="208"/>
      <c r="BX72" s="208"/>
      <c r="BY72" s="208"/>
      <c r="BZ72" s="208"/>
      <c r="CA72" s="208"/>
      <c r="CB72" s="208"/>
      <c r="CC72" s="208"/>
      <c r="CD72" s="208"/>
      <c r="CE72" s="208"/>
      <c r="CF72" s="208"/>
      <c r="CG72" s="208"/>
      <c r="CH72" s="208"/>
      <c r="CI72" s="208"/>
      <c r="CJ72" s="208"/>
      <c r="CK72" s="208"/>
      <c r="CL72" s="208"/>
      <c r="CM72" s="208"/>
      <c r="CN72" s="208"/>
      <c r="CO72" s="208"/>
      <c r="CP72" s="208"/>
      <c r="CQ72" s="208"/>
      <c r="CR72" s="208"/>
      <c r="CS72" s="208"/>
      <c r="CT72" s="208"/>
      <c r="CU72" s="208"/>
      <c r="CV72" s="208"/>
      <c r="CW72" s="208"/>
      <c r="CX72" s="208"/>
      <c r="CY72" s="208"/>
      <c r="CZ72" s="208"/>
      <c r="DA72" s="208"/>
      <c r="DB72" s="208"/>
      <c r="DC72" s="208"/>
      <c r="DD72" s="208"/>
      <c r="DE72" s="208"/>
      <c r="DF72" s="208"/>
      <c r="DG72" s="208"/>
      <c r="DH72" s="208"/>
      <c r="DI72" s="208"/>
      <c r="DJ72" s="208"/>
      <c r="DK72" s="208"/>
      <c r="DL72" s="208"/>
      <c r="DM72" s="208"/>
      <c r="DN72" s="208"/>
      <c r="DO72" s="208"/>
      <c r="DP72" s="208"/>
      <c r="DQ72" s="208"/>
      <c r="DR72" s="208"/>
      <c r="DS72" s="208"/>
      <c r="DT72" s="208"/>
      <c r="DU72" s="208"/>
      <c r="DV72" s="208"/>
      <c r="DW72" s="208"/>
      <c r="DX72" s="208"/>
      <c r="DY72" s="208"/>
      <c r="DZ72" s="208"/>
      <c r="EA72" s="208"/>
      <c r="EB72" s="208"/>
      <c r="EC72" s="208"/>
      <c r="ED72" s="208"/>
      <c r="EE72" s="208"/>
      <c r="EF72" s="208"/>
      <c r="EG72" s="208"/>
      <c r="EH72" s="208"/>
      <c r="EI72" s="208"/>
      <c r="EJ72" s="208"/>
      <c r="EK72" s="208"/>
      <c r="EL72" s="208"/>
      <c r="EM72" s="208"/>
      <c r="EN72" s="208"/>
      <c r="EO72" s="208"/>
      <c r="EP72" s="208"/>
      <c r="EQ72" s="208"/>
      <c r="ER72" s="208"/>
      <c r="ES72" s="208"/>
      <c r="ET72" s="208"/>
      <c r="EU72" s="208"/>
      <c r="EV72" s="208"/>
      <c r="EW72" s="208"/>
      <c r="EX72" s="208"/>
      <c r="EY72" s="208"/>
      <c r="EZ72" s="208"/>
      <c r="FA72" s="208"/>
      <c r="FB72" s="208"/>
      <c r="FC72" s="208"/>
      <c r="FD72" s="208"/>
      <c r="FE72" s="208"/>
      <c r="FF72" s="208"/>
      <c r="FG72" s="208"/>
      <c r="FH72" s="208"/>
      <c r="FI72" s="208"/>
      <c r="FJ72" s="208"/>
      <c r="FK72" s="208"/>
      <c r="FL72" s="208"/>
      <c r="FM72" s="208"/>
      <c r="FN72" s="208"/>
      <c r="FO72" s="208"/>
      <c r="FP72" s="208"/>
      <c r="FQ72" s="208"/>
      <c r="FR72" s="208"/>
      <c r="FS72" s="208"/>
      <c r="FT72" s="208"/>
      <c r="FU72" s="208"/>
      <c r="FV72" s="208"/>
      <c r="FW72" s="208"/>
      <c r="FX72" s="208"/>
      <c r="FY72" s="208"/>
      <c r="FZ72" s="208"/>
      <c r="GA72" s="208"/>
      <c r="GB72" s="208"/>
      <c r="GC72" s="208"/>
      <c r="GD72" s="208"/>
      <c r="GE72" s="208"/>
      <c r="GF72" s="208"/>
      <c r="GG72" s="208"/>
      <c r="GH72" s="208"/>
      <c r="GI72" s="208"/>
      <c r="GJ72" s="208"/>
      <c r="GK72" s="208"/>
      <c r="GL72" s="208"/>
      <c r="GM72" s="208"/>
      <c r="GN72" s="208"/>
      <c r="GO72" s="208"/>
      <c r="GP72" s="208"/>
      <c r="GQ72" s="208"/>
      <c r="GR72" s="208"/>
      <c r="GS72" s="208"/>
      <c r="GT72" s="208"/>
      <c r="GU72" s="208"/>
      <c r="GV72" s="208"/>
      <c r="GW72" s="208"/>
      <c r="GX72" s="208"/>
      <c r="GY72" s="208"/>
      <c r="GZ72" s="208"/>
      <c r="HA72" s="208"/>
      <c r="HB72" s="208"/>
      <c r="HC72" s="208"/>
      <c r="HD72" s="208"/>
      <c r="HE72" s="208"/>
      <c r="HF72" s="208"/>
      <c r="HG72" s="208"/>
      <c r="HH72" s="208"/>
      <c r="HI72" s="208"/>
      <c r="HJ72" s="208"/>
      <c r="HK72" s="208"/>
      <c r="HL72" s="208"/>
      <c r="HM72" s="208"/>
      <c r="HN72" s="208"/>
      <c r="HO72" s="208"/>
      <c r="HP72" s="208"/>
      <c r="HQ72" s="208"/>
      <c r="HR72" s="208"/>
      <c r="HS72" s="208"/>
      <c r="HT72" s="208"/>
      <c r="HU72" s="208"/>
      <c r="HV72" s="208"/>
      <c r="HW72" s="208"/>
      <c r="HX72" s="208"/>
      <c r="HY72" s="208"/>
      <c r="HZ72" s="208"/>
      <c r="IA72" s="208"/>
      <c r="IB72" s="208"/>
      <c r="IC72" s="208"/>
      <c r="ID72" s="208"/>
      <c r="IE72" s="208"/>
      <c r="IF72" s="208"/>
      <c r="IG72" s="208"/>
      <c r="IH72" s="208"/>
    </row>
    <row r="73" spans="1:242">
      <c r="A73" s="212"/>
      <c r="B73" s="216" t="s">
        <v>353</v>
      </c>
      <c r="C73" s="216" t="s">
        <v>1428</v>
      </c>
      <c r="D73" s="216" t="s">
        <v>1437</v>
      </c>
      <c r="E73" s="216" t="s">
        <v>1438</v>
      </c>
      <c r="F73" s="216" t="s">
        <v>1459</v>
      </c>
      <c r="G73" s="216">
        <v>28</v>
      </c>
      <c r="H73" s="216">
        <v>0</v>
      </c>
      <c r="I73" s="216">
        <v>0</v>
      </c>
      <c r="J73" s="216">
        <v>20200901</v>
      </c>
      <c r="K73" s="216">
        <v>20200915</v>
      </c>
      <c r="L73" s="216" t="s">
        <v>1472</v>
      </c>
      <c r="M73" s="216">
        <v>4676.93</v>
      </c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  <c r="AT73" s="208"/>
      <c r="AU73" s="208"/>
      <c r="AV73" s="208"/>
      <c r="AW73" s="208"/>
      <c r="AX73" s="208"/>
      <c r="AY73" s="208"/>
      <c r="AZ73" s="208"/>
      <c r="BA73" s="208"/>
      <c r="BB73" s="208"/>
      <c r="BC73" s="208"/>
      <c r="BD73" s="208"/>
      <c r="BE73" s="208"/>
      <c r="BF73" s="208"/>
      <c r="BG73" s="208"/>
      <c r="BH73" s="208"/>
      <c r="BI73" s="208"/>
      <c r="BJ73" s="208"/>
      <c r="BK73" s="208"/>
      <c r="BL73" s="208"/>
      <c r="BM73" s="208"/>
      <c r="BN73" s="208"/>
      <c r="BO73" s="208"/>
      <c r="BP73" s="208"/>
      <c r="BQ73" s="208"/>
      <c r="BR73" s="208"/>
      <c r="BS73" s="208"/>
      <c r="BT73" s="208"/>
      <c r="BU73" s="208"/>
      <c r="BV73" s="208"/>
      <c r="BW73" s="208"/>
      <c r="BX73" s="208"/>
      <c r="BY73" s="208"/>
      <c r="BZ73" s="208"/>
      <c r="CA73" s="208"/>
      <c r="CB73" s="208"/>
      <c r="CC73" s="208"/>
      <c r="CD73" s="208"/>
      <c r="CE73" s="208"/>
      <c r="CF73" s="208"/>
      <c r="CG73" s="208"/>
      <c r="CH73" s="208"/>
      <c r="CI73" s="208"/>
      <c r="CJ73" s="208"/>
      <c r="CK73" s="208"/>
      <c r="CL73" s="208"/>
      <c r="CM73" s="208"/>
      <c r="CN73" s="208"/>
      <c r="CO73" s="208"/>
      <c r="CP73" s="208"/>
      <c r="CQ73" s="208"/>
      <c r="CR73" s="208"/>
      <c r="CS73" s="208"/>
      <c r="CT73" s="208"/>
      <c r="CU73" s="208"/>
      <c r="CV73" s="208"/>
      <c r="CW73" s="208"/>
      <c r="CX73" s="208"/>
      <c r="CY73" s="208"/>
      <c r="CZ73" s="208"/>
      <c r="DA73" s="208"/>
      <c r="DB73" s="208"/>
      <c r="DC73" s="208"/>
      <c r="DD73" s="208"/>
      <c r="DE73" s="208"/>
      <c r="DF73" s="208"/>
      <c r="DG73" s="208"/>
      <c r="DH73" s="208"/>
      <c r="DI73" s="208"/>
      <c r="DJ73" s="208"/>
      <c r="DK73" s="208"/>
      <c r="DL73" s="208"/>
      <c r="DM73" s="208"/>
      <c r="DN73" s="208"/>
      <c r="DO73" s="208"/>
      <c r="DP73" s="208"/>
      <c r="DQ73" s="208"/>
      <c r="DR73" s="208"/>
      <c r="DS73" s="208"/>
      <c r="DT73" s="208"/>
      <c r="DU73" s="208"/>
      <c r="DV73" s="208"/>
      <c r="DW73" s="208"/>
      <c r="DX73" s="208"/>
      <c r="DY73" s="208"/>
      <c r="DZ73" s="208"/>
      <c r="EA73" s="208"/>
      <c r="EB73" s="208"/>
      <c r="EC73" s="208"/>
      <c r="ED73" s="208"/>
      <c r="EE73" s="208"/>
      <c r="EF73" s="208"/>
      <c r="EG73" s="208"/>
      <c r="EH73" s="208"/>
      <c r="EI73" s="208"/>
      <c r="EJ73" s="208"/>
      <c r="EK73" s="208"/>
      <c r="EL73" s="208"/>
      <c r="EM73" s="208"/>
      <c r="EN73" s="208"/>
      <c r="EO73" s="208"/>
      <c r="EP73" s="208"/>
      <c r="EQ73" s="208"/>
      <c r="ER73" s="208"/>
      <c r="ES73" s="208"/>
      <c r="ET73" s="208"/>
      <c r="EU73" s="208"/>
      <c r="EV73" s="208"/>
      <c r="EW73" s="208"/>
      <c r="EX73" s="208"/>
      <c r="EY73" s="208"/>
      <c r="EZ73" s="208"/>
      <c r="FA73" s="208"/>
      <c r="FB73" s="208"/>
      <c r="FC73" s="208"/>
      <c r="FD73" s="208"/>
      <c r="FE73" s="208"/>
      <c r="FF73" s="208"/>
      <c r="FG73" s="208"/>
      <c r="FH73" s="208"/>
      <c r="FI73" s="208"/>
      <c r="FJ73" s="208"/>
      <c r="FK73" s="208"/>
      <c r="FL73" s="208"/>
      <c r="FM73" s="208"/>
      <c r="FN73" s="208"/>
      <c r="FO73" s="208"/>
      <c r="FP73" s="208"/>
      <c r="FQ73" s="208"/>
      <c r="FR73" s="208"/>
      <c r="FS73" s="208"/>
      <c r="FT73" s="208"/>
      <c r="FU73" s="208"/>
      <c r="FV73" s="208"/>
      <c r="FW73" s="208"/>
      <c r="FX73" s="208"/>
      <c r="FY73" s="208"/>
      <c r="FZ73" s="208"/>
      <c r="GA73" s="208"/>
      <c r="GB73" s="208"/>
      <c r="GC73" s="208"/>
      <c r="GD73" s="208"/>
      <c r="GE73" s="208"/>
      <c r="GF73" s="208"/>
      <c r="GG73" s="208"/>
      <c r="GH73" s="208"/>
      <c r="GI73" s="208"/>
      <c r="GJ73" s="208"/>
      <c r="GK73" s="208"/>
      <c r="GL73" s="208"/>
      <c r="GM73" s="208"/>
      <c r="GN73" s="208"/>
      <c r="GO73" s="208"/>
      <c r="GP73" s="208"/>
      <c r="GQ73" s="208"/>
      <c r="GR73" s="208"/>
      <c r="GS73" s="208"/>
      <c r="GT73" s="208"/>
      <c r="GU73" s="208"/>
      <c r="GV73" s="208"/>
      <c r="GW73" s="208"/>
      <c r="GX73" s="208"/>
      <c r="GY73" s="208"/>
      <c r="GZ73" s="208"/>
      <c r="HA73" s="208"/>
      <c r="HB73" s="208"/>
      <c r="HC73" s="208"/>
      <c r="HD73" s="208"/>
      <c r="HE73" s="208"/>
      <c r="HF73" s="208"/>
      <c r="HG73" s="208"/>
      <c r="HH73" s="208"/>
      <c r="HI73" s="208"/>
      <c r="HJ73" s="208"/>
      <c r="HK73" s="208"/>
      <c r="HL73" s="208"/>
      <c r="HM73" s="208"/>
      <c r="HN73" s="208"/>
      <c r="HO73" s="208"/>
      <c r="HP73" s="208"/>
      <c r="HQ73" s="208"/>
      <c r="HR73" s="208"/>
      <c r="HS73" s="208"/>
      <c r="HT73" s="208"/>
      <c r="HU73" s="208"/>
      <c r="HV73" s="208"/>
      <c r="HW73" s="208"/>
      <c r="HX73" s="208"/>
      <c r="HY73" s="208"/>
      <c r="HZ73" s="208"/>
      <c r="IA73" s="208"/>
      <c r="IB73" s="208"/>
      <c r="IC73" s="208"/>
      <c r="ID73" s="208"/>
      <c r="IE73" s="208"/>
      <c r="IF73" s="208"/>
      <c r="IG73" s="208"/>
      <c r="IH73" s="208"/>
    </row>
    <row r="74" spans="1:242">
      <c r="A74" s="212"/>
      <c r="B74" s="216" t="s">
        <v>353</v>
      </c>
      <c r="C74" s="216" t="s">
        <v>1428</v>
      </c>
      <c r="D74" s="216" t="s">
        <v>1439</v>
      </c>
      <c r="E74" s="216" t="s">
        <v>1440</v>
      </c>
      <c r="F74" s="216" t="s">
        <v>1460</v>
      </c>
      <c r="G74" s="216">
        <v>24</v>
      </c>
      <c r="H74" s="216">
        <v>0</v>
      </c>
      <c r="I74" s="216">
        <v>0</v>
      </c>
      <c r="J74" s="216">
        <v>20200901</v>
      </c>
      <c r="K74" s="216">
        <v>20200915</v>
      </c>
      <c r="L74" s="216" t="s">
        <v>1473</v>
      </c>
      <c r="M74" s="216">
        <v>11526.18</v>
      </c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08"/>
      <c r="BW74" s="208"/>
      <c r="BX74" s="208"/>
      <c r="BY74" s="208"/>
      <c r="BZ74" s="208"/>
      <c r="CA74" s="208"/>
      <c r="CB74" s="208"/>
      <c r="CC74" s="208"/>
      <c r="CD74" s="208"/>
      <c r="CE74" s="208"/>
      <c r="CF74" s="208"/>
      <c r="CG74" s="208"/>
      <c r="CH74" s="208"/>
      <c r="CI74" s="208"/>
      <c r="CJ74" s="208"/>
      <c r="CK74" s="208"/>
      <c r="CL74" s="208"/>
      <c r="CM74" s="208"/>
      <c r="CN74" s="208"/>
      <c r="CO74" s="208"/>
      <c r="CP74" s="208"/>
      <c r="CQ74" s="208"/>
      <c r="CR74" s="208"/>
      <c r="CS74" s="208"/>
      <c r="CT74" s="208"/>
      <c r="CU74" s="208"/>
      <c r="CV74" s="208"/>
      <c r="CW74" s="208"/>
      <c r="CX74" s="208"/>
      <c r="CY74" s="208"/>
      <c r="CZ74" s="208"/>
      <c r="DA74" s="208"/>
      <c r="DB74" s="208"/>
      <c r="DC74" s="208"/>
      <c r="DD74" s="208"/>
      <c r="DE74" s="208"/>
      <c r="DF74" s="208"/>
      <c r="DG74" s="208"/>
      <c r="DH74" s="208"/>
      <c r="DI74" s="208"/>
      <c r="DJ74" s="208"/>
      <c r="DK74" s="208"/>
      <c r="DL74" s="208"/>
      <c r="DM74" s="208"/>
      <c r="DN74" s="208"/>
      <c r="DO74" s="208"/>
      <c r="DP74" s="208"/>
      <c r="DQ74" s="208"/>
      <c r="DR74" s="208"/>
      <c r="DS74" s="208"/>
      <c r="DT74" s="208"/>
      <c r="DU74" s="208"/>
      <c r="DV74" s="208"/>
      <c r="DW74" s="208"/>
      <c r="DX74" s="208"/>
      <c r="DY74" s="208"/>
      <c r="DZ74" s="208"/>
      <c r="EA74" s="208"/>
      <c r="EB74" s="208"/>
      <c r="EC74" s="208"/>
      <c r="ED74" s="208"/>
      <c r="EE74" s="208"/>
      <c r="EF74" s="208"/>
      <c r="EG74" s="208"/>
      <c r="EH74" s="208"/>
      <c r="EI74" s="208"/>
      <c r="EJ74" s="208"/>
      <c r="EK74" s="208"/>
      <c r="EL74" s="208"/>
      <c r="EM74" s="208"/>
      <c r="EN74" s="208"/>
      <c r="EO74" s="208"/>
      <c r="EP74" s="208"/>
      <c r="EQ74" s="208"/>
      <c r="ER74" s="208"/>
      <c r="ES74" s="208"/>
      <c r="ET74" s="208"/>
      <c r="EU74" s="208"/>
      <c r="EV74" s="208"/>
      <c r="EW74" s="208"/>
      <c r="EX74" s="208"/>
      <c r="EY74" s="208"/>
      <c r="EZ74" s="208"/>
      <c r="FA74" s="208"/>
      <c r="FB74" s="208"/>
      <c r="FC74" s="208"/>
      <c r="FD74" s="208"/>
      <c r="FE74" s="208"/>
      <c r="FF74" s="208"/>
      <c r="FG74" s="208"/>
      <c r="FH74" s="208"/>
      <c r="FI74" s="208"/>
      <c r="FJ74" s="208"/>
      <c r="FK74" s="208"/>
      <c r="FL74" s="208"/>
      <c r="FM74" s="208"/>
      <c r="FN74" s="208"/>
      <c r="FO74" s="208"/>
      <c r="FP74" s="208"/>
      <c r="FQ74" s="208"/>
      <c r="FR74" s="208"/>
      <c r="FS74" s="208"/>
      <c r="FT74" s="208"/>
      <c r="FU74" s="208"/>
      <c r="FV74" s="208"/>
      <c r="FW74" s="208"/>
      <c r="FX74" s="208"/>
      <c r="FY74" s="208"/>
      <c r="FZ74" s="208"/>
      <c r="GA74" s="208"/>
      <c r="GB74" s="208"/>
      <c r="GC74" s="208"/>
      <c r="GD74" s="208"/>
      <c r="GE74" s="208"/>
      <c r="GF74" s="208"/>
      <c r="GG74" s="208"/>
      <c r="GH74" s="208"/>
      <c r="GI74" s="208"/>
      <c r="GJ74" s="208"/>
      <c r="GK74" s="208"/>
      <c r="GL74" s="208"/>
      <c r="GM74" s="208"/>
      <c r="GN74" s="208"/>
      <c r="GO74" s="208"/>
      <c r="GP74" s="208"/>
      <c r="GQ74" s="208"/>
      <c r="GR74" s="208"/>
      <c r="GS74" s="208"/>
      <c r="GT74" s="208"/>
      <c r="GU74" s="208"/>
      <c r="GV74" s="208"/>
      <c r="GW74" s="208"/>
      <c r="GX74" s="208"/>
      <c r="GY74" s="208"/>
      <c r="GZ74" s="208"/>
      <c r="HA74" s="208"/>
      <c r="HB74" s="208"/>
      <c r="HC74" s="208"/>
      <c r="HD74" s="208"/>
      <c r="HE74" s="208"/>
      <c r="HF74" s="208"/>
      <c r="HG74" s="208"/>
      <c r="HH74" s="208"/>
      <c r="HI74" s="208"/>
      <c r="HJ74" s="208"/>
      <c r="HK74" s="208"/>
      <c r="HL74" s="208"/>
      <c r="HM74" s="208"/>
      <c r="HN74" s="208"/>
      <c r="HO74" s="208"/>
      <c r="HP74" s="208"/>
      <c r="HQ74" s="208"/>
      <c r="HR74" s="208"/>
      <c r="HS74" s="208"/>
      <c r="HT74" s="208"/>
      <c r="HU74" s="208"/>
      <c r="HV74" s="208"/>
      <c r="HW74" s="208"/>
      <c r="HX74" s="208"/>
      <c r="HY74" s="208"/>
      <c r="HZ74" s="208"/>
      <c r="IA74" s="208"/>
      <c r="IB74" s="208"/>
      <c r="IC74" s="208"/>
      <c r="ID74" s="208"/>
      <c r="IE74" s="208"/>
      <c r="IF74" s="208"/>
      <c r="IG74" s="208"/>
      <c r="IH74" s="208"/>
    </row>
    <row r="75" spans="1:242">
      <c r="A75" s="212"/>
      <c r="B75" s="216" t="s">
        <v>353</v>
      </c>
      <c r="C75" s="216" t="s">
        <v>1428</v>
      </c>
      <c r="D75" s="216" t="s">
        <v>1441</v>
      </c>
      <c r="E75" s="216" t="s">
        <v>1442</v>
      </c>
      <c r="F75" s="216" t="s">
        <v>1461</v>
      </c>
      <c r="G75" s="216">
        <v>29</v>
      </c>
      <c r="H75" s="216">
        <v>0</v>
      </c>
      <c r="I75" s="216">
        <v>0</v>
      </c>
      <c r="J75" s="216">
        <v>20200901</v>
      </c>
      <c r="K75" s="216">
        <v>20200915</v>
      </c>
      <c r="L75" s="216" t="s">
        <v>1474</v>
      </c>
      <c r="M75" s="216">
        <v>4676.92</v>
      </c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08"/>
      <c r="BW75" s="208"/>
      <c r="BX75" s="208"/>
      <c r="BY75" s="208"/>
      <c r="BZ75" s="208"/>
      <c r="CA75" s="208"/>
      <c r="CB75" s="208"/>
      <c r="CC75" s="208"/>
      <c r="CD75" s="208"/>
      <c r="CE75" s="208"/>
      <c r="CF75" s="208"/>
      <c r="CG75" s="208"/>
      <c r="CH75" s="208"/>
      <c r="CI75" s="208"/>
      <c r="CJ75" s="208"/>
      <c r="CK75" s="208"/>
      <c r="CL75" s="208"/>
      <c r="CM75" s="208"/>
      <c r="CN75" s="208"/>
      <c r="CO75" s="208"/>
      <c r="CP75" s="208"/>
      <c r="CQ75" s="208"/>
      <c r="CR75" s="208"/>
      <c r="CS75" s="208"/>
      <c r="CT75" s="208"/>
      <c r="CU75" s="208"/>
      <c r="CV75" s="208"/>
      <c r="CW75" s="208"/>
      <c r="CX75" s="208"/>
      <c r="CY75" s="208"/>
      <c r="CZ75" s="208"/>
      <c r="DA75" s="208"/>
      <c r="DB75" s="208"/>
      <c r="DC75" s="208"/>
      <c r="DD75" s="208"/>
      <c r="DE75" s="208"/>
      <c r="DF75" s="208"/>
      <c r="DG75" s="208"/>
      <c r="DH75" s="208"/>
      <c r="DI75" s="208"/>
      <c r="DJ75" s="208"/>
      <c r="DK75" s="208"/>
      <c r="DL75" s="208"/>
      <c r="DM75" s="208"/>
      <c r="DN75" s="208"/>
      <c r="DO75" s="208"/>
      <c r="DP75" s="208"/>
      <c r="DQ75" s="208"/>
      <c r="DR75" s="208"/>
      <c r="DS75" s="208"/>
      <c r="DT75" s="208"/>
      <c r="DU75" s="208"/>
      <c r="DV75" s="208"/>
      <c r="DW75" s="208"/>
      <c r="DX75" s="208"/>
      <c r="DY75" s="208"/>
      <c r="DZ75" s="208"/>
      <c r="EA75" s="208"/>
      <c r="EB75" s="208"/>
      <c r="EC75" s="208"/>
      <c r="ED75" s="208"/>
      <c r="EE75" s="208"/>
      <c r="EF75" s="208"/>
      <c r="EG75" s="208"/>
      <c r="EH75" s="208"/>
      <c r="EI75" s="208"/>
      <c r="EJ75" s="208"/>
      <c r="EK75" s="208"/>
      <c r="EL75" s="208"/>
      <c r="EM75" s="208"/>
      <c r="EN75" s="208"/>
      <c r="EO75" s="208"/>
      <c r="EP75" s="208"/>
      <c r="EQ75" s="208"/>
      <c r="ER75" s="208"/>
      <c r="ES75" s="208"/>
      <c r="ET75" s="208"/>
      <c r="EU75" s="208"/>
      <c r="EV75" s="208"/>
      <c r="EW75" s="208"/>
      <c r="EX75" s="208"/>
      <c r="EY75" s="208"/>
      <c r="EZ75" s="208"/>
      <c r="FA75" s="208"/>
      <c r="FB75" s="208"/>
      <c r="FC75" s="208"/>
      <c r="FD75" s="208"/>
      <c r="FE75" s="208"/>
      <c r="FF75" s="208"/>
      <c r="FG75" s="208"/>
      <c r="FH75" s="208"/>
      <c r="FI75" s="208"/>
      <c r="FJ75" s="208"/>
      <c r="FK75" s="208"/>
      <c r="FL75" s="208"/>
      <c r="FM75" s="208"/>
      <c r="FN75" s="208"/>
      <c r="FO75" s="208"/>
      <c r="FP75" s="208"/>
      <c r="FQ75" s="208"/>
      <c r="FR75" s="208"/>
      <c r="FS75" s="208"/>
      <c r="FT75" s="208"/>
      <c r="FU75" s="208"/>
      <c r="FV75" s="208"/>
      <c r="FW75" s="208"/>
      <c r="FX75" s="208"/>
      <c r="FY75" s="208"/>
      <c r="FZ75" s="208"/>
      <c r="GA75" s="208"/>
      <c r="GB75" s="208"/>
      <c r="GC75" s="208"/>
      <c r="GD75" s="208"/>
      <c r="GE75" s="208"/>
      <c r="GF75" s="208"/>
      <c r="GG75" s="208"/>
      <c r="GH75" s="208"/>
      <c r="GI75" s="208"/>
      <c r="GJ75" s="208"/>
      <c r="GK75" s="208"/>
      <c r="GL75" s="208"/>
      <c r="GM75" s="208"/>
      <c r="GN75" s="208"/>
      <c r="GO75" s="208"/>
      <c r="GP75" s="208"/>
      <c r="GQ75" s="208"/>
      <c r="GR75" s="208"/>
      <c r="GS75" s="208"/>
      <c r="GT75" s="208"/>
      <c r="GU75" s="208"/>
      <c r="GV75" s="208"/>
      <c r="GW75" s="208"/>
      <c r="GX75" s="208"/>
      <c r="GY75" s="208"/>
      <c r="GZ75" s="208"/>
      <c r="HA75" s="208"/>
      <c r="HB75" s="208"/>
      <c r="HC75" s="208"/>
      <c r="HD75" s="208"/>
      <c r="HE75" s="208"/>
      <c r="HF75" s="208"/>
      <c r="HG75" s="208"/>
      <c r="HH75" s="208"/>
      <c r="HI75" s="208"/>
      <c r="HJ75" s="208"/>
      <c r="HK75" s="208"/>
      <c r="HL75" s="208"/>
      <c r="HM75" s="208"/>
      <c r="HN75" s="208"/>
      <c r="HO75" s="208"/>
      <c r="HP75" s="208"/>
      <c r="HQ75" s="208"/>
      <c r="HR75" s="208"/>
      <c r="HS75" s="208"/>
      <c r="HT75" s="208"/>
      <c r="HU75" s="208"/>
      <c r="HV75" s="208"/>
      <c r="HW75" s="208"/>
      <c r="HX75" s="208"/>
      <c r="HY75" s="208"/>
      <c r="HZ75" s="208"/>
      <c r="IA75" s="208"/>
      <c r="IB75" s="208"/>
      <c r="IC75" s="208"/>
      <c r="ID75" s="208"/>
      <c r="IE75" s="208"/>
      <c r="IF75" s="208"/>
      <c r="IG75" s="208"/>
      <c r="IH75" s="208"/>
    </row>
    <row r="76" spans="1:242">
      <c r="A76" s="212"/>
      <c r="B76" s="216" t="s">
        <v>353</v>
      </c>
      <c r="C76" s="216" t="s">
        <v>1428</v>
      </c>
      <c r="D76" s="216" t="s">
        <v>1443</v>
      </c>
      <c r="E76" s="216" t="s">
        <v>1444</v>
      </c>
      <c r="F76" s="216" t="s">
        <v>1462</v>
      </c>
      <c r="G76" s="216">
        <v>31</v>
      </c>
      <c r="H76" s="216">
        <v>0</v>
      </c>
      <c r="I76" s="216">
        <v>0</v>
      </c>
      <c r="J76" s="216">
        <v>20200901</v>
      </c>
      <c r="K76" s="216">
        <v>20200915</v>
      </c>
      <c r="L76" s="216" t="s">
        <v>1474</v>
      </c>
      <c r="M76" s="216">
        <v>4676.92</v>
      </c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08"/>
      <c r="BW76" s="208"/>
      <c r="BX76" s="208"/>
      <c r="BY76" s="208"/>
      <c r="BZ76" s="208"/>
      <c r="CA76" s="208"/>
      <c r="CB76" s="208"/>
      <c r="CC76" s="208"/>
      <c r="CD76" s="208"/>
      <c r="CE76" s="208"/>
      <c r="CF76" s="208"/>
      <c r="CG76" s="208"/>
      <c r="CH76" s="208"/>
      <c r="CI76" s="208"/>
      <c r="CJ76" s="208"/>
      <c r="CK76" s="208"/>
      <c r="CL76" s="208"/>
      <c r="CM76" s="208"/>
      <c r="CN76" s="208"/>
      <c r="CO76" s="208"/>
      <c r="CP76" s="208"/>
      <c r="CQ76" s="208"/>
      <c r="CR76" s="208"/>
      <c r="CS76" s="208"/>
      <c r="CT76" s="208"/>
      <c r="CU76" s="208"/>
      <c r="CV76" s="208"/>
      <c r="CW76" s="208"/>
      <c r="CX76" s="208"/>
      <c r="CY76" s="208"/>
      <c r="CZ76" s="208"/>
      <c r="DA76" s="208"/>
      <c r="DB76" s="208"/>
      <c r="DC76" s="208"/>
      <c r="DD76" s="208"/>
      <c r="DE76" s="208"/>
      <c r="DF76" s="208"/>
      <c r="DG76" s="208"/>
      <c r="DH76" s="208"/>
      <c r="DI76" s="208"/>
      <c r="DJ76" s="208"/>
      <c r="DK76" s="208"/>
      <c r="DL76" s="208"/>
      <c r="DM76" s="208"/>
      <c r="DN76" s="208"/>
      <c r="DO76" s="208"/>
      <c r="DP76" s="208"/>
      <c r="DQ76" s="208"/>
      <c r="DR76" s="208"/>
      <c r="DS76" s="208"/>
      <c r="DT76" s="208"/>
      <c r="DU76" s="208"/>
      <c r="DV76" s="208"/>
      <c r="DW76" s="208"/>
      <c r="DX76" s="208"/>
      <c r="DY76" s="208"/>
      <c r="DZ76" s="208"/>
      <c r="EA76" s="208"/>
      <c r="EB76" s="208"/>
      <c r="EC76" s="208"/>
      <c r="ED76" s="208"/>
      <c r="EE76" s="208"/>
      <c r="EF76" s="208"/>
      <c r="EG76" s="208"/>
      <c r="EH76" s="208"/>
      <c r="EI76" s="208"/>
      <c r="EJ76" s="208"/>
      <c r="EK76" s="208"/>
      <c r="EL76" s="208"/>
      <c r="EM76" s="208"/>
      <c r="EN76" s="208"/>
      <c r="EO76" s="208"/>
      <c r="EP76" s="208"/>
      <c r="EQ76" s="208"/>
      <c r="ER76" s="208"/>
      <c r="ES76" s="208"/>
      <c r="ET76" s="208"/>
      <c r="EU76" s="208"/>
      <c r="EV76" s="208"/>
      <c r="EW76" s="208"/>
      <c r="EX76" s="208"/>
      <c r="EY76" s="208"/>
      <c r="EZ76" s="208"/>
      <c r="FA76" s="208"/>
      <c r="FB76" s="208"/>
      <c r="FC76" s="208"/>
      <c r="FD76" s="208"/>
      <c r="FE76" s="208"/>
      <c r="FF76" s="208"/>
      <c r="FG76" s="208"/>
      <c r="FH76" s="208"/>
      <c r="FI76" s="208"/>
      <c r="FJ76" s="208"/>
      <c r="FK76" s="208"/>
      <c r="FL76" s="208"/>
      <c r="FM76" s="208"/>
      <c r="FN76" s="208"/>
      <c r="FO76" s="208"/>
      <c r="FP76" s="208"/>
      <c r="FQ76" s="208"/>
      <c r="FR76" s="208"/>
      <c r="FS76" s="208"/>
      <c r="FT76" s="208"/>
      <c r="FU76" s="208"/>
      <c r="FV76" s="208"/>
      <c r="FW76" s="208"/>
      <c r="FX76" s="208"/>
      <c r="FY76" s="208"/>
      <c r="FZ76" s="208"/>
      <c r="GA76" s="208"/>
      <c r="GB76" s="208"/>
      <c r="GC76" s="208"/>
      <c r="GD76" s="208"/>
      <c r="GE76" s="208"/>
      <c r="GF76" s="208"/>
      <c r="GG76" s="208"/>
      <c r="GH76" s="208"/>
      <c r="GI76" s="208"/>
      <c r="GJ76" s="208"/>
      <c r="GK76" s="208"/>
      <c r="GL76" s="208"/>
      <c r="GM76" s="208"/>
      <c r="GN76" s="208"/>
      <c r="GO76" s="208"/>
      <c r="GP76" s="208"/>
      <c r="GQ76" s="208"/>
      <c r="GR76" s="208"/>
      <c r="GS76" s="208"/>
      <c r="GT76" s="208"/>
      <c r="GU76" s="208"/>
      <c r="GV76" s="208"/>
      <c r="GW76" s="208"/>
      <c r="GX76" s="208"/>
      <c r="GY76" s="208"/>
      <c r="GZ76" s="208"/>
      <c r="HA76" s="208"/>
      <c r="HB76" s="208"/>
      <c r="HC76" s="208"/>
      <c r="HD76" s="208"/>
      <c r="HE76" s="208"/>
      <c r="HF76" s="208"/>
      <c r="HG76" s="208"/>
      <c r="HH76" s="208"/>
      <c r="HI76" s="208"/>
      <c r="HJ76" s="208"/>
      <c r="HK76" s="208"/>
      <c r="HL76" s="208"/>
      <c r="HM76" s="208"/>
      <c r="HN76" s="208"/>
      <c r="HO76" s="208"/>
      <c r="HP76" s="208"/>
      <c r="HQ76" s="208"/>
      <c r="HR76" s="208"/>
      <c r="HS76" s="208"/>
      <c r="HT76" s="208"/>
      <c r="HU76" s="208"/>
      <c r="HV76" s="208"/>
      <c r="HW76" s="208"/>
      <c r="HX76" s="208"/>
      <c r="HY76" s="208"/>
      <c r="HZ76" s="208"/>
      <c r="IA76" s="208"/>
      <c r="IB76" s="208"/>
      <c r="IC76" s="208"/>
      <c r="ID76" s="208"/>
      <c r="IE76" s="208"/>
      <c r="IF76" s="208"/>
      <c r="IG76" s="208"/>
      <c r="IH76" s="208"/>
    </row>
    <row r="77" spans="1:242">
      <c r="A77" s="212"/>
      <c r="B77" s="216" t="s">
        <v>353</v>
      </c>
      <c r="C77" s="216" t="s">
        <v>1428</v>
      </c>
      <c r="D77" s="216" t="s">
        <v>1445</v>
      </c>
      <c r="E77" s="216" t="s">
        <v>1446</v>
      </c>
      <c r="F77" s="216" t="s">
        <v>1463</v>
      </c>
      <c r="G77" s="216">
        <v>47</v>
      </c>
      <c r="H77" s="216">
        <v>0</v>
      </c>
      <c r="I77" s="216">
        <v>0</v>
      </c>
      <c r="J77" s="216">
        <v>20200901</v>
      </c>
      <c r="K77" s="216">
        <v>20200915</v>
      </c>
      <c r="L77" s="216" t="s">
        <v>1475</v>
      </c>
      <c r="M77" s="216">
        <v>4344.75</v>
      </c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08"/>
      <c r="BW77" s="208"/>
      <c r="BX77" s="208"/>
      <c r="BY77" s="208"/>
      <c r="BZ77" s="208"/>
      <c r="CA77" s="208"/>
      <c r="CB77" s="208"/>
      <c r="CC77" s="208"/>
      <c r="CD77" s="208"/>
      <c r="CE77" s="208"/>
      <c r="CF77" s="208"/>
      <c r="CG77" s="208"/>
      <c r="CH77" s="208"/>
      <c r="CI77" s="208"/>
      <c r="CJ77" s="208"/>
      <c r="CK77" s="208"/>
      <c r="CL77" s="208"/>
      <c r="CM77" s="208"/>
      <c r="CN77" s="208"/>
      <c r="CO77" s="208"/>
      <c r="CP77" s="208"/>
      <c r="CQ77" s="208"/>
      <c r="CR77" s="208"/>
      <c r="CS77" s="208"/>
      <c r="CT77" s="208"/>
      <c r="CU77" s="208"/>
      <c r="CV77" s="208"/>
      <c r="CW77" s="208"/>
      <c r="CX77" s="208"/>
      <c r="CY77" s="208"/>
      <c r="CZ77" s="208"/>
      <c r="DA77" s="208"/>
      <c r="DB77" s="208"/>
      <c r="DC77" s="208"/>
      <c r="DD77" s="208"/>
      <c r="DE77" s="208"/>
      <c r="DF77" s="208"/>
      <c r="DG77" s="208"/>
      <c r="DH77" s="208"/>
      <c r="DI77" s="208"/>
      <c r="DJ77" s="208"/>
      <c r="DK77" s="208"/>
      <c r="DL77" s="208"/>
      <c r="DM77" s="208"/>
      <c r="DN77" s="208"/>
      <c r="DO77" s="208"/>
      <c r="DP77" s="208"/>
      <c r="DQ77" s="208"/>
      <c r="DR77" s="208"/>
      <c r="DS77" s="208"/>
      <c r="DT77" s="208"/>
      <c r="DU77" s="208"/>
      <c r="DV77" s="208"/>
      <c r="DW77" s="208"/>
      <c r="DX77" s="208"/>
      <c r="DY77" s="208"/>
      <c r="DZ77" s="208"/>
      <c r="EA77" s="208"/>
      <c r="EB77" s="208"/>
      <c r="EC77" s="208"/>
      <c r="ED77" s="208"/>
      <c r="EE77" s="208"/>
      <c r="EF77" s="208"/>
      <c r="EG77" s="208"/>
      <c r="EH77" s="208"/>
      <c r="EI77" s="208"/>
      <c r="EJ77" s="208"/>
      <c r="EK77" s="208"/>
      <c r="EL77" s="208"/>
      <c r="EM77" s="208"/>
      <c r="EN77" s="208"/>
      <c r="EO77" s="208"/>
      <c r="EP77" s="208"/>
      <c r="EQ77" s="208"/>
      <c r="ER77" s="208"/>
      <c r="ES77" s="208"/>
      <c r="ET77" s="208"/>
      <c r="EU77" s="208"/>
      <c r="EV77" s="208"/>
      <c r="EW77" s="208"/>
      <c r="EX77" s="208"/>
      <c r="EY77" s="208"/>
      <c r="EZ77" s="208"/>
      <c r="FA77" s="208"/>
      <c r="FB77" s="208"/>
      <c r="FC77" s="208"/>
      <c r="FD77" s="208"/>
      <c r="FE77" s="208"/>
      <c r="FF77" s="208"/>
      <c r="FG77" s="208"/>
      <c r="FH77" s="208"/>
      <c r="FI77" s="208"/>
      <c r="FJ77" s="208"/>
      <c r="FK77" s="208"/>
      <c r="FL77" s="208"/>
      <c r="FM77" s="208"/>
      <c r="FN77" s="208"/>
      <c r="FO77" s="208"/>
      <c r="FP77" s="208"/>
      <c r="FQ77" s="208"/>
      <c r="FR77" s="208"/>
      <c r="FS77" s="208"/>
      <c r="FT77" s="208"/>
      <c r="FU77" s="208"/>
      <c r="FV77" s="208"/>
      <c r="FW77" s="208"/>
      <c r="FX77" s="208"/>
      <c r="FY77" s="208"/>
      <c r="FZ77" s="208"/>
      <c r="GA77" s="208"/>
      <c r="GB77" s="208"/>
      <c r="GC77" s="208"/>
      <c r="GD77" s="208"/>
      <c r="GE77" s="208"/>
      <c r="GF77" s="208"/>
      <c r="GG77" s="208"/>
      <c r="GH77" s="208"/>
      <c r="GI77" s="208"/>
      <c r="GJ77" s="208"/>
      <c r="GK77" s="208"/>
      <c r="GL77" s="208"/>
      <c r="GM77" s="208"/>
      <c r="GN77" s="208"/>
      <c r="GO77" s="208"/>
      <c r="GP77" s="208"/>
      <c r="GQ77" s="208"/>
      <c r="GR77" s="208"/>
      <c r="GS77" s="208"/>
      <c r="GT77" s="208"/>
      <c r="GU77" s="208"/>
      <c r="GV77" s="208"/>
      <c r="GW77" s="208"/>
      <c r="GX77" s="208"/>
      <c r="GY77" s="208"/>
      <c r="GZ77" s="208"/>
      <c r="HA77" s="208"/>
      <c r="HB77" s="208"/>
      <c r="HC77" s="208"/>
      <c r="HD77" s="208"/>
      <c r="HE77" s="208"/>
      <c r="HF77" s="208"/>
      <c r="HG77" s="208"/>
      <c r="HH77" s="208"/>
      <c r="HI77" s="208"/>
      <c r="HJ77" s="208"/>
      <c r="HK77" s="208"/>
      <c r="HL77" s="208"/>
      <c r="HM77" s="208"/>
      <c r="HN77" s="208"/>
      <c r="HO77" s="208"/>
      <c r="HP77" s="208"/>
      <c r="HQ77" s="208"/>
      <c r="HR77" s="208"/>
      <c r="HS77" s="208"/>
      <c r="HT77" s="208"/>
      <c r="HU77" s="208"/>
      <c r="HV77" s="208"/>
      <c r="HW77" s="208"/>
      <c r="HX77" s="208"/>
      <c r="HY77" s="208"/>
      <c r="HZ77" s="208"/>
      <c r="IA77" s="208"/>
      <c r="IB77" s="208"/>
      <c r="IC77" s="208"/>
      <c r="ID77" s="208"/>
      <c r="IE77" s="208"/>
      <c r="IF77" s="208"/>
      <c r="IG77" s="208"/>
      <c r="IH77" s="208"/>
    </row>
    <row r="78" spans="1:242">
      <c r="A78" s="212"/>
      <c r="B78" s="216" t="s">
        <v>353</v>
      </c>
      <c r="C78" s="216" t="s">
        <v>1428</v>
      </c>
      <c r="D78" s="216" t="s">
        <v>1447</v>
      </c>
      <c r="E78" s="216" t="s">
        <v>1448</v>
      </c>
      <c r="F78" s="216" t="s">
        <v>1464</v>
      </c>
      <c r="G78" s="216">
        <v>46</v>
      </c>
      <c r="H78" s="216">
        <v>0</v>
      </c>
      <c r="I78" s="216">
        <v>0</v>
      </c>
      <c r="J78" s="216">
        <v>20200901</v>
      </c>
      <c r="K78" s="216">
        <v>20200915</v>
      </c>
      <c r="L78" s="216" t="s">
        <v>1476</v>
      </c>
      <c r="M78" s="216">
        <v>4676.92</v>
      </c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08"/>
      <c r="BW78" s="208"/>
      <c r="BX78" s="208"/>
      <c r="BY78" s="208"/>
      <c r="BZ78" s="208"/>
      <c r="CA78" s="208"/>
      <c r="CB78" s="208"/>
      <c r="CC78" s="208"/>
      <c r="CD78" s="208"/>
      <c r="CE78" s="208"/>
      <c r="CF78" s="208"/>
      <c r="CG78" s="208"/>
      <c r="CH78" s="208"/>
      <c r="CI78" s="208"/>
      <c r="CJ78" s="208"/>
      <c r="CK78" s="208"/>
      <c r="CL78" s="208"/>
      <c r="CM78" s="208"/>
      <c r="CN78" s="208"/>
      <c r="CO78" s="208"/>
      <c r="CP78" s="208"/>
      <c r="CQ78" s="208"/>
      <c r="CR78" s="208"/>
      <c r="CS78" s="208"/>
      <c r="CT78" s="208"/>
      <c r="CU78" s="208"/>
      <c r="CV78" s="208"/>
      <c r="CW78" s="208"/>
      <c r="CX78" s="208"/>
      <c r="CY78" s="208"/>
      <c r="CZ78" s="208"/>
      <c r="DA78" s="208"/>
      <c r="DB78" s="208"/>
      <c r="DC78" s="208"/>
      <c r="DD78" s="208"/>
      <c r="DE78" s="208"/>
      <c r="DF78" s="208"/>
      <c r="DG78" s="208"/>
      <c r="DH78" s="208"/>
      <c r="DI78" s="208"/>
      <c r="DJ78" s="208"/>
      <c r="DK78" s="208"/>
      <c r="DL78" s="208"/>
      <c r="DM78" s="208"/>
      <c r="DN78" s="208"/>
      <c r="DO78" s="208"/>
      <c r="DP78" s="208"/>
      <c r="DQ78" s="208"/>
      <c r="DR78" s="208"/>
      <c r="DS78" s="208"/>
      <c r="DT78" s="208"/>
      <c r="DU78" s="208"/>
      <c r="DV78" s="208"/>
      <c r="DW78" s="208"/>
      <c r="DX78" s="208"/>
      <c r="DY78" s="208"/>
      <c r="DZ78" s="208"/>
      <c r="EA78" s="208"/>
      <c r="EB78" s="208"/>
      <c r="EC78" s="208"/>
      <c r="ED78" s="208"/>
      <c r="EE78" s="208"/>
      <c r="EF78" s="208"/>
      <c r="EG78" s="208"/>
      <c r="EH78" s="208"/>
      <c r="EI78" s="208"/>
      <c r="EJ78" s="208"/>
      <c r="EK78" s="208"/>
      <c r="EL78" s="208"/>
      <c r="EM78" s="208"/>
      <c r="EN78" s="208"/>
      <c r="EO78" s="208"/>
      <c r="EP78" s="208"/>
      <c r="EQ78" s="208"/>
      <c r="ER78" s="208"/>
      <c r="ES78" s="208"/>
      <c r="ET78" s="208"/>
      <c r="EU78" s="208"/>
      <c r="EV78" s="208"/>
      <c r="EW78" s="208"/>
      <c r="EX78" s="208"/>
      <c r="EY78" s="208"/>
      <c r="EZ78" s="208"/>
      <c r="FA78" s="208"/>
      <c r="FB78" s="208"/>
      <c r="FC78" s="208"/>
      <c r="FD78" s="208"/>
      <c r="FE78" s="208"/>
      <c r="FF78" s="208"/>
      <c r="FG78" s="208"/>
      <c r="FH78" s="208"/>
      <c r="FI78" s="208"/>
      <c r="FJ78" s="208"/>
      <c r="FK78" s="208"/>
      <c r="FL78" s="208"/>
      <c r="FM78" s="208"/>
      <c r="FN78" s="208"/>
      <c r="FO78" s="208"/>
      <c r="FP78" s="208"/>
      <c r="FQ78" s="208"/>
      <c r="FR78" s="208"/>
      <c r="FS78" s="208"/>
      <c r="FT78" s="208"/>
      <c r="FU78" s="208"/>
      <c r="FV78" s="208"/>
      <c r="FW78" s="208"/>
      <c r="FX78" s="208"/>
      <c r="FY78" s="208"/>
      <c r="FZ78" s="208"/>
      <c r="GA78" s="208"/>
      <c r="GB78" s="208"/>
      <c r="GC78" s="208"/>
      <c r="GD78" s="208"/>
      <c r="GE78" s="208"/>
      <c r="GF78" s="208"/>
      <c r="GG78" s="208"/>
      <c r="GH78" s="208"/>
      <c r="GI78" s="208"/>
      <c r="GJ78" s="208"/>
      <c r="GK78" s="208"/>
      <c r="GL78" s="208"/>
      <c r="GM78" s="208"/>
      <c r="GN78" s="208"/>
      <c r="GO78" s="208"/>
      <c r="GP78" s="208"/>
      <c r="GQ78" s="208"/>
      <c r="GR78" s="208"/>
      <c r="GS78" s="208"/>
      <c r="GT78" s="208"/>
      <c r="GU78" s="208"/>
      <c r="GV78" s="208"/>
      <c r="GW78" s="208"/>
      <c r="GX78" s="208"/>
      <c r="GY78" s="208"/>
      <c r="GZ78" s="208"/>
      <c r="HA78" s="208"/>
      <c r="HB78" s="208"/>
      <c r="HC78" s="208"/>
      <c r="HD78" s="208"/>
      <c r="HE78" s="208"/>
      <c r="HF78" s="208"/>
      <c r="HG78" s="208"/>
      <c r="HH78" s="208"/>
      <c r="HI78" s="208"/>
      <c r="HJ78" s="208"/>
      <c r="HK78" s="208"/>
      <c r="HL78" s="208"/>
      <c r="HM78" s="208"/>
      <c r="HN78" s="208"/>
      <c r="HO78" s="208"/>
      <c r="HP78" s="208"/>
      <c r="HQ78" s="208"/>
      <c r="HR78" s="208"/>
      <c r="HS78" s="208"/>
      <c r="HT78" s="208"/>
      <c r="HU78" s="208"/>
      <c r="HV78" s="208"/>
      <c r="HW78" s="208"/>
      <c r="HX78" s="208"/>
      <c r="HY78" s="208"/>
      <c r="HZ78" s="208"/>
      <c r="IA78" s="208"/>
      <c r="IB78" s="208"/>
      <c r="IC78" s="208"/>
      <c r="ID78" s="208"/>
      <c r="IE78" s="208"/>
      <c r="IF78" s="208"/>
      <c r="IG78" s="208"/>
      <c r="IH78" s="208"/>
    </row>
    <row r="79" spans="1:242">
      <c r="A79" s="212"/>
      <c r="B79" s="216" t="s">
        <v>353</v>
      </c>
      <c r="C79" s="216" t="s">
        <v>1428</v>
      </c>
      <c r="D79" s="216" t="s">
        <v>1449</v>
      </c>
      <c r="E79" s="216" t="s">
        <v>1450</v>
      </c>
      <c r="F79" s="216" t="s">
        <v>1465</v>
      </c>
      <c r="G79" s="216">
        <v>140</v>
      </c>
      <c r="H79" s="216">
        <v>0</v>
      </c>
      <c r="I79" s="216">
        <v>0</v>
      </c>
      <c r="J79" s="216">
        <v>20200901</v>
      </c>
      <c r="K79" s="216">
        <v>20200915</v>
      </c>
      <c r="L79" s="216" t="s">
        <v>1477</v>
      </c>
      <c r="M79" s="216">
        <v>7025.05</v>
      </c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08"/>
      <c r="BW79" s="208"/>
      <c r="BX79" s="208"/>
      <c r="BY79" s="208"/>
      <c r="BZ79" s="208"/>
      <c r="CA79" s="208"/>
      <c r="CB79" s="208"/>
      <c r="CC79" s="208"/>
      <c r="CD79" s="208"/>
      <c r="CE79" s="208"/>
      <c r="CF79" s="208"/>
      <c r="CG79" s="208"/>
      <c r="CH79" s="208"/>
      <c r="CI79" s="208"/>
      <c r="CJ79" s="208"/>
      <c r="CK79" s="208"/>
      <c r="CL79" s="208"/>
      <c r="CM79" s="208"/>
      <c r="CN79" s="208"/>
      <c r="CO79" s="208"/>
      <c r="CP79" s="208"/>
      <c r="CQ79" s="208"/>
      <c r="CR79" s="208"/>
      <c r="CS79" s="208"/>
      <c r="CT79" s="208"/>
      <c r="CU79" s="208"/>
      <c r="CV79" s="208"/>
      <c r="CW79" s="208"/>
      <c r="CX79" s="208"/>
      <c r="CY79" s="208"/>
      <c r="CZ79" s="208"/>
      <c r="DA79" s="208"/>
      <c r="DB79" s="208"/>
      <c r="DC79" s="208"/>
      <c r="DD79" s="208"/>
      <c r="DE79" s="208"/>
      <c r="DF79" s="208"/>
      <c r="DG79" s="208"/>
      <c r="DH79" s="208"/>
      <c r="DI79" s="208"/>
      <c r="DJ79" s="208"/>
      <c r="DK79" s="208"/>
      <c r="DL79" s="208"/>
      <c r="DM79" s="208"/>
      <c r="DN79" s="208"/>
      <c r="DO79" s="208"/>
      <c r="DP79" s="208"/>
      <c r="DQ79" s="208"/>
      <c r="DR79" s="208"/>
      <c r="DS79" s="208"/>
      <c r="DT79" s="208"/>
      <c r="DU79" s="208"/>
      <c r="DV79" s="208"/>
      <c r="DW79" s="208"/>
      <c r="DX79" s="208"/>
      <c r="DY79" s="208"/>
      <c r="DZ79" s="208"/>
      <c r="EA79" s="208"/>
      <c r="EB79" s="208"/>
      <c r="EC79" s="208"/>
      <c r="ED79" s="208"/>
      <c r="EE79" s="208"/>
      <c r="EF79" s="208"/>
      <c r="EG79" s="208"/>
      <c r="EH79" s="208"/>
      <c r="EI79" s="208"/>
      <c r="EJ79" s="208"/>
      <c r="EK79" s="208"/>
      <c r="EL79" s="208"/>
      <c r="EM79" s="208"/>
      <c r="EN79" s="208"/>
      <c r="EO79" s="208"/>
      <c r="EP79" s="208"/>
      <c r="EQ79" s="208"/>
      <c r="ER79" s="208"/>
      <c r="ES79" s="208"/>
      <c r="ET79" s="208"/>
      <c r="EU79" s="208"/>
      <c r="EV79" s="208"/>
      <c r="EW79" s="208"/>
      <c r="EX79" s="208"/>
      <c r="EY79" s="208"/>
      <c r="EZ79" s="208"/>
      <c r="FA79" s="208"/>
      <c r="FB79" s="208"/>
      <c r="FC79" s="208"/>
      <c r="FD79" s="208"/>
      <c r="FE79" s="208"/>
      <c r="FF79" s="208"/>
      <c r="FG79" s="208"/>
      <c r="FH79" s="208"/>
      <c r="FI79" s="208"/>
      <c r="FJ79" s="208"/>
      <c r="FK79" s="208"/>
      <c r="FL79" s="208"/>
      <c r="FM79" s="208"/>
      <c r="FN79" s="208"/>
      <c r="FO79" s="208"/>
      <c r="FP79" s="208"/>
      <c r="FQ79" s="208"/>
      <c r="FR79" s="208"/>
      <c r="FS79" s="208"/>
      <c r="FT79" s="208"/>
      <c r="FU79" s="208"/>
      <c r="FV79" s="208"/>
      <c r="FW79" s="208"/>
      <c r="FX79" s="208"/>
      <c r="FY79" s="208"/>
      <c r="FZ79" s="208"/>
      <c r="GA79" s="208"/>
      <c r="GB79" s="208"/>
      <c r="GC79" s="208"/>
      <c r="GD79" s="208"/>
      <c r="GE79" s="208"/>
      <c r="GF79" s="208"/>
      <c r="GG79" s="208"/>
      <c r="GH79" s="208"/>
      <c r="GI79" s="208"/>
      <c r="GJ79" s="208"/>
      <c r="GK79" s="208"/>
      <c r="GL79" s="208"/>
      <c r="GM79" s="208"/>
      <c r="GN79" s="208"/>
      <c r="GO79" s="208"/>
      <c r="GP79" s="208"/>
      <c r="GQ79" s="208"/>
      <c r="GR79" s="208"/>
      <c r="GS79" s="208"/>
      <c r="GT79" s="208"/>
      <c r="GU79" s="208"/>
      <c r="GV79" s="208"/>
      <c r="GW79" s="208"/>
      <c r="GX79" s="208"/>
      <c r="GY79" s="208"/>
      <c r="GZ79" s="208"/>
      <c r="HA79" s="208"/>
      <c r="HB79" s="208"/>
      <c r="HC79" s="208"/>
      <c r="HD79" s="208"/>
      <c r="HE79" s="208"/>
      <c r="HF79" s="208"/>
      <c r="HG79" s="208"/>
      <c r="HH79" s="208"/>
      <c r="HI79" s="208"/>
      <c r="HJ79" s="208"/>
      <c r="HK79" s="208"/>
      <c r="HL79" s="208"/>
      <c r="HM79" s="208"/>
      <c r="HN79" s="208"/>
      <c r="HO79" s="208"/>
      <c r="HP79" s="208"/>
      <c r="HQ79" s="208"/>
      <c r="HR79" s="208"/>
      <c r="HS79" s="208"/>
      <c r="HT79" s="208"/>
      <c r="HU79" s="208"/>
      <c r="HV79" s="208"/>
      <c r="HW79" s="208"/>
      <c r="HX79" s="208"/>
      <c r="HY79" s="208"/>
      <c r="HZ79" s="208"/>
      <c r="IA79" s="208"/>
      <c r="IB79" s="208"/>
      <c r="IC79" s="208"/>
      <c r="ID79" s="208"/>
      <c r="IE79" s="208"/>
      <c r="IF79" s="208"/>
      <c r="IG79" s="208"/>
      <c r="IH79" s="208"/>
    </row>
    <row r="80" spans="1:242">
      <c r="A80" s="212"/>
      <c r="B80" s="216" t="s">
        <v>353</v>
      </c>
      <c r="C80" s="216" t="s">
        <v>1428</v>
      </c>
      <c r="D80" s="216" t="s">
        <v>1451</v>
      </c>
      <c r="E80" s="216" t="s">
        <v>1452</v>
      </c>
      <c r="F80" s="216" t="s">
        <v>1466</v>
      </c>
      <c r="G80" s="216">
        <v>125</v>
      </c>
      <c r="H80" s="216">
        <v>0</v>
      </c>
      <c r="I80" s="216">
        <v>0</v>
      </c>
      <c r="J80" s="216">
        <v>20200901</v>
      </c>
      <c r="K80" s="216">
        <v>20200915</v>
      </c>
      <c r="L80" s="216" t="s">
        <v>1478</v>
      </c>
      <c r="M80" s="216">
        <v>7025.05</v>
      </c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  <c r="CL80" s="208"/>
      <c r="CM80" s="208"/>
      <c r="CN80" s="208"/>
      <c r="CO80" s="208"/>
      <c r="CP80" s="208"/>
      <c r="CQ80" s="208"/>
      <c r="CR80" s="208"/>
      <c r="CS80" s="208"/>
      <c r="CT80" s="208"/>
      <c r="CU80" s="208"/>
      <c r="CV80" s="208"/>
      <c r="CW80" s="208"/>
      <c r="CX80" s="208"/>
      <c r="CY80" s="208"/>
      <c r="CZ80" s="208"/>
      <c r="DA80" s="208"/>
      <c r="DB80" s="208"/>
      <c r="DC80" s="208"/>
      <c r="DD80" s="208"/>
      <c r="DE80" s="208"/>
      <c r="DF80" s="208"/>
      <c r="DG80" s="208"/>
      <c r="DH80" s="208"/>
      <c r="DI80" s="208"/>
      <c r="DJ80" s="208"/>
      <c r="DK80" s="208"/>
      <c r="DL80" s="208"/>
      <c r="DM80" s="208"/>
      <c r="DN80" s="208"/>
      <c r="DO80" s="208"/>
      <c r="DP80" s="208"/>
      <c r="DQ80" s="208"/>
      <c r="DR80" s="208"/>
      <c r="DS80" s="208"/>
      <c r="DT80" s="208"/>
      <c r="DU80" s="208"/>
      <c r="DV80" s="208"/>
      <c r="DW80" s="208"/>
      <c r="DX80" s="208"/>
      <c r="DY80" s="208"/>
      <c r="DZ80" s="208"/>
      <c r="EA80" s="208"/>
      <c r="EB80" s="208"/>
      <c r="EC80" s="208"/>
      <c r="ED80" s="208"/>
      <c r="EE80" s="208"/>
      <c r="EF80" s="208"/>
      <c r="EG80" s="208"/>
      <c r="EH80" s="208"/>
      <c r="EI80" s="208"/>
      <c r="EJ80" s="208"/>
      <c r="EK80" s="208"/>
      <c r="EL80" s="208"/>
      <c r="EM80" s="208"/>
      <c r="EN80" s="208"/>
      <c r="EO80" s="208"/>
      <c r="EP80" s="208"/>
      <c r="EQ80" s="208"/>
      <c r="ER80" s="208"/>
      <c r="ES80" s="208"/>
      <c r="ET80" s="208"/>
      <c r="EU80" s="208"/>
      <c r="EV80" s="208"/>
      <c r="EW80" s="208"/>
      <c r="EX80" s="208"/>
      <c r="EY80" s="208"/>
      <c r="EZ80" s="208"/>
      <c r="FA80" s="208"/>
      <c r="FB80" s="208"/>
      <c r="FC80" s="208"/>
      <c r="FD80" s="208"/>
      <c r="FE80" s="208"/>
      <c r="FF80" s="208"/>
      <c r="FG80" s="208"/>
      <c r="FH80" s="208"/>
      <c r="FI80" s="208"/>
      <c r="FJ80" s="208"/>
      <c r="FK80" s="208"/>
      <c r="FL80" s="208"/>
      <c r="FM80" s="208"/>
      <c r="FN80" s="208"/>
      <c r="FO80" s="208"/>
      <c r="FP80" s="208"/>
      <c r="FQ80" s="208"/>
      <c r="FR80" s="208"/>
      <c r="FS80" s="208"/>
      <c r="FT80" s="208"/>
      <c r="FU80" s="208"/>
      <c r="FV80" s="208"/>
      <c r="FW80" s="208"/>
      <c r="FX80" s="208"/>
      <c r="FY80" s="208"/>
      <c r="FZ80" s="208"/>
      <c r="GA80" s="208"/>
      <c r="GB80" s="208"/>
      <c r="GC80" s="208"/>
      <c r="GD80" s="208"/>
      <c r="GE80" s="208"/>
      <c r="GF80" s="208"/>
      <c r="GG80" s="208"/>
      <c r="GH80" s="208"/>
      <c r="GI80" s="208"/>
      <c r="GJ80" s="208"/>
      <c r="GK80" s="208"/>
      <c r="GL80" s="208"/>
      <c r="GM80" s="208"/>
      <c r="GN80" s="208"/>
      <c r="GO80" s="208"/>
      <c r="GP80" s="208"/>
      <c r="GQ80" s="208"/>
      <c r="GR80" s="208"/>
      <c r="GS80" s="208"/>
      <c r="GT80" s="208"/>
      <c r="GU80" s="208"/>
      <c r="GV80" s="208"/>
      <c r="GW80" s="208"/>
      <c r="GX80" s="208"/>
      <c r="GY80" s="208"/>
      <c r="GZ80" s="208"/>
      <c r="HA80" s="208"/>
      <c r="HB80" s="208"/>
      <c r="HC80" s="208"/>
      <c r="HD80" s="208"/>
      <c r="HE80" s="208"/>
      <c r="HF80" s="208"/>
      <c r="HG80" s="208"/>
      <c r="HH80" s="208"/>
      <c r="HI80" s="208"/>
      <c r="HJ80" s="208"/>
      <c r="HK80" s="208"/>
      <c r="HL80" s="208"/>
      <c r="HM80" s="208"/>
      <c r="HN80" s="208"/>
      <c r="HO80" s="208"/>
      <c r="HP80" s="208"/>
      <c r="HQ80" s="208"/>
      <c r="HR80" s="208"/>
      <c r="HS80" s="208"/>
      <c r="HT80" s="208"/>
      <c r="HU80" s="208"/>
      <c r="HV80" s="208"/>
      <c r="HW80" s="208"/>
      <c r="HX80" s="208"/>
      <c r="HY80" s="208"/>
      <c r="HZ80" s="208"/>
      <c r="IA80" s="208"/>
      <c r="IB80" s="208"/>
      <c r="IC80" s="208"/>
      <c r="ID80" s="208"/>
      <c r="IE80" s="208"/>
      <c r="IF80" s="208"/>
      <c r="IG80" s="208"/>
      <c r="IH80" s="208"/>
    </row>
    <row r="81" spans="1:242">
      <c r="A81" s="212"/>
      <c r="B81" s="216" t="s">
        <v>353</v>
      </c>
      <c r="C81" s="216" t="s">
        <v>1428</v>
      </c>
      <c r="D81" s="216" t="s">
        <v>1453</v>
      </c>
      <c r="E81" s="216" t="s">
        <v>1454</v>
      </c>
      <c r="F81" s="216" t="s">
        <v>1467</v>
      </c>
      <c r="G81" s="216">
        <v>141</v>
      </c>
      <c r="H81" s="216">
        <v>0</v>
      </c>
      <c r="I81" s="216">
        <v>0</v>
      </c>
      <c r="J81" s="216">
        <v>20200901</v>
      </c>
      <c r="K81" s="216">
        <v>20200915</v>
      </c>
      <c r="L81" s="216" t="s">
        <v>1479</v>
      </c>
      <c r="M81" s="216">
        <v>4676.93</v>
      </c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08"/>
      <c r="BW81" s="208"/>
      <c r="BX81" s="208"/>
      <c r="BY81" s="208"/>
      <c r="BZ81" s="208"/>
      <c r="CA81" s="208"/>
      <c r="CB81" s="208"/>
      <c r="CC81" s="208"/>
      <c r="CD81" s="208"/>
      <c r="CE81" s="208"/>
      <c r="CF81" s="208"/>
      <c r="CG81" s="208"/>
      <c r="CH81" s="208"/>
      <c r="CI81" s="208"/>
      <c r="CJ81" s="208"/>
      <c r="CK81" s="208"/>
      <c r="CL81" s="208"/>
      <c r="CM81" s="208"/>
      <c r="CN81" s="208"/>
      <c r="CO81" s="208"/>
      <c r="CP81" s="208"/>
      <c r="CQ81" s="208"/>
      <c r="CR81" s="208"/>
      <c r="CS81" s="208"/>
      <c r="CT81" s="208"/>
      <c r="CU81" s="208"/>
      <c r="CV81" s="208"/>
      <c r="CW81" s="208"/>
      <c r="CX81" s="208"/>
      <c r="CY81" s="208"/>
      <c r="CZ81" s="208"/>
      <c r="DA81" s="208"/>
      <c r="DB81" s="208"/>
      <c r="DC81" s="208"/>
      <c r="DD81" s="208"/>
      <c r="DE81" s="208"/>
      <c r="DF81" s="208"/>
      <c r="DG81" s="208"/>
      <c r="DH81" s="208"/>
      <c r="DI81" s="208"/>
      <c r="DJ81" s="208"/>
      <c r="DK81" s="208"/>
      <c r="DL81" s="208"/>
      <c r="DM81" s="208"/>
      <c r="DN81" s="208"/>
      <c r="DO81" s="208"/>
      <c r="DP81" s="208"/>
      <c r="DQ81" s="208"/>
      <c r="DR81" s="208"/>
      <c r="DS81" s="208"/>
      <c r="DT81" s="208"/>
      <c r="DU81" s="208"/>
      <c r="DV81" s="208"/>
      <c r="DW81" s="208"/>
      <c r="DX81" s="208"/>
      <c r="DY81" s="208"/>
      <c r="DZ81" s="208"/>
      <c r="EA81" s="208"/>
      <c r="EB81" s="208"/>
      <c r="EC81" s="208"/>
      <c r="ED81" s="208"/>
      <c r="EE81" s="208"/>
      <c r="EF81" s="208"/>
      <c r="EG81" s="208"/>
      <c r="EH81" s="208"/>
      <c r="EI81" s="208"/>
      <c r="EJ81" s="208"/>
      <c r="EK81" s="208"/>
      <c r="EL81" s="208"/>
      <c r="EM81" s="208"/>
      <c r="EN81" s="208"/>
      <c r="EO81" s="208"/>
      <c r="EP81" s="208"/>
      <c r="EQ81" s="208"/>
      <c r="ER81" s="208"/>
      <c r="ES81" s="208"/>
      <c r="ET81" s="208"/>
      <c r="EU81" s="208"/>
      <c r="EV81" s="208"/>
      <c r="EW81" s="208"/>
      <c r="EX81" s="208"/>
      <c r="EY81" s="208"/>
      <c r="EZ81" s="208"/>
      <c r="FA81" s="208"/>
      <c r="FB81" s="208"/>
      <c r="FC81" s="208"/>
      <c r="FD81" s="208"/>
      <c r="FE81" s="208"/>
      <c r="FF81" s="208"/>
      <c r="FG81" s="208"/>
      <c r="FH81" s="208"/>
      <c r="FI81" s="208"/>
      <c r="FJ81" s="208"/>
      <c r="FK81" s="208"/>
      <c r="FL81" s="208"/>
      <c r="FM81" s="208"/>
      <c r="FN81" s="208"/>
      <c r="FO81" s="208"/>
      <c r="FP81" s="208"/>
      <c r="FQ81" s="208"/>
      <c r="FR81" s="208"/>
      <c r="FS81" s="208"/>
      <c r="FT81" s="208"/>
      <c r="FU81" s="208"/>
      <c r="FV81" s="208"/>
      <c r="FW81" s="208"/>
      <c r="FX81" s="208"/>
      <c r="FY81" s="208"/>
      <c r="FZ81" s="208"/>
      <c r="GA81" s="208"/>
      <c r="GB81" s="208"/>
      <c r="GC81" s="208"/>
      <c r="GD81" s="208"/>
      <c r="GE81" s="208"/>
      <c r="GF81" s="208"/>
      <c r="GG81" s="208"/>
      <c r="GH81" s="208"/>
      <c r="GI81" s="208"/>
      <c r="GJ81" s="208"/>
      <c r="GK81" s="208"/>
      <c r="GL81" s="208"/>
      <c r="GM81" s="208"/>
      <c r="GN81" s="208"/>
      <c r="GO81" s="208"/>
      <c r="GP81" s="208"/>
      <c r="GQ81" s="208"/>
      <c r="GR81" s="208"/>
      <c r="GS81" s="208"/>
      <c r="GT81" s="208"/>
      <c r="GU81" s="208"/>
      <c r="GV81" s="208"/>
      <c r="GW81" s="208"/>
      <c r="GX81" s="208"/>
      <c r="GY81" s="208"/>
      <c r="GZ81" s="208"/>
      <c r="HA81" s="208"/>
      <c r="HB81" s="208"/>
      <c r="HC81" s="208"/>
      <c r="HD81" s="208"/>
      <c r="HE81" s="208"/>
      <c r="HF81" s="208"/>
      <c r="HG81" s="208"/>
      <c r="HH81" s="208"/>
      <c r="HI81" s="208"/>
      <c r="HJ81" s="208"/>
      <c r="HK81" s="208"/>
      <c r="HL81" s="208"/>
      <c r="HM81" s="208"/>
      <c r="HN81" s="208"/>
      <c r="HO81" s="208"/>
      <c r="HP81" s="208"/>
      <c r="HQ81" s="208"/>
      <c r="HR81" s="208"/>
      <c r="HS81" s="208"/>
      <c r="HT81" s="208"/>
      <c r="HU81" s="208"/>
      <c r="HV81" s="208"/>
      <c r="HW81" s="208"/>
      <c r="HX81" s="208"/>
      <c r="HY81" s="208"/>
      <c r="HZ81" s="208"/>
      <c r="IA81" s="208"/>
      <c r="IB81" s="208"/>
      <c r="IC81" s="208"/>
      <c r="ID81" s="208"/>
      <c r="IE81" s="208"/>
      <c r="IF81" s="208"/>
      <c r="IG81" s="208"/>
      <c r="IH81" s="208"/>
    </row>
    <row r="82" spans="1:242">
      <c r="A82" s="212"/>
      <c r="B82" s="216" t="s">
        <v>353</v>
      </c>
      <c r="C82" s="216" t="s">
        <v>1428</v>
      </c>
      <c r="D82" s="216" t="s">
        <v>1480</v>
      </c>
      <c r="E82" s="216" t="s">
        <v>1481</v>
      </c>
      <c r="F82" s="216" t="s">
        <v>1484</v>
      </c>
      <c r="G82" s="216">
        <v>143</v>
      </c>
      <c r="H82" s="216">
        <v>0</v>
      </c>
      <c r="I82" s="216">
        <v>0</v>
      </c>
      <c r="J82" s="216">
        <v>20200901</v>
      </c>
      <c r="K82" s="216">
        <v>20200915</v>
      </c>
      <c r="L82" s="216" t="s">
        <v>1475</v>
      </c>
      <c r="M82" s="216">
        <v>4344.75</v>
      </c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8"/>
      <c r="AT82" s="208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208"/>
      <c r="BH82" s="208"/>
      <c r="BI82" s="208"/>
      <c r="BJ82" s="208"/>
      <c r="BK82" s="208"/>
      <c r="BL82" s="208"/>
      <c r="BM82" s="208"/>
      <c r="BN82" s="208"/>
      <c r="BO82" s="208"/>
      <c r="BP82" s="208"/>
      <c r="BQ82" s="208"/>
      <c r="BR82" s="208"/>
      <c r="BS82" s="208"/>
      <c r="BT82" s="208"/>
      <c r="BU82" s="208"/>
      <c r="BV82" s="208"/>
      <c r="BW82" s="208"/>
      <c r="BX82" s="208"/>
      <c r="BY82" s="208"/>
      <c r="BZ82" s="208"/>
      <c r="CA82" s="208"/>
      <c r="CB82" s="208"/>
      <c r="CC82" s="208"/>
      <c r="CD82" s="208"/>
      <c r="CE82" s="208"/>
      <c r="CF82" s="208"/>
      <c r="CG82" s="208"/>
      <c r="CH82" s="208"/>
      <c r="CI82" s="208"/>
      <c r="CJ82" s="208"/>
      <c r="CK82" s="208"/>
      <c r="CL82" s="208"/>
      <c r="CM82" s="208"/>
      <c r="CN82" s="208"/>
      <c r="CO82" s="208"/>
      <c r="CP82" s="208"/>
      <c r="CQ82" s="208"/>
      <c r="CR82" s="208"/>
      <c r="CS82" s="208"/>
      <c r="CT82" s="208"/>
      <c r="CU82" s="208"/>
      <c r="CV82" s="208"/>
      <c r="CW82" s="208"/>
      <c r="CX82" s="208"/>
      <c r="CY82" s="208"/>
      <c r="CZ82" s="208"/>
      <c r="DA82" s="208"/>
      <c r="DB82" s="208"/>
      <c r="DC82" s="208"/>
      <c r="DD82" s="208"/>
      <c r="DE82" s="208"/>
      <c r="DF82" s="208"/>
      <c r="DG82" s="208"/>
      <c r="DH82" s="208"/>
      <c r="DI82" s="208"/>
      <c r="DJ82" s="208"/>
      <c r="DK82" s="208"/>
      <c r="DL82" s="208"/>
      <c r="DM82" s="208"/>
      <c r="DN82" s="208"/>
      <c r="DO82" s="208"/>
      <c r="DP82" s="208"/>
      <c r="DQ82" s="208"/>
      <c r="DR82" s="208"/>
      <c r="DS82" s="208"/>
      <c r="DT82" s="208"/>
      <c r="DU82" s="208"/>
      <c r="DV82" s="208"/>
      <c r="DW82" s="208"/>
      <c r="DX82" s="208"/>
      <c r="DY82" s="208"/>
      <c r="DZ82" s="208"/>
      <c r="EA82" s="208"/>
      <c r="EB82" s="208"/>
      <c r="EC82" s="208"/>
      <c r="ED82" s="208"/>
      <c r="EE82" s="208"/>
      <c r="EF82" s="208"/>
      <c r="EG82" s="208"/>
      <c r="EH82" s="208"/>
      <c r="EI82" s="208"/>
      <c r="EJ82" s="208"/>
      <c r="EK82" s="208"/>
      <c r="EL82" s="208"/>
      <c r="EM82" s="208"/>
      <c r="EN82" s="208"/>
      <c r="EO82" s="208"/>
      <c r="EP82" s="208"/>
      <c r="EQ82" s="208"/>
      <c r="ER82" s="208"/>
      <c r="ES82" s="208"/>
      <c r="ET82" s="208"/>
      <c r="EU82" s="208"/>
      <c r="EV82" s="208"/>
      <c r="EW82" s="208"/>
      <c r="EX82" s="208"/>
      <c r="EY82" s="208"/>
      <c r="EZ82" s="208"/>
      <c r="FA82" s="208"/>
      <c r="FB82" s="208"/>
      <c r="FC82" s="208"/>
      <c r="FD82" s="208"/>
      <c r="FE82" s="208"/>
      <c r="FF82" s="208"/>
      <c r="FG82" s="208"/>
      <c r="FH82" s="208"/>
      <c r="FI82" s="208"/>
      <c r="FJ82" s="208"/>
      <c r="FK82" s="208"/>
      <c r="FL82" s="208"/>
      <c r="FM82" s="208"/>
      <c r="FN82" s="208"/>
      <c r="FO82" s="208"/>
      <c r="FP82" s="208"/>
      <c r="FQ82" s="208"/>
      <c r="FR82" s="208"/>
      <c r="FS82" s="208"/>
      <c r="FT82" s="208"/>
      <c r="FU82" s="208"/>
      <c r="FV82" s="208"/>
      <c r="FW82" s="208"/>
      <c r="FX82" s="208"/>
      <c r="FY82" s="208"/>
      <c r="FZ82" s="208"/>
      <c r="GA82" s="208"/>
      <c r="GB82" s="208"/>
      <c r="GC82" s="208"/>
      <c r="GD82" s="208"/>
      <c r="GE82" s="208"/>
      <c r="GF82" s="208"/>
      <c r="GG82" s="208"/>
      <c r="GH82" s="208"/>
      <c r="GI82" s="208"/>
      <c r="GJ82" s="208"/>
      <c r="GK82" s="208"/>
      <c r="GL82" s="208"/>
      <c r="GM82" s="208"/>
      <c r="GN82" s="208"/>
      <c r="GO82" s="208"/>
      <c r="GP82" s="208"/>
      <c r="GQ82" s="208"/>
      <c r="GR82" s="208"/>
      <c r="GS82" s="208"/>
      <c r="GT82" s="208"/>
      <c r="GU82" s="208"/>
      <c r="GV82" s="208"/>
      <c r="GW82" s="208"/>
      <c r="GX82" s="208"/>
      <c r="GY82" s="208"/>
      <c r="GZ82" s="208"/>
      <c r="HA82" s="208"/>
      <c r="HB82" s="208"/>
      <c r="HC82" s="208"/>
      <c r="HD82" s="208"/>
      <c r="HE82" s="208"/>
      <c r="HF82" s="208"/>
      <c r="HG82" s="208"/>
      <c r="HH82" s="208"/>
      <c r="HI82" s="208"/>
      <c r="HJ82" s="208"/>
      <c r="HK82" s="208"/>
      <c r="HL82" s="208"/>
      <c r="HM82" s="208"/>
      <c r="HN82" s="208"/>
      <c r="HO82" s="208"/>
      <c r="HP82" s="208"/>
      <c r="HQ82" s="208"/>
      <c r="HR82" s="208"/>
      <c r="HS82" s="208"/>
      <c r="HT82" s="208"/>
      <c r="HU82" s="208"/>
      <c r="HV82" s="208"/>
      <c r="HW82" s="208"/>
      <c r="HX82" s="208"/>
      <c r="HY82" s="208"/>
      <c r="HZ82" s="208"/>
      <c r="IA82" s="208"/>
      <c r="IB82" s="208"/>
      <c r="IC82" s="208"/>
      <c r="ID82" s="208"/>
      <c r="IE82" s="208"/>
      <c r="IF82" s="208"/>
      <c r="IG82" s="208"/>
      <c r="IH82" s="208"/>
    </row>
    <row r="83" spans="1:242">
      <c r="A83" s="212"/>
      <c r="B83" s="216" t="s">
        <v>353</v>
      </c>
      <c r="C83" s="216" t="s">
        <v>1428</v>
      </c>
      <c r="D83" s="216" t="s">
        <v>1482</v>
      </c>
      <c r="E83" s="216" t="s">
        <v>1483</v>
      </c>
      <c r="F83" s="216" t="s">
        <v>1485</v>
      </c>
      <c r="G83" s="216">
        <v>144</v>
      </c>
      <c r="H83" s="216">
        <v>0</v>
      </c>
      <c r="I83" s="216">
        <v>0</v>
      </c>
      <c r="J83" s="216">
        <v>20200901</v>
      </c>
      <c r="K83" s="216">
        <v>20200915</v>
      </c>
      <c r="L83" s="216" t="s">
        <v>1475</v>
      </c>
      <c r="M83" s="216">
        <v>4344.75</v>
      </c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08"/>
      <c r="AT83" s="208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208"/>
      <c r="BH83" s="208"/>
      <c r="BI83" s="208"/>
      <c r="BJ83" s="208"/>
      <c r="BK83" s="208"/>
      <c r="BL83" s="208"/>
      <c r="BM83" s="208"/>
      <c r="BN83" s="208"/>
      <c r="BO83" s="208"/>
      <c r="BP83" s="208"/>
      <c r="BQ83" s="208"/>
      <c r="BR83" s="208"/>
      <c r="BS83" s="208"/>
      <c r="BT83" s="208"/>
      <c r="BU83" s="208"/>
      <c r="BV83" s="208"/>
      <c r="BW83" s="208"/>
      <c r="BX83" s="208"/>
      <c r="BY83" s="208"/>
      <c r="BZ83" s="208"/>
      <c r="CA83" s="208"/>
      <c r="CB83" s="208"/>
      <c r="CC83" s="208"/>
      <c r="CD83" s="208"/>
      <c r="CE83" s="208"/>
      <c r="CF83" s="208"/>
      <c r="CG83" s="208"/>
      <c r="CH83" s="208"/>
      <c r="CI83" s="208"/>
      <c r="CJ83" s="208"/>
      <c r="CK83" s="208"/>
      <c r="CL83" s="208"/>
      <c r="CM83" s="208"/>
      <c r="CN83" s="208"/>
      <c r="CO83" s="208"/>
      <c r="CP83" s="208"/>
      <c r="CQ83" s="208"/>
      <c r="CR83" s="208"/>
      <c r="CS83" s="208"/>
      <c r="CT83" s="208"/>
      <c r="CU83" s="208"/>
      <c r="CV83" s="208"/>
      <c r="CW83" s="208"/>
      <c r="CX83" s="208"/>
      <c r="CY83" s="208"/>
      <c r="CZ83" s="208"/>
      <c r="DA83" s="208"/>
      <c r="DB83" s="208"/>
      <c r="DC83" s="208"/>
      <c r="DD83" s="208"/>
      <c r="DE83" s="208"/>
      <c r="DF83" s="208"/>
      <c r="DG83" s="208"/>
      <c r="DH83" s="208"/>
      <c r="DI83" s="208"/>
      <c r="DJ83" s="208"/>
      <c r="DK83" s="208"/>
      <c r="DL83" s="208"/>
      <c r="DM83" s="208"/>
      <c r="DN83" s="208"/>
      <c r="DO83" s="208"/>
      <c r="DP83" s="208"/>
      <c r="DQ83" s="208"/>
      <c r="DR83" s="208"/>
      <c r="DS83" s="208"/>
      <c r="DT83" s="208"/>
      <c r="DU83" s="208"/>
      <c r="DV83" s="208"/>
      <c r="DW83" s="208"/>
      <c r="DX83" s="208"/>
      <c r="DY83" s="208"/>
      <c r="DZ83" s="208"/>
      <c r="EA83" s="208"/>
      <c r="EB83" s="208"/>
      <c r="EC83" s="208"/>
      <c r="ED83" s="208"/>
      <c r="EE83" s="208"/>
      <c r="EF83" s="208"/>
      <c r="EG83" s="208"/>
      <c r="EH83" s="208"/>
      <c r="EI83" s="208"/>
      <c r="EJ83" s="208"/>
      <c r="EK83" s="208"/>
      <c r="EL83" s="208"/>
      <c r="EM83" s="208"/>
      <c r="EN83" s="208"/>
      <c r="EO83" s="208"/>
      <c r="EP83" s="208"/>
      <c r="EQ83" s="208"/>
      <c r="ER83" s="208"/>
      <c r="ES83" s="208"/>
      <c r="ET83" s="208"/>
      <c r="EU83" s="208"/>
      <c r="EV83" s="208"/>
      <c r="EW83" s="208"/>
      <c r="EX83" s="208"/>
      <c r="EY83" s="208"/>
      <c r="EZ83" s="208"/>
      <c r="FA83" s="208"/>
      <c r="FB83" s="208"/>
      <c r="FC83" s="208"/>
      <c r="FD83" s="208"/>
      <c r="FE83" s="208"/>
      <c r="FF83" s="208"/>
      <c r="FG83" s="208"/>
      <c r="FH83" s="208"/>
      <c r="FI83" s="208"/>
      <c r="FJ83" s="208"/>
      <c r="FK83" s="208"/>
      <c r="FL83" s="208"/>
      <c r="FM83" s="208"/>
      <c r="FN83" s="208"/>
      <c r="FO83" s="208"/>
      <c r="FP83" s="208"/>
      <c r="FQ83" s="208"/>
      <c r="FR83" s="208"/>
      <c r="FS83" s="208"/>
      <c r="FT83" s="208"/>
      <c r="FU83" s="208"/>
      <c r="FV83" s="208"/>
      <c r="FW83" s="208"/>
      <c r="FX83" s="208"/>
      <c r="FY83" s="208"/>
      <c r="FZ83" s="208"/>
      <c r="GA83" s="208"/>
      <c r="GB83" s="208"/>
      <c r="GC83" s="208"/>
      <c r="GD83" s="208"/>
      <c r="GE83" s="208"/>
      <c r="GF83" s="208"/>
      <c r="GG83" s="208"/>
      <c r="GH83" s="208"/>
      <c r="GI83" s="208"/>
      <c r="GJ83" s="208"/>
      <c r="GK83" s="208"/>
      <c r="GL83" s="208"/>
      <c r="GM83" s="208"/>
      <c r="GN83" s="208"/>
      <c r="GO83" s="208"/>
      <c r="GP83" s="208"/>
      <c r="GQ83" s="208"/>
      <c r="GR83" s="208"/>
      <c r="GS83" s="208"/>
      <c r="GT83" s="208"/>
      <c r="GU83" s="208"/>
      <c r="GV83" s="208"/>
      <c r="GW83" s="208"/>
      <c r="GX83" s="208"/>
      <c r="GY83" s="208"/>
      <c r="GZ83" s="208"/>
      <c r="HA83" s="208"/>
      <c r="HB83" s="208"/>
      <c r="HC83" s="208"/>
      <c r="HD83" s="208"/>
      <c r="HE83" s="208"/>
      <c r="HF83" s="208"/>
      <c r="HG83" s="208"/>
      <c r="HH83" s="208"/>
      <c r="HI83" s="208"/>
      <c r="HJ83" s="208"/>
      <c r="HK83" s="208"/>
      <c r="HL83" s="208"/>
      <c r="HM83" s="208"/>
      <c r="HN83" s="208"/>
      <c r="HO83" s="208"/>
      <c r="HP83" s="208"/>
      <c r="HQ83" s="208"/>
      <c r="HR83" s="208"/>
      <c r="HS83" s="208"/>
      <c r="HT83" s="208"/>
      <c r="HU83" s="208"/>
      <c r="HV83" s="208"/>
      <c r="HW83" s="208"/>
      <c r="HX83" s="208"/>
      <c r="HY83" s="208"/>
      <c r="HZ83" s="208"/>
      <c r="IA83" s="208"/>
      <c r="IB83" s="208"/>
      <c r="IC83" s="208"/>
      <c r="ID83" s="208"/>
      <c r="IE83" s="208"/>
      <c r="IF83" s="208"/>
      <c r="IG83" s="208"/>
      <c r="IH83" s="208"/>
    </row>
    <row r="84" spans="1:242">
      <c r="A84" s="212"/>
      <c r="B84" s="216" t="s">
        <v>353</v>
      </c>
      <c r="C84" s="216" t="s">
        <v>1428</v>
      </c>
      <c r="D84" s="216" t="s">
        <v>1429</v>
      </c>
      <c r="E84" s="216" t="s">
        <v>1430</v>
      </c>
      <c r="F84" s="216" t="s">
        <v>1455</v>
      </c>
      <c r="G84" s="216">
        <v>27</v>
      </c>
      <c r="H84" s="216">
        <v>0</v>
      </c>
      <c r="I84" s="216">
        <v>0</v>
      </c>
      <c r="J84" s="216">
        <v>20200916</v>
      </c>
      <c r="K84" s="216">
        <v>20200930</v>
      </c>
      <c r="L84" s="216" t="s">
        <v>1468</v>
      </c>
      <c r="M84" s="216">
        <v>7025.05</v>
      </c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208"/>
      <c r="BH84" s="208"/>
      <c r="BI84" s="208"/>
      <c r="BJ84" s="208"/>
      <c r="BK84" s="208"/>
      <c r="BL84" s="208"/>
      <c r="BM84" s="208"/>
      <c r="BN84" s="208"/>
      <c r="BO84" s="208"/>
      <c r="BP84" s="208"/>
      <c r="BQ84" s="208"/>
      <c r="BR84" s="208"/>
      <c r="BS84" s="208"/>
      <c r="BT84" s="208"/>
      <c r="BU84" s="208"/>
      <c r="BV84" s="208"/>
      <c r="BW84" s="208"/>
      <c r="BX84" s="208"/>
      <c r="BY84" s="208"/>
      <c r="BZ84" s="208"/>
      <c r="CA84" s="208"/>
      <c r="CB84" s="208"/>
      <c r="CC84" s="208"/>
      <c r="CD84" s="208"/>
      <c r="CE84" s="208"/>
      <c r="CF84" s="208"/>
      <c r="CG84" s="208"/>
      <c r="CH84" s="208"/>
      <c r="CI84" s="208"/>
      <c r="CJ84" s="208"/>
      <c r="CK84" s="208"/>
      <c r="CL84" s="208"/>
      <c r="CM84" s="208"/>
      <c r="CN84" s="208"/>
      <c r="CO84" s="208"/>
      <c r="CP84" s="208"/>
      <c r="CQ84" s="208"/>
      <c r="CR84" s="208"/>
      <c r="CS84" s="208"/>
      <c r="CT84" s="208"/>
      <c r="CU84" s="208"/>
      <c r="CV84" s="208"/>
      <c r="CW84" s="208"/>
      <c r="CX84" s="208"/>
      <c r="CY84" s="208"/>
      <c r="CZ84" s="208"/>
      <c r="DA84" s="208"/>
      <c r="DB84" s="208"/>
      <c r="DC84" s="208"/>
      <c r="DD84" s="208"/>
      <c r="DE84" s="208"/>
      <c r="DF84" s="208"/>
      <c r="DG84" s="208"/>
      <c r="DH84" s="208"/>
      <c r="DI84" s="208"/>
      <c r="DJ84" s="208"/>
      <c r="DK84" s="208"/>
      <c r="DL84" s="208"/>
      <c r="DM84" s="208"/>
      <c r="DN84" s="208"/>
      <c r="DO84" s="208"/>
      <c r="DP84" s="208"/>
      <c r="DQ84" s="208"/>
      <c r="DR84" s="208"/>
      <c r="DS84" s="208"/>
      <c r="DT84" s="208"/>
      <c r="DU84" s="208"/>
      <c r="DV84" s="208"/>
      <c r="DW84" s="208"/>
      <c r="DX84" s="208"/>
      <c r="DY84" s="208"/>
      <c r="DZ84" s="208"/>
      <c r="EA84" s="208"/>
      <c r="EB84" s="208"/>
      <c r="EC84" s="208"/>
      <c r="ED84" s="208"/>
      <c r="EE84" s="208"/>
      <c r="EF84" s="208"/>
      <c r="EG84" s="208"/>
      <c r="EH84" s="208"/>
      <c r="EI84" s="208"/>
      <c r="EJ84" s="208"/>
      <c r="EK84" s="208"/>
      <c r="EL84" s="208"/>
      <c r="EM84" s="208"/>
      <c r="EN84" s="208"/>
      <c r="EO84" s="208"/>
      <c r="EP84" s="208"/>
      <c r="EQ84" s="208"/>
      <c r="ER84" s="208"/>
      <c r="ES84" s="208"/>
      <c r="ET84" s="208"/>
      <c r="EU84" s="208"/>
      <c r="EV84" s="208"/>
      <c r="EW84" s="208"/>
      <c r="EX84" s="208"/>
      <c r="EY84" s="208"/>
      <c r="EZ84" s="208"/>
      <c r="FA84" s="208"/>
      <c r="FB84" s="208"/>
      <c r="FC84" s="208"/>
      <c r="FD84" s="208"/>
      <c r="FE84" s="208"/>
      <c r="FF84" s="208"/>
      <c r="FG84" s="208"/>
      <c r="FH84" s="208"/>
      <c r="FI84" s="208"/>
      <c r="FJ84" s="208"/>
      <c r="FK84" s="208"/>
      <c r="FL84" s="208"/>
      <c r="FM84" s="208"/>
      <c r="FN84" s="208"/>
      <c r="FO84" s="208"/>
      <c r="FP84" s="208"/>
      <c r="FQ84" s="208"/>
      <c r="FR84" s="208"/>
      <c r="FS84" s="208"/>
      <c r="FT84" s="208"/>
      <c r="FU84" s="208"/>
      <c r="FV84" s="208"/>
      <c r="FW84" s="208"/>
      <c r="FX84" s="208"/>
      <c r="FY84" s="208"/>
      <c r="FZ84" s="208"/>
      <c r="GA84" s="208"/>
      <c r="GB84" s="208"/>
      <c r="GC84" s="208"/>
      <c r="GD84" s="208"/>
      <c r="GE84" s="208"/>
      <c r="GF84" s="208"/>
      <c r="GG84" s="208"/>
      <c r="GH84" s="208"/>
      <c r="GI84" s="208"/>
      <c r="GJ84" s="208"/>
      <c r="GK84" s="208"/>
      <c r="GL84" s="208"/>
      <c r="GM84" s="208"/>
      <c r="GN84" s="208"/>
      <c r="GO84" s="208"/>
      <c r="GP84" s="208"/>
      <c r="GQ84" s="208"/>
      <c r="GR84" s="208"/>
      <c r="GS84" s="208"/>
      <c r="GT84" s="208"/>
      <c r="GU84" s="208"/>
      <c r="GV84" s="208"/>
      <c r="GW84" s="208"/>
      <c r="GX84" s="208"/>
      <c r="GY84" s="208"/>
      <c r="GZ84" s="208"/>
      <c r="HA84" s="208"/>
      <c r="HB84" s="208"/>
      <c r="HC84" s="208"/>
      <c r="HD84" s="208"/>
      <c r="HE84" s="208"/>
      <c r="HF84" s="208"/>
      <c r="HG84" s="208"/>
      <c r="HH84" s="208"/>
      <c r="HI84" s="208"/>
      <c r="HJ84" s="208"/>
      <c r="HK84" s="208"/>
      <c r="HL84" s="208"/>
      <c r="HM84" s="208"/>
      <c r="HN84" s="208"/>
      <c r="HO84" s="208"/>
      <c r="HP84" s="208"/>
      <c r="HQ84" s="208"/>
      <c r="HR84" s="208"/>
      <c r="HS84" s="208"/>
      <c r="HT84" s="208"/>
      <c r="HU84" s="208"/>
      <c r="HV84" s="208"/>
      <c r="HW84" s="208"/>
      <c r="HX84" s="208"/>
      <c r="HY84" s="208"/>
      <c r="HZ84" s="208"/>
      <c r="IA84" s="208"/>
      <c r="IB84" s="208"/>
      <c r="IC84" s="208"/>
      <c r="ID84" s="208"/>
      <c r="IE84" s="208"/>
      <c r="IF84" s="208"/>
      <c r="IG84" s="208"/>
      <c r="IH84" s="208"/>
    </row>
    <row r="85" spans="1:242">
      <c r="A85" s="212"/>
      <c r="B85" s="216" t="s">
        <v>353</v>
      </c>
      <c r="C85" s="216" t="s">
        <v>1428</v>
      </c>
      <c r="D85" s="216" t="s">
        <v>1431</v>
      </c>
      <c r="E85" s="216" t="s">
        <v>1432</v>
      </c>
      <c r="F85" s="216" t="s">
        <v>1456</v>
      </c>
      <c r="G85" s="216">
        <v>22</v>
      </c>
      <c r="H85" s="216">
        <v>0</v>
      </c>
      <c r="I85" s="216">
        <v>0</v>
      </c>
      <c r="J85" s="216">
        <v>20200916</v>
      </c>
      <c r="K85" s="216">
        <v>20200930</v>
      </c>
      <c r="L85" s="216" t="s">
        <v>1469</v>
      </c>
      <c r="M85" s="216">
        <v>11526.18</v>
      </c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08"/>
      <c r="AT85" s="208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208"/>
      <c r="BH85" s="208"/>
      <c r="BI85" s="208"/>
      <c r="BJ85" s="208"/>
      <c r="BK85" s="208"/>
      <c r="BL85" s="208"/>
      <c r="BM85" s="208"/>
      <c r="BN85" s="208"/>
      <c r="BO85" s="208"/>
      <c r="BP85" s="208"/>
      <c r="BQ85" s="208"/>
      <c r="BR85" s="208"/>
      <c r="BS85" s="208"/>
      <c r="BT85" s="208"/>
      <c r="BU85" s="208"/>
      <c r="BV85" s="208"/>
      <c r="BW85" s="208"/>
      <c r="BX85" s="208"/>
      <c r="BY85" s="208"/>
      <c r="BZ85" s="208"/>
      <c r="CA85" s="208"/>
      <c r="CB85" s="208"/>
      <c r="CC85" s="208"/>
      <c r="CD85" s="208"/>
      <c r="CE85" s="208"/>
      <c r="CF85" s="208"/>
      <c r="CG85" s="208"/>
      <c r="CH85" s="208"/>
      <c r="CI85" s="208"/>
      <c r="CJ85" s="208"/>
      <c r="CK85" s="208"/>
      <c r="CL85" s="208"/>
      <c r="CM85" s="208"/>
      <c r="CN85" s="208"/>
      <c r="CO85" s="208"/>
      <c r="CP85" s="208"/>
      <c r="CQ85" s="208"/>
      <c r="CR85" s="208"/>
      <c r="CS85" s="208"/>
      <c r="CT85" s="208"/>
      <c r="CU85" s="208"/>
      <c r="CV85" s="208"/>
      <c r="CW85" s="208"/>
      <c r="CX85" s="208"/>
      <c r="CY85" s="208"/>
      <c r="CZ85" s="208"/>
      <c r="DA85" s="208"/>
      <c r="DB85" s="208"/>
      <c r="DC85" s="208"/>
      <c r="DD85" s="208"/>
      <c r="DE85" s="208"/>
      <c r="DF85" s="208"/>
      <c r="DG85" s="208"/>
      <c r="DH85" s="208"/>
      <c r="DI85" s="208"/>
      <c r="DJ85" s="208"/>
      <c r="DK85" s="208"/>
      <c r="DL85" s="208"/>
      <c r="DM85" s="208"/>
      <c r="DN85" s="208"/>
      <c r="DO85" s="208"/>
      <c r="DP85" s="208"/>
      <c r="DQ85" s="208"/>
      <c r="DR85" s="208"/>
      <c r="DS85" s="208"/>
      <c r="DT85" s="208"/>
      <c r="DU85" s="208"/>
      <c r="DV85" s="208"/>
      <c r="DW85" s="208"/>
      <c r="DX85" s="208"/>
      <c r="DY85" s="208"/>
      <c r="DZ85" s="208"/>
      <c r="EA85" s="208"/>
      <c r="EB85" s="208"/>
      <c r="EC85" s="208"/>
      <c r="ED85" s="208"/>
      <c r="EE85" s="208"/>
      <c r="EF85" s="208"/>
      <c r="EG85" s="208"/>
      <c r="EH85" s="208"/>
      <c r="EI85" s="208"/>
      <c r="EJ85" s="208"/>
      <c r="EK85" s="208"/>
      <c r="EL85" s="208"/>
      <c r="EM85" s="208"/>
      <c r="EN85" s="208"/>
      <c r="EO85" s="208"/>
      <c r="EP85" s="208"/>
      <c r="EQ85" s="208"/>
      <c r="ER85" s="208"/>
      <c r="ES85" s="208"/>
      <c r="ET85" s="208"/>
      <c r="EU85" s="208"/>
      <c r="EV85" s="208"/>
      <c r="EW85" s="208"/>
      <c r="EX85" s="208"/>
      <c r="EY85" s="208"/>
      <c r="EZ85" s="208"/>
      <c r="FA85" s="208"/>
      <c r="FB85" s="208"/>
      <c r="FC85" s="208"/>
      <c r="FD85" s="208"/>
      <c r="FE85" s="208"/>
      <c r="FF85" s="208"/>
      <c r="FG85" s="208"/>
      <c r="FH85" s="208"/>
      <c r="FI85" s="208"/>
      <c r="FJ85" s="208"/>
      <c r="FK85" s="208"/>
      <c r="FL85" s="208"/>
      <c r="FM85" s="208"/>
      <c r="FN85" s="208"/>
      <c r="FO85" s="208"/>
      <c r="FP85" s="208"/>
      <c r="FQ85" s="208"/>
      <c r="FR85" s="208"/>
      <c r="FS85" s="208"/>
      <c r="FT85" s="208"/>
      <c r="FU85" s="208"/>
      <c r="FV85" s="208"/>
      <c r="FW85" s="208"/>
      <c r="FX85" s="208"/>
      <c r="FY85" s="208"/>
      <c r="FZ85" s="208"/>
      <c r="GA85" s="208"/>
      <c r="GB85" s="208"/>
      <c r="GC85" s="208"/>
      <c r="GD85" s="208"/>
      <c r="GE85" s="208"/>
      <c r="GF85" s="208"/>
      <c r="GG85" s="208"/>
      <c r="GH85" s="208"/>
      <c r="GI85" s="208"/>
      <c r="GJ85" s="208"/>
      <c r="GK85" s="208"/>
      <c r="GL85" s="208"/>
      <c r="GM85" s="208"/>
      <c r="GN85" s="208"/>
      <c r="GO85" s="208"/>
      <c r="GP85" s="208"/>
      <c r="GQ85" s="208"/>
      <c r="GR85" s="208"/>
      <c r="GS85" s="208"/>
      <c r="GT85" s="208"/>
      <c r="GU85" s="208"/>
      <c r="GV85" s="208"/>
      <c r="GW85" s="208"/>
      <c r="GX85" s="208"/>
      <c r="GY85" s="208"/>
      <c r="GZ85" s="208"/>
      <c r="HA85" s="208"/>
      <c r="HB85" s="208"/>
      <c r="HC85" s="208"/>
      <c r="HD85" s="208"/>
      <c r="HE85" s="208"/>
      <c r="HF85" s="208"/>
      <c r="HG85" s="208"/>
      <c r="HH85" s="208"/>
      <c r="HI85" s="208"/>
      <c r="HJ85" s="208"/>
      <c r="HK85" s="208"/>
      <c r="HL85" s="208"/>
      <c r="HM85" s="208"/>
      <c r="HN85" s="208"/>
      <c r="HO85" s="208"/>
      <c r="HP85" s="208"/>
      <c r="HQ85" s="208"/>
      <c r="HR85" s="208"/>
      <c r="HS85" s="208"/>
      <c r="HT85" s="208"/>
      <c r="HU85" s="208"/>
      <c r="HV85" s="208"/>
      <c r="HW85" s="208"/>
      <c r="HX85" s="208"/>
      <c r="HY85" s="208"/>
      <c r="HZ85" s="208"/>
      <c r="IA85" s="208"/>
      <c r="IB85" s="208"/>
      <c r="IC85" s="208"/>
      <c r="ID85" s="208"/>
      <c r="IE85" s="208"/>
      <c r="IF85" s="208"/>
      <c r="IG85" s="208"/>
      <c r="IH85" s="208"/>
    </row>
    <row r="86" spans="1:242">
      <c r="A86" s="212"/>
      <c r="B86" s="216" t="s">
        <v>353</v>
      </c>
      <c r="C86" s="216" t="s">
        <v>1428</v>
      </c>
      <c r="D86" s="216" t="s">
        <v>1433</v>
      </c>
      <c r="E86" s="216" t="s">
        <v>1434</v>
      </c>
      <c r="F86" s="216" t="s">
        <v>1457</v>
      </c>
      <c r="G86" s="216">
        <v>25</v>
      </c>
      <c r="H86" s="216">
        <v>0</v>
      </c>
      <c r="I86" s="216">
        <v>0</v>
      </c>
      <c r="J86" s="216">
        <v>20200916</v>
      </c>
      <c r="K86" s="216">
        <v>20200930</v>
      </c>
      <c r="L86" s="216" t="s">
        <v>1486</v>
      </c>
      <c r="M86" s="216">
        <v>4344.75</v>
      </c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E86" s="208"/>
      <c r="AF86" s="208"/>
      <c r="AG86" s="208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  <c r="AR86" s="208"/>
      <c r="AS86" s="208"/>
      <c r="AT86" s="208"/>
      <c r="AU86" s="208"/>
      <c r="AV86" s="208"/>
      <c r="AW86" s="208"/>
      <c r="AX86" s="208"/>
      <c r="AY86" s="208"/>
      <c r="AZ86" s="208"/>
      <c r="BA86" s="208"/>
      <c r="BB86" s="208"/>
      <c r="BC86" s="208"/>
      <c r="BD86" s="208"/>
      <c r="BE86" s="208"/>
      <c r="BF86" s="208"/>
      <c r="BG86" s="208"/>
      <c r="BH86" s="208"/>
      <c r="BI86" s="208"/>
      <c r="BJ86" s="208"/>
      <c r="BK86" s="208"/>
      <c r="BL86" s="208"/>
      <c r="BM86" s="208"/>
      <c r="BN86" s="208"/>
      <c r="BO86" s="208"/>
      <c r="BP86" s="208"/>
      <c r="BQ86" s="208"/>
      <c r="BR86" s="208"/>
      <c r="BS86" s="208"/>
      <c r="BT86" s="208"/>
      <c r="BU86" s="208"/>
      <c r="BV86" s="208"/>
      <c r="BW86" s="208"/>
      <c r="BX86" s="208"/>
      <c r="BY86" s="208"/>
      <c r="BZ86" s="208"/>
      <c r="CA86" s="208"/>
      <c r="CB86" s="208"/>
      <c r="CC86" s="208"/>
      <c r="CD86" s="208"/>
      <c r="CE86" s="208"/>
      <c r="CF86" s="208"/>
      <c r="CG86" s="208"/>
      <c r="CH86" s="208"/>
      <c r="CI86" s="208"/>
      <c r="CJ86" s="208"/>
      <c r="CK86" s="208"/>
      <c r="CL86" s="208"/>
      <c r="CM86" s="208"/>
      <c r="CN86" s="208"/>
      <c r="CO86" s="208"/>
      <c r="CP86" s="208"/>
      <c r="CQ86" s="208"/>
      <c r="CR86" s="208"/>
      <c r="CS86" s="208"/>
      <c r="CT86" s="208"/>
      <c r="CU86" s="208"/>
      <c r="CV86" s="208"/>
      <c r="CW86" s="208"/>
      <c r="CX86" s="208"/>
      <c r="CY86" s="208"/>
      <c r="CZ86" s="208"/>
      <c r="DA86" s="208"/>
      <c r="DB86" s="208"/>
      <c r="DC86" s="208"/>
      <c r="DD86" s="208"/>
      <c r="DE86" s="208"/>
      <c r="DF86" s="208"/>
      <c r="DG86" s="208"/>
      <c r="DH86" s="208"/>
      <c r="DI86" s="208"/>
      <c r="DJ86" s="208"/>
      <c r="DK86" s="208"/>
      <c r="DL86" s="208"/>
      <c r="DM86" s="208"/>
      <c r="DN86" s="208"/>
      <c r="DO86" s="208"/>
      <c r="DP86" s="208"/>
      <c r="DQ86" s="208"/>
      <c r="DR86" s="208"/>
      <c r="DS86" s="208"/>
      <c r="DT86" s="208"/>
      <c r="DU86" s="208"/>
      <c r="DV86" s="208"/>
      <c r="DW86" s="208"/>
      <c r="DX86" s="208"/>
      <c r="DY86" s="208"/>
      <c r="DZ86" s="208"/>
      <c r="EA86" s="208"/>
      <c r="EB86" s="208"/>
      <c r="EC86" s="208"/>
      <c r="ED86" s="208"/>
      <c r="EE86" s="208"/>
      <c r="EF86" s="208"/>
      <c r="EG86" s="208"/>
      <c r="EH86" s="208"/>
      <c r="EI86" s="208"/>
      <c r="EJ86" s="208"/>
      <c r="EK86" s="208"/>
      <c r="EL86" s="208"/>
      <c r="EM86" s="208"/>
      <c r="EN86" s="208"/>
      <c r="EO86" s="208"/>
      <c r="EP86" s="208"/>
      <c r="EQ86" s="208"/>
      <c r="ER86" s="208"/>
      <c r="ES86" s="208"/>
      <c r="ET86" s="208"/>
      <c r="EU86" s="208"/>
      <c r="EV86" s="208"/>
      <c r="EW86" s="208"/>
      <c r="EX86" s="208"/>
      <c r="EY86" s="208"/>
      <c r="EZ86" s="208"/>
      <c r="FA86" s="208"/>
      <c r="FB86" s="208"/>
      <c r="FC86" s="208"/>
      <c r="FD86" s="208"/>
      <c r="FE86" s="208"/>
      <c r="FF86" s="208"/>
      <c r="FG86" s="208"/>
      <c r="FH86" s="208"/>
      <c r="FI86" s="208"/>
      <c r="FJ86" s="208"/>
      <c r="FK86" s="208"/>
      <c r="FL86" s="208"/>
      <c r="FM86" s="208"/>
      <c r="FN86" s="208"/>
      <c r="FO86" s="208"/>
      <c r="FP86" s="208"/>
      <c r="FQ86" s="208"/>
      <c r="FR86" s="208"/>
      <c r="FS86" s="208"/>
      <c r="FT86" s="208"/>
      <c r="FU86" s="208"/>
      <c r="FV86" s="208"/>
      <c r="FW86" s="208"/>
      <c r="FX86" s="208"/>
      <c r="FY86" s="208"/>
      <c r="FZ86" s="208"/>
      <c r="GA86" s="208"/>
      <c r="GB86" s="208"/>
      <c r="GC86" s="208"/>
      <c r="GD86" s="208"/>
      <c r="GE86" s="208"/>
      <c r="GF86" s="208"/>
      <c r="GG86" s="208"/>
      <c r="GH86" s="208"/>
      <c r="GI86" s="208"/>
      <c r="GJ86" s="208"/>
      <c r="GK86" s="208"/>
      <c r="GL86" s="208"/>
      <c r="GM86" s="208"/>
      <c r="GN86" s="208"/>
      <c r="GO86" s="208"/>
      <c r="GP86" s="208"/>
      <c r="GQ86" s="208"/>
      <c r="GR86" s="208"/>
      <c r="GS86" s="208"/>
      <c r="GT86" s="208"/>
      <c r="GU86" s="208"/>
      <c r="GV86" s="208"/>
      <c r="GW86" s="208"/>
      <c r="GX86" s="208"/>
      <c r="GY86" s="208"/>
      <c r="GZ86" s="208"/>
      <c r="HA86" s="208"/>
      <c r="HB86" s="208"/>
      <c r="HC86" s="208"/>
      <c r="HD86" s="208"/>
      <c r="HE86" s="208"/>
      <c r="HF86" s="208"/>
      <c r="HG86" s="208"/>
      <c r="HH86" s="208"/>
      <c r="HI86" s="208"/>
      <c r="HJ86" s="208"/>
      <c r="HK86" s="208"/>
      <c r="HL86" s="208"/>
      <c r="HM86" s="208"/>
      <c r="HN86" s="208"/>
      <c r="HO86" s="208"/>
      <c r="HP86" s="208"/>
      <c r="HQ86" s="208"/>
      <c r="HR86" s="208"/>
      <c r="HS86" s="208"/>
      <c r="HT86" s="208"/>
      <c r="HU86" s="208"/>
      <c r="HV86" s="208"/>
      <c r="HW86" s="208"/>
      <c r="HX86" s="208"/>
      <c r="HY86" s="208"/>
      <c r="HZ86" s="208"/>
      <c r="IA86" s="208"/>
      <c r="IB86" s="208"/>
      <c r="IC86" s="208"/>
      <c r="ID86" s="208"/>
      <c r="IE86" s="208"/>
      <c r="IF86" s="208"/>
      <c r="IG86" s="208"/>
      <c r="IH86" s="208"/>
    </row>
    <row r="87" spans="1:242">
      <c r="A87" s="212"/>
      <c r="B87" s="216" t="s">
        <v>353</v>
      </c>
      <c r="C87" s="216" t="s">
        <v>1428</v>
      </c>
      <c r="D87" s="216" t="s">
        <v>1435</v>
      </c>
      <c r="E87" s="216" t="s">
        <v>1436</v>
      </c>
      <c r="F87" s="216" t="s">
        <v>1458</v>
      </c>
      <c r="G87" s="216">
        <v>142</v>
      </c>
      <c r="H87" s="216">
        <v>0</v>
      </c>
      <c r="I87" s="216">
        <v>0</v>
      </c>
      <c r="J87" s="216">
        <v>20200916</v>
      </c>
      <c r="K87" s="216">
        <v>20200930</v>
      </c>
      <c r="L87" s="216" t="s">
        <v>1471</v>
      </c>
      <c r="M87" s="216">
        <v>4676.93</v>
      </c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 s="208"/>
      <c r="AE87" s="208"/>
      <c r="AF87" s="208"/>
      <c r="AG87" s="208"/>
      <c r="AH87" s="208"/>
      <c r="AI87" s="208"/>
      <c r="AJ87" s="208"/>
      <c r="AK87" s="208"/>
      <c r="AL87" s="208"/>
      <c r="AM87" s="208"/>
      <c r="AN87" s="208"/>
      <c r="AO87" s="208"/>
      <c r="AP87" s="208"/>
      <c r="AQ87" s="208"/>
      <c r="AR87" s="208"/>
      <c r="AS87" s="208"/>
      <c r="AT87" s="208"/>
      <c r="AU87" s="208"/>
      <c r="AV87" s="208"/>
      <c r="AW87" s="208"/>
      <c r="AX87" s="208"/>
      <c r="AY87" s="208"/>
      <c r="AZ87" s="208"/>
      <c r="BA87" s="208"/>
      <c r="BB87" s="208"/>
      <c r="BC87" s="208"/>
      <c r="BD87" s="208"/>
      <c r="BE87" s="208"/>
      <c r="BF87" s="208"/>
      <c r="BG87" s="208"/>
      <c r="BH87" s="208"/>
      <c r="BI87" s="208"/>
      <c r="BJ87" s="208"/>
      <c r="BK87" s="208"/>
      <c r="BL87" s="208"/>
      <c r="BM87" s="208"/>
      <c r="BN87" s="208"/>
      <c r="BO87" s="208"/>
      <c r="BP87" s="208"/>
      <c r="BQ87" s="208"/>
      <c r="BR87" s="208"/>
      <c r="BS87" s="208"/>
      <c r="BT87" s="208"/>
      <c r="BU87" s="208"/>
      <c r="BV87" s="208"/>
      <c r="BW87" s="208"/>
      <c r="BX87" s="208"/>
      <c r="BY87" s="208"/>
      <c r="BZ87" s="208"/>
      <c r="CA87" s="208"/>
      <c r="CB87" s="208"/>
      <c r="CC87" s="208"/>
      <c r="CD87" s="208"/>
      <c r="CE87" s="208"/>
      <c r="CF87" s="208"/>
      <c r="CG87" s="208"/>
      <c r="CH87" s="208"/>
      <c r="CI87" s="208"/>
      <c r="CJ87" s="208"/>
      <c r="CK87" s="208"/>
      <c r="CL87" s="208"/>
      <c r="CM87" s="208"/>
      <c r="CN87" s="208"/>
      <c r="CO87" s="208"/>
      <c r="CP87" s="208"/>
      <c r="CQ87" s="208"/>
      <c r="CR87" s="208"/>
      <c r="CS87" s="208"/>
      <c r="CT87" s="208"/>
      <c r="CU87" s="208"/>
      <c r="CV87" s="208"/>
      <c r="CW87" s="208"/>
      <c r="CX87" s="208"/>
      <c r="CY87" s="208"/>
      <c r="CZ87" s="208"/>
      <c r="DA87" s="208"/>
      <c r="DB87" s="208"/>
      <c r="DC87" s="208"/>
      <c r="DD87" s="208"/>
      <c r="DE87" s="208"/>
      <c r="DF87" s="208"/>
      <c r="DG87" s="208"/>
      <c r="DH87" s="208"/>
      <c r="DI87" s="208"/>
      <c r="DJ87" s="208"/>
      <c r="DK87" s="208"/>
      <c r="DL87" s="208"/>
      <c r="DM87" s="208"/>
      <c r="DN87" s="208"/>
      <c r="DO87" s="208"/>
      <c r="DP87" s="208"/>
      <c r="DQ87" s="208"/>
      <c r="DR87" s="208"/>
      <c r="DS87" s="208"/>
      <c r="DT87" s="208"/>
      <c r="DU87" s="208"/>
      <c r="DV87" s="208"/>
      <c r="DW87" s="208"/>
      <c r="DX87" s="208"/>
      <c r="DY87" s="208"/>
      <c r="DZ87" s="208"/>
      <c r="EA87" s="208"/>
      <c r="EB87" s="208"/>
      <c r="EC87" s="208"/>
      <c r="ED87" s="208"/>
      <c r="EE87" s="208"/>
      <c r="EF87" s="208"/>
      <c r="EG87" s="208"/>
      <c r="EH87" s="208"/>
      <c r="EI87" s="208"/>
      <c r="EJ87" s="208"/>
      <c r="EK87" s="208"/>
      <c r="EL87" s="208"/>
      <c r="EM87" s="208"/>
      <c r="EN87" s="208"/>
      <c r="EO87" s="208"/>
      <c r="EP87" s="208"/>
      <c r="EQ87" s="208"/>
      <c r="ER87" s="208"/>
      <c r="ES87" s="208"/>
      <c r="ET87" s="208"/>
      <c r="EU87" s="208"/>
      <c r="EV87" s="208"/>
      <c r="EW87" s="208"/>
      <c r="EX87" s="208"/>
      <c r="EY87" s="208"/>
      <c r="EZ87" s="208"/>
      <c r="FA87" s="208"/>
      <c r="FB87" s="208"/>
      <c r="FC87" s="208"/>
      <c r="FD87" s="208"/>
      <c r="FE87" s="208"/>
      <c r="FF87" s="208"/>
      <c r="FG87" s="208"/>
      <c r="FH87" s="208"/>
      <c r="FI87" s="208"/>
      <c r="FJ87" s="208"/>
      <c r="FK87" s="208"/>
      <c r="FL87" s="208"/>
      <c r="FM87" s="208"/>
      <c r="FN87" s="208"/>
      <c r="FO87" s="208"/>
      <c r="FP87" s="208"/>
      <c r="FQ87" s="208"/>
      <c r="FR87" s="208"/>
      <c r="FS87" s="208"/>
      <c r="FT87" s="208"/>
      <c r="FU87" s="208"/>
      <c r="FV87" s="208"/>
      <c r="FW87" s="208"/>
      <c r="FX87" s="208"/>
      <c r="FY87" s="208"/>
      <c r="FZ87" s="208"/>
      <c r="GA87" s="208"/>
      <c r="GB87" s="208"/>
      <c r="GC87" s="208"/>
      <c r="GD87" s="208"/>
      <c r="GE87" s="208"/>
      <c r="GF87" s="208"/>
      <c r="GG87" s="208"/>
      <c r="GH87" s="208"/>
      <c r="GI87" s="208"/>
      <c r="GJ87" s="208"/>
      <c r="GK87" s="208"/>
      <c r="GL87" s="208"/>
      <c r="GM87" s="208"/>
      <c r="GN87" s="208"/>
      <c r="GO87" s="208"/>
      <c r="GP87" s="208"/>
      <c r="GQ87" s="208"/>
      <c r="GR87" s="208"/>
      <c r="GS87" s="208"/>
      <c r="GT87" s="208"/>
      <c r="GU87" s="208"/>
      <c r="GV87" s="208"/>
      <c r="GW87" s="208"/>
      <c r="GX87" s="208"/>
      <c r="GY87" s="208"/>
      <c r="GZ87" s="208"/>
      <c r="HA87" s="208"/>
      <c r="HB87" s="208"/>
      <c r="HC87" s="208"/>
      <c r="HD87" s="208"/>
      <c r="HE87" s="208"/>
      <c r="HF87" s="208"/>
      <c r="HG87" s="208"/>
      <c r="HH87" s="208"/>
      <c r="HI87" s="208"/>
      <c r="HJ87" s="208"/>
      <c r="HK87" s="208"/>
      <c r="HL87" s="208"/>
      <c r="HM87" s="208"/>
      <c r="HN87" s="208"/>
      <c r="HO87" s="208"/>
      <c r="HP87" s="208"/>
      <c r="HQ87" s="208"/>
      <c r="HR87" s="208"/>
      <c r="HS87" s="208"/>
      <c r="HT87" s="208"/>
      <c r="HU87" s="208"/>
      <c r="HV87" s="208"/>
      <c r="HW87" s="208"/>
      <c r="HX87" s="208"/>
      <c r="HY87" s="208"/>
      <c r="HZ87" s="208"/>
      <c r="IA87" s="208"/>
      <c r="IB87" s="208"/>
      <c r="IC87" s="208"/>
      <c r="ID87" s="208"/>
      <c r="IE87" s="208"/>
      <c r="IF87" s="208"/>
      <c r="IG87" s="208"/>
      <c r="IH87" s="208"/>
    </row>
    <row r="88" spans="1:242">
      <c r="A88" s="212"/>
      <c r="B88" s="216" t="s">
        <v>353</v>
      </c>
      <c r="C88" s="216" t="s">
        <v>1428</v>
      </c>
      <c r="D88" s="216" t="s">
        <v>1437</v>
      </c>
      <c r="E88" s="216" t="s">
        <v>1438</v>
      </c>
      <c r="F88" s="216" t="s">
        <v>1459</v>
      </c>
      <c r="G88" s="216">
        <v>28</v>
      </c>
      <c r="H88" s="216">
        <v>0</v>
      </c>
      <c r="I88" s="216">
        <v>0</v>
      </c>
      <c r="J88" s="216">
        <v>20200916</v>
      </c>
      <c r="K88" s="216">
        <v>20200930</v>
      </c>
      <c r="L88" s="216" t="s">
        <v>1472</v>
      </c>
      <c r="M88" s="216">
        <v>4676.93</v>
      </c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 s="208"/>
      <c r="AB88" s="208"/>
      <c r="AC88" s="208"/>
      <c r="AD88" s="208"/>
      <c r="AE88" s="208"/>
      <c r="AF88" s="208"/>
      <c r="AG88" s="208"/>
      <c r="AH88" s="208"/>
      <c r="AI88" s="208"/>
      <c r="AJ88" s="208"/>
      <c r="AK88" s="208"/>
      <c r="AL88" s="208"/>
      <c r="AM88" s="208"/>
      <c r="AN88" s="208"/>
      <c r="AO88" s="208"/>
      <c r="AP88" s="208"/>
      <c r="AQ88" s="208"/>
      <c r="AR88" s="208"/>
      <c r="AS88" s="208"/>
      <c r="AT88" s="208"/>
      <c r="AU88" s="208"/>
      <c r="AV88" s="208"/>
      <c r="AW88" s="208"/>
      <c r="AX88" s="208"/>
      <c r="AY88" s="208"/>
      <c r="AZ88" s="208"/>
      <c r="BA88" s="208"/>
      <c r="BB88" s="208"/>
      <c r="BC88" s="208"/>
      <c r="BD88" s="208"/>
      <c r="BE88" s="208"/>
      <c r="BF88" s="208"/>
      <c r="BG88" s="208"/>
      <c r="BH88" s="208"/>
      <c r="BI88" s="208"/>
      <c r="BJ88" s="208"/>
      <c r="BK88" s="208"/>
      <c r="BL88" s="208"/>
      <c r="BM88" s="208"/>
      <c r="BN88" s="208"/>
      <c r="BO88" s="208"/>
      <c r="BP88" s="208"/>
      <c r="BQ88" s="208"/>
      <c r="BR88" s="208"/>
      <c r="BS88" s="208"/>
      <c r="BT88" s="208"/>
      <c r="BU88" s="208"/>
      <c r="BV88" s="208"/>
      <c r="BW88" s="208"/>
      <c r="BX88" s="208"/>
      <c r="BY88" s="208"/>
      <c r="BZ88" s="208"/>
      <c r="CA88" s="208"/>
      <c r="CB88" s="208"/>
      <c r="CC88" s="208"/>
      <c r="CD88" s="208"/>
      <c r="CE88" s="208"/>
      <c r="CF88" s="208"/>
      <c r="CG88" s="208"/>
      <c r="CH88" s="208"/>
      <c r="CI88" s="208"/>
      <c r="CJ88" s="208"/>
      <c r="CK88" s="208"/>
      <c r="CL88" s="208"/>
      <c r="CM88" s="208"/>
      <c r="CN88" s="208"/>
      <c r="CO88" s="208"/>
      <c r="CP88" s="208"/>
      <c r="CQ88" s="208"/>
      <c r="CR88" s="208"/>
      <c r="CS88" s="208"/>
      <c r="CT88" s="208"/>
      <c r="CU88" s="208"/>
      <c r="CV88" s="208"/>
      <c r="CW88" s="208"/>
      <c r="CX88" s="208"/>
      <c r="CY88" s="208"/>
      <c r="CZ88" s="208"/>
      <c r="DA88" s="208"/>
      <c r="DB88" s="208"/>
      <c r="DC88" s="208"/>
      <c r="DD88" s="208"/>
      <c r="DE88" s="208"/>
      <c r="DF88" s="208"/>
      <c r="DG88" s="208"/>
      <c r="DH88" s="208"/>
      <c r="DI88" s="208"/>
      <c r="DJ88" s="208"/>
      <c r="DK88" s="208"/>
      <c r="DL88" s="208"/>
      <c r="DM88" s="208"/>
      <c r="DN88" s="208"/>
      <c r="DO88" s="208"/>
      <c r="DP88" s="208"/>
      <c r="DQ88" s="208"/>
      <c r="DR88" s="208"/>
      <c r="DS88" s="208"/>
      <c r="DT88" s="208"/>
      <c r="DU88" s="208"/>
      <c r="DV88" s="208"/>
      <c r="DW88" s="208"/>
      <c r="DX88" s="208"/>
      <c r="DY88" s="208"/>
      <c r="DZ88" s="208"/>
      <c r="EA88" s="208"/>
      <c r="EB88" s="208"/>
      <c r="EC88" s="208"/>
      <c r="ED88" s="208"/>
      <c r="EE88" s="208"/>
      <c r="EF88" s="208"/>
      <c r="EG88" s="208"/>
      <c r="EH88" s="208"/>
      <c r="EI88" s="208"/>
      <c r="EJ88" s="208"/>
      <c r="EK88" s="208"/>
      <c r="EL88" s="208"/>
      <c r="EM88" s="208"/>
      <c r="EN88" s="208"/>
      <c r="EO88" s="208"/>
      <c r="EP88" s="208"/>
      <c r="EQ88" s="208"/>
      <c r="ER88" s="208"/>
      <c r="ES88" s="208"/>
      <c r="ET88" s="208"/>
      <c r="EU88" s="208"/>
      <c r="EV88" s="208"/>
      <c r="EW88" s="208"/>
      <c r="EX88" s="208"/>
      <c r="EY88" s="208"/>
      <c r="EZ88" s="208"/>
      <c r="FA88" s="208"/>
      <c r="FB88" s="208"/>
      <c r="FC88" s="208"/>
      <c r="FD88" s="208"/>
      <c r="FE88" s="208"/>
      <c r="FF88" s="208"/>
      <c r="FG88" s="208"/>
      <c r="FH88" s="208"/>
      <c r="FI88" s="208"/>
      <c r="FJ88" s="208"/>
      <c r="FK88" s="208"/>
      <c r="FL88" s="208"/>
      <c r="FM88" s="208"/>
      <c r="FN88" s="208"/>
      <c r="FO88" s="208"/>
      <c r="FP88" s="208"/>
      <c r="FQ88" s="208"/>
      <c r="FR88" s="208"/>
      <c r="FS88" s="208"/>
      <c r="FT88" s="208"/>
      <c r="FU88" s="208"/>
      <c r="FV88" s="208"/>
      <c r="FW88" s="208"/>
      <c r="FX88" s="208"/>
      <c r="FY88" s="208"/>
      <c r="FZ88" s="208"/>
      <c r="GA88" s="208"/>
      <c r="GB88" s="208"/>
      <c r="GC88" s="208"/>
      <c r="GD88" s="208"/>
      <c r="GE88" s="208"/>
      <c r="GF88" s="208"/>
      <c r="GG88" s="208"/>
      <c r="GH88" s="208"/>
      <c r="GI88" s="208"/>
      <c r="GJ88" s="208"/>
      <c r="GK88" s="208"/>
      <c r="GL88" s="208"/>
      <c r="GM88" s="208"/>
      <c r="GN88" s="208"/>
      <c r="GO88" s="208"/>
      <c r="GP88" s="208"/>
      <c r="GQ88" s="208"/>
      <c r="GR88" s="208"/>
      <c r="GS88" s="208"/>
      <c r="GT88" s="208"/>
      <c r="GU88" s="208"/>
      <c r="GV88" s="208"/>
      <c r="GW88" s="208"/>
      <c r="GX88" s="208"/>
      <c r="GY88" s="208"/>
      <c r="GZ88" s="208"/>
      <c r="HA88" s="208"/>
      <c r="HB88" s="208"/>
      <c r="HC88" s="208"/>
      <c r="HD88" s="208"/>
      <c r="HE88" s="208"/>
      <c r="HF88" s="208"/>
      <c r="HG88" s="208"/>
      <c r="HH88" s="208"/>
      <c r="HI88" s="208"/>
      <c r="HJ88" s="208"/>
      <c r="HK88" s="208"/>
      <c r="HL88" s="208"/>
      <c r="HM88" s="208"/>
      <c r="HN88" s="208"/>
      <c r="HO88" s="208"/>
      <c r="HP88" s="208"/>
      <c r="HQ88" s="208"/>
      <c r="HR88" s="208"/>
      <c r="HS88" s="208"/>
      <c r="HT88" s="208"/>
      <c r="HU88" s="208"/>
      <c r="HV88" s="208"/>
      <c r="HW88" s="208"/>
      <c r="HX88" s="208"/>
      <c r="HY88" s="208"/>
      <c r="HZ88" s="208"/>
      <c r="IA88" s="208"/>
      <c r="IB88" s="208"/>
      <c r="IC88" s="208"/>
      <c r="ID88" s="208"/>
      <c r="IE88" s="208"/>
      <c r="IF88" s="208"/>
      <c r="IG88" s="208"/>
      <c r="IH88" s="208"/>
    </row>
    <row r="89" spans="1:242">
      <c r="A89" s="212"/>
      <c r="B89" s="216" t="s">
        <v>353</v>
      </c>
      <c r="C89" s="216" t="s">
        <v>1428</v>
      </c>
      <c r="D89" s="216" t="s">
        <v>1439</v>
      </c>
      <c r="E89" s="216" t="s">
        <v>1440</v>
      </c>
      <c r="F89" s="216" t="s">
        <v>1460</v>
      </c>
      <c r="G89" s="216">
        <v>24</v>
      </c>
      <c r="H89" s="216">
        <v>0</v>
      </c>
      <c r="I89" s="216">
        <v>0</v>
      </c>
      <c r="J89" s="216">
        <v>20200916</v>
      </c>
      <c r="K89" s="216">
        <v>20200930</v>
      </c>
      <c r="L89" s="216" t="s">
        <v>1473</v>
      </c>
      <c r="M89" s="216">
        <v>11526.18</v>
      </c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08"/>
      <c r="BW89" s="208"/>
      <c r="BX89" s="208"/>
      <c r="BY89" s="208"/>
      <c r="BZ89" s="208"/>
      <c r="CA89" s="208"/>
      <c r="CB89" s="208"/>
      <c r="CC89" s="208"/>
      <c r="CD89" s="208"/>
      <c r="CE89" s="208"/>
      <c r="CF89" s="208"/>
      <c r="CG89" s="208"/>
      <c r="CH89" s="208"/>
      <c r="CI89" s="208"/>
      <c r="CJ89" s="208"/>
      <c r="CK89" s="208"/>
      <c r="CL89" s="208"/>
      <c r="CM89" s="208"/>
      <c r="CN89" s="208"/>
      <c r="CO89" s="208"/>
      <c r="CP89" s="208"/>
      <c r="CQ89" s="208"/>
      <c r="CR89" s="208"/>
      <c r="CS89" s="208"/>
      <c r="CT89" s="208"/>
      <c r="CU89" s="208"/>
      <c r="CV89" s="208"/>
      <c r="CW89" s="208"/>
      <c r="CX89" s="208"/>
      <c r="CY89" s="208"/>
      <c r="CZ89" s="208"/>
      <c r="DA89" s="208"/>
      <c r="DB89" s="208"/>
      <c r="DC89" s="208"/>
      <c r="DD89" s="208"/>
      <c r="DE89" s="208"/>
      <c r="DF89" s="208"/>
      <c r="DG89" s="208"/>
      <c r="DH89" s="208"/>
      <c r="DI89" s="208"/>
      <c r="DJ89" s="208"/>
      <c r="DK89" s="208"/>
      <c r="DL89" s="208"/>
      <c r="DM89" s="208"/>
      <c r="DN89" s="208"/>
      <c r="DO89" s="208"/>
      <c r="DP89" s="208"/>
      <c r="DQ89" s="208"/>
      <c r="DR89" s="208"/>
      <c r="DS89" s="208"/>
      <c r="DT89" s="208"/>
      <c r="DU89" s="208"/>
      <c r="DV89" s="208"/>
      <c r="DW89" s="208"/>
      <c r="DX89" s="208"/>
      <c r="DY89" s="208"/>
      <c r="DZ89" s="208"/>
      <c r="EA89" s="208"/>
      <c r="EB89" s="208"/>
      <c r="EC89" s="208"/>
      <c r="ED89" s="208"/>
      <c r="EE89" s="208"/>
      <c r="EF89" s="208"/>
      <c r="EG89" s="208"/>
      <c r="EH89" s="208"/>
      <c r="EI89" s="208"/>
      <c r="EJ89" s="208"/>
      <c r="EK89" s="208"/>
      <c r="EL89" s="208"/>
      <c r="EM89" s="208"/>
      <c r="EN89" s="208"/>
      <c r="EO89" s="208"/>
      <c r="EP89" s="208"/>
      <c r="EQ89" s="208"/>
      <c r="ER89" s="208"/>
      <c r="ES89" s="208"/>
      <c r="ET89" s="208"/>
      <c r="EU89" s="208"/>
      <c r="EV89" s="208"/>
      <c r="EW89" s="208"/>
      <c r="EX89" s="208"/>
      <c r="EY89" s="208"/>
      <c r="EZ89" s="208"/>
      <c r="FA89" s="208"/>
      <c r="FB89" s="208"/>
      <c r="FC89" s="208"/>
      <c r="FD89" s="208"/>
      <c r="FE89" s="208"/>
      <c r="FF89" s="208"/>
      <c r="FG89" s="208"/>
      <c r="FH89" s="208"/>
      <c r="FI89" s="208"/>
      <c r="FJ89" s="208"/>
      <c r="FK89" s="208"/>
      <c r="FL89" s="208"/>
      <c r="FM89" s="208"/>
      <c r="FN89" s="208"/>
      <c r="FO89" s="208"/>
      <c r="FP89" s="208"/>
      <c r="FQ89" s="208"/>
      <c r="FR89" s="208"/>
      <c r="FS89" s="208"/>
      <c r="FT89" s="208"/>
      <c r="FU89" s="208"/>
      <c r="FV89" s="208"/>
      <c r="FW89" s="208"/>
      <c r="FX89" s="208"/>
      <c r="FY89" s="208"/>
      <c r="FZ89" s="208"/>
      <c r="GA89" s="208"/>
      <c r="GB89" s="208"/>
      <c r="GC89" s="208"/>
      <c r="GD89" s="208"/>
      <c r="GE89" s="208"/>
      <c r="GF89" s="208"/>
      <c r="GG89" s="208"/>
      <c r="GH89" s="208"/>
      <c r="GI89" s="208"/>
      <c r="GJ89" s="208"/>
      <c r="GK89" s="208"/>
      <c r="GL89" s="208"/>
      <c r="GM89" s="208"/>
      <c r="GN89" s="208"/>
      <c r="GO89" s="208"/>
      <c r="GP89" s="208"/>
      <c r="GQ89" s="208"/>
      <c r="GR89" s="208"/>
      <c r="GS89" s="208"/>
      <c r="GT89" s="208"/>
      <c r="GU89" s="208"/>
      <c r="GV89" s="208"/>
      <c r="GW89" s="208"/>
      <c r="GX89" s="208"/>
      <c r="GY89" s="208"/>
      <c r="GZ89" s="208"/>
      <c r="HA89" s="208"/>
      <c r="HB89" s="208"/>
      <c r="HC89" s="208"/>
      <c r="HD89" s="208"/>
      <c r="HE89" s="208"/>
      <c r="HF89" s="208"/>
      <c r="HG89" s="208"/>
      <c r="HH89" s="208"/>
      <c r="HI89" s="208"/>
      <c r="HJ89" s="208"/>
      <c r="HK89" s="208"/>
      <c r="HL89" s="208"/>
      <c r="HM89" s="208"/>
      <c r="HN89" s="208"/>
      <c r="HO89" s="208"/>
      <c r="HP89" s="208"/>
      <c r="HQ89" s="208"/>
      <c r="HR89" s="208"/>
      <c r="HS89" s="208"/>
      <c r="HT89" s="208"/>
      <c r="HU89" s="208"/>
      <c r="HV89" s="208"/>
      <c r="HW89" s="208"/>
      <c r="HX89" s="208"/>
      <c r="HY89" s="208"/>
      <c r="HZ89" s="208"/>
      <c r="IA89" s="208"/>
      <c r="IB89" s="208"/>
      <c r="IC89" s="208"/>
      <c r="ID89" s="208"/>
      <c r="IE89" s="208"/>
      <c r="IF89" s="208"/>
      <c r="IG89" s="208"/>
      <c r="IH89" s="208"/>
    </row>
    <row r="90" spans="1:242">
      <c r="A90" s="212"/>
      <c r="B90" s="216" t="s">
        <v>353</v>
      </c>
      <c r="C90" s="216" t="s">
        <v>1428</v>
      </c>
      <c r="D90" s="216" t="s">
        <v>1441</v>
      </c>
      <c r="E90" s="216" t="s">
        <v>1442</v>
      </c>
      <c r="F90" s="216" t="s">
        <v>1461</v>
      </c>
      <c r="G90" s="216">
        <v>29</v>
      </c>
      <c r="H90" s="216">
        <v>0</v>
      </c>
      <c r="I90" s="216">
        <v>0</v>
      </c>
      <c r="J90" s="216">
        <v>20200916</v>
      </c>
      <c r="K90" s="216">
        <v>20200930</v>
      </c>
      <c r="L90" s="216" t="s">
        <v>1474</v>
      </c>
      <c r="M90" s="216">
        <v>4676.92</v>
      </c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08"/>
      <c r="BW90" s="208"/>
      <c r="BX90" s="208"/>
      <c r="BY90" s="208"/>
      <c r="BZ90" s="208"/>
      <c r="CA90" s="208"/>
      <c r="CB90" s="208"/>
      <c r="CC90" s="208"/>
      <c r="CD90" s="208"/>
      <c r="CE90" s="208"/>
      <c r="CF90" s="208"/>
      <c r="CG90" s="208"/>
      <c r="CH90" s="208"/>
      <c r="CI90" s="208"/>
      <c r="CJ90" s="208"/>
      <c r="CK90" s="208"/>
      <c r="CL90" s="208"/>
      <c r="CM90" s="208"/>
      <c r="CN90" s="208"/>
      <c r="CO90" s="208"/>
      <c r="CP90" s="208"/>
      <c r="CQ90" s="208"/>
      <c r="CR90" s="208"/>
      <c r="CS90" s="208"/>
      <c r="CT90" s="208"/>
      <c r="CU90" s="208"/>
      <c r="CV90" s="208"/>
      <c r="CW90" s="208"/>
      <c r="CX90" s="208"/>
      <c r="CY90" s="208"/>
      <c r="CZ90" s="208"/>
      <c r="DA90" s="208"/>
      <c r="DB90" s="208"/>
      <c r="DC90" s="208"/>
      <c r="DD90" s="208"/>
      <c r="DE90" s="208"/>
      <c r="DF90" s="208"/>
      <c r="DG90" s="208"/>
      <c r="DH90" s="208"/>
      <c r="DI90" s="208"/>
      <c r="DJ90" s="208"/>
      <c r="DK90" s="208"/>
      <c r="DL90" s="208"/>
      <c r="DM90" s="208"/>
      <c r="DN90" s="208"/>
      <c r="DO90" s="208"/>
      <c r="DP90" s="208"/>
      <c r="DQ90" s="208"/>
      <c r="DR90" s="208"/>
      <c r="DS90" s="208"/>
      <c r="DT90" s="208"/>
      <c r="DU90" s="208"/>
      <c r="DV90" s="208"/>
      <c r="DW90" s="208"/>
      <c r="DX90" s="208"/>
      <c r="DY90" s="208"/>
      <c r="DZ90" s="208"/>
      <c r="EA90" s="208"/>
      <c r="EB90" s="208"/>
      <c r="EC90" s="208"/>
      <c r="ED90" s="208"/>
      <c r="EE90" s="208"/>
      <c r="EF90" s="208"/>
      <c r="EG90" s="208"/>
      <c r="EH90" s="208"/>
      <c r="EI90" s="208"/>
      <c r="EJ90" s="208"/>
      <c r="EK90" s="208"/>
      <c r="EL90" s="208"/>
      <c r="EM90" s="208"/>
      <c r="EN90" s="208"/>
      <c r="EO90" s="208"/>
      <c r="EP90" s="208"/>
      <c r="EQ90" s="208"/>
      <c r="ER90" s="208"/>
      <c r="ES90" s="208"/>
      <c r="ET90" s="208"/>
      <c r="EU90" s="208"/>
      <c r="EV90" s="208"/>
      <c r="EW90" s="208"/>
      <c r="EX90" s="208"/>
      <c r="EY90" s="208"/>
      <c r="EZ90" s="208"/>
      <c r="FA90" s="208"/>
      <c r="FB90" s="208"/>
      <c r="FC90" s="208"/>
      <c r="FD90" s="208"/>
      <c r="FE90" s="208"/>
      <c r="FF90" s="208"/>
      <c r="FG90" s="208"/>
      <c r="FH90" s="208"/>
      <c r="FI90" s="208"/>
      <c r="FJ90" s="208"/>
      <c r="FK90" s="208"/>
      <c r="FL90" s="208"/>
      <c r="FM90" s="208"/>
      <c r="FN90" s="208"/>
      <c r="FO90" s="208"/>
      <c r="FP90" s="208"/>
      <c r="FQ90" s="208"/>
      <c r="FR90" s="208"/>
      <c r="FS90" s="208"/>
      <c r="FT90" s="208"/>
      <c r="FU90" s="208"/>
      <c r="FV90" s="208"/>
      <c r="FW90" s="208"/>
      <c r="FX90" s="208"/>
      <c r="FY90" s="208"/>
      <c r="FZ90" s="208"/>
      <c r="GA90" s="208"/>
      <c r="GB90" s="208"/>
      <c r="GC90" s="208"/>
      <c r="GD90" s="208"/>
      <c r="GE90" s="208"/>
      <c r="GF90" s="208"/>
      <c r="GG90" s="208"/>
      <c r="GH90" s="208"/>
      <c r="GI90" s="208"/>
      <c r="GJ90" s="208"/>
      <c r="GK90" s="208"/>
      <c r="GL90" s="208"/>
      <c r="GM90" s="208"/>
      <c r="GN90" s="208"/>
      <c r="GO90" s="208"/>
      <c r="GP90" s="208"/>
      <c r="GQ90" s="208"/>
      <c r="GR90" s="208"/>
      <c r="GS90" s="208"/>
      <c r="GT90" s="208"/>
      <c r="GU90" s="208"/>
      <c r="GV90" s="208"/>
      <c r="GW90" s="208"/>
      <c r="GX90" s="208"/>
      <c r="GY90" s="208"/>
      <c r="GZ90" s="208"/>
      <c r="HA90" s="208"/>
      <c r="HB90" s="208"/>
      <c r="HC90" s="208"/>
      <c r="HD90" s="208"/>
      <c r="HE90" s="208"/>
      <c r="HF90" s="208"/>
      <c r="HG90" s="208"/>
      <c r="HH90" s="208"/>
      <c r="HI90" s="208"/>
      <c r="HJ90" s="208"/>
      <c r="HK90" s="208"/>
      <c r="HL90" s="208"/>
      <c r="HM90" s="208"/>
      <c r="HN90" s="208"/>
      <c r="HO90" s="208"/>
      <c r="HP90" s="208"/>
      <c r="HQ90" s="208"/>
      <c r="HR90" s="208"/>
      <c r="HS90" s="208"/>
      <c r="HT90" s="208"/>
      <c r="HU90" s="208"/>
      <c r="HV90" s="208"/>
      <c r="HW90" s="208"/>
      <c r="HX90" s="208"/>
      <c r="HY90" s="208"/>
      <c r="HZ90" s="208"/>
      <c r="IA90" s="208"/>
      <c r="IB90" s="208"/>
      <c r="IC90" s="208"/>
      <c r="ID90" s="208"/>
      <c r="IE90" s="208"/>
      <c r="IF90" s="208"/>
      <c r="IG90" s="208"/>
      <c r="IH90" s="208"/>
    </row>
    <row r="91" spans="1:242">
      <c r="A91" s="212"/>
      <c r="B91" s="216" t="s">
        <v>353</v>
      </c>
      <c r="C91" s="216" t="s">
        <v>1428</v>
      </c>
      <c r="D91" s="216" t="s">
        <v>1443</v>
      </c>
      <c r="E91" s="216" t="s">
        <v>1444</v>
      </c>
      <c r="F91" s="216" t="s">
        <v>1462</v>
      </c>
      <c r="G91" s="216">
        <v>31</v>
      </c>
      <c r="H91" s="216">
        <v>0</v>
      </c>
      <c r="I91" s="216">
        <v>0</v>
      </c>
      <c r="J91" s="216">
        <v>20200916</v>
      </c>
      <c r="K91" s="216">
        <v>20200930</v>
      </c>
      <c r="L91" s="216" t="s">
        <v>1474</v>
      </c>
      <c r="M91" s="216">
        <v>4676.92</v>
      </c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08"/>
      <c r="BW91" s="208"/>
      <c r="BX91" s="208"/>
      <c r="BY91" s="208"/>
      <c r="BZ91" s="208"/>
      <c r="CA91" s="208"/>
      <c r="CB91" s="208"/>
      <c r="CC91" s="208"/>
      <c r="CD91" s="208"/>
      <c r="CE91" s="208"/>
      <c r="CF91" s="208"/>
      <c r="CG91" s="208"/>
      <c r="CH91" s="208"/>
      <c r="CI91" s="208"/>
      <c r="CJ91" s="208"/>
      <c r="CK91" s="208"/>
      <c r="CL91" s="208"/>
      <c r="CM91" s="208"/>
      <c r="CN91" s="208"/>
      <c r="CO91" s="208"/>
      <c r="CP91" s="208"/>
      <c r="CQ91" s="208"/>
      <c r="CR91" s="208"/>
      <c r="CS91" s="208"/>
      <c r="CT91" s="208"/>
      <c r="CU91" s="208"/>
      <c r="CV91" s="208"/>
      <c r="CW91" s="208"/>
      <c r="CX91" s="208"/>
      <c r="CY91" s="208"/>
      <c r="CZ91" s="208"/>
      <c r="DA91" s="208"/>
      <c r="DB91" s="208"/>
      <c r="DC91" s="208"/>
      <c r="DD91" s="208"/>
      <c r="DE91" s="208"/>
      <c r="DF91" s="208"/>
      <c r="DG91" s="208"/>
      <c r="DH91" s="208"/>
      <c r="DI91" s="208"/>
      <c r="DJ91" s="208"/>
      <c r="DK91" s="208"/>
      <c r="DL91" s="208"/>
      <c r="DM91" s="208"/>
      <c r="DN91" s="208"/>
      <c r="DO91" s="208"/>
      <c r="DP91" s="208"/>
      <c r="DQ91" s="208"/>
      <c r="DR91" s="208"/>
      <c r="DS91" s="208"/>
      <c r="DT91" s="208"/>
      <c r="DU91" s="208"/>
      <c r="DV91" s="208"/>
      <c r="DW91" s="208"/>
      <c r="DX91" s="208"/>
      <c r="DY91" s="208"/>
      <c r="DZ91" s="208"/>
      <c r="EA91" s="208"/>
      <c r="EB91" s="208"/>
      <c r="EC91" s="208"/>
      <c r="ED91" s="208"/>
      <c r="EE91" s="208"/>
      <c r="EF91" s="208"/>
      <c r="EG91" s="208"/>
      <c r="EH91" s="208"/>
      <c r="EI91" s="208"/>
      <c r="EJ91" s="208"/>
      <c r="EK91" s="208"/>
      <c r="EL91" s="208"/>
      <c r="EM91" s="208"/>
      <c r="EN91" s="208"/>
      <c r="EO91" s="208"/>
      <c r="EP91" s="208"/>
      <c r="EQ91" s="208"/>
      <c r="ER91" s="208"/>
      <c r="ES91" s="208"/>
      <c r="ET91" s="208"/>
      <c r="EU91" s="208"/>
      <c r="EV91" s="208"/>
      <c r="EW91" s="208"/>
      <c r="EX91" s="208"/>
      <c r="EY91" s="208"/>
      <c r="EZ91" s="208"/>
      <c r="FA91" s="208"/>
      <c r="FB91" s="208"/>
      <c r="FC91" s="208"/>
      <c r="FD91" s="208"/>
      <c r="FE91" s="208"/>
      <c r="FF91" s="208"/>
      <c r="FG91" s="208"/>
      <c r="FH91" s="208"/>
      <c r="FI91" s="208"/>
      <c r="FJ91" s="208"/>
      <c r="FK91" s="208"/>
      <c r="FL91" s="208"/>
      <c r="FM91" s="208"/>
      <c r="FN91" s="208"/>
      <c r="FO91" s="208"/>
      <c r="FP91" s="208"/>
      <c r="FQ91" s="208"/>
      <c r="FR91" s="208"/>
      <c r="FS91" s="208"/>
      <c r="FT91" s="208"/>
      <c r="FU91" s="208"/>
      <c r="FV91" s="208"/>
      <c r="FW91" s="208"/>
      <c r="FX91" s="208"/>
      <c r="FY91" s="208"/>
      <c r="FZ91" s="208"/>
      <c r="GA91" s="208"/>
      <c r="GB91" s="208"/>
      <c r="GC91" s="208"/>
      <c r="GD91" s="208"/>
      <c r="GE91" s="208"/>
      <c r="GF91" s="208"/>
      <c r="GG91" s="208"/>
      <c r="GH91" s="208"/>
      <c r="GI91" s="208"/>
      <c r="GJ91" s="208"/>
      <c r="GK91" s="208"/>
      <c r="GL91" s="208"/>
      <c r="GM91" s="208"/>
      <c r="GN91" s="208"/>
      <c r="GO91" s="208"/>
      <c r="GP91" s="208"/>
      <c r="GQ91" s="208"/>
      <c r="GR91" s="208"/>
      <c r="GS91" s="208"/>
      <c r="GT91" s="208"/>
      <c r="GU91" s="208"/>
      <c r="GV91" s="208"/>
      <c r="GW91" s="208"/>
      <c r="GX91" s="208"/>
      <c r="GY91" s="208"/>
      <c r="GZ91" s="208"/>
      <c r="HA91" s="208"/>
      <c r="HB91" s="208"/>
      <c r="HC91" s="208"/>
      <c r="HD91" s="208"/>
      <c r="HE91" s="208"/>
      <c r="HF91" s="208"/>
      <c r="HG91" s="208"/>
      <c r="HH91" s="208"/>
      <c r="HI91" s="208"/>
      <c r="HJ91" s="208"/>
      <c r="HK91" s="208"/>
      <c r="HL91" s="208"/>
      <c r="HM91" s="208"/>
      <c r="HN91" s="208"/>
      <c r="HO91" s="208"/>
      <c r="HP91" s="208"/>
      <c r="HQ91" s="208"/>
      <c r="HR91" s="208"/>
      <c r="HS91" s="208"/>
      <c r="HT91" s="208"/>
      <c r="HU91" s="208"/>
      <c r="HV91" s="208"/>
      <c r="HW91" s="208"/>
      <c r="HX91" s="208"/>
      <c r="HY91" s="208"/>
      <c r="HZ91" s="208"/>
      <c r="IA91" s="208"/>
      <c r="IB91" s="208"/>
      <c r="IC91" s="208"/>
      <c r="ID91" s="208"/>
      <c r="IE91" s="208"/>
      <c r="IF91" s="208"/>
      <c r="IG91" s="208"/>
      <c r="IH91" s="208"/>
    </row>
    <row r="92" spans="1:242">
      <c r="A92" s="212"/>
      <c r="B92" s="216" t="s">
        <v>353</v>
      </c>
      <c r="C92" s="216" t="s">
        <v>1428</v>
      </c>
      <c r="D92" s="216" t="s">
        <v>1445</v>
      </c>
      <c r="E92" s="216" t="s">
        <v>1446</v>
      </c>
      <c r="F92" s="216" t="s">
        <v>1463</v>
      </c>
      <c r="G92" s="216">
        <v>47</v>
      </c>
      <c r="H92" s="216">
        <v>0</v>
      </c>
      <c r="I92" s="216">
        <v>0</v>
      </c>
      <c r="J92" s="216">
        <v>20200916</v>
      </c>
      <c r="K92" s="216">
        <v>20200930</v>
      </c>
      <c r="L92" s="216" t="s">
        <v>1475</v>
      </c>
      <c r="M92" s="216">
        <v>4344.75</v>
      </c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08"/>
      <c r="BW92" s="208"/>
      <c r="BX92" s="208"/>
      <c r="BY92" s="208"/>
      <c r="BZ92" s="208"/>
      <c r="CA92" s="208"/>
      <c r="CB92" s="208"/>
      <c r="CC92" s="208"/>
      <c r="CD92" s="208"/>
      <c r="CE92" s="208"/>
      <c r="CF92" s="208"/>
      <c r="CG92" s="208"/>
      <c r="CH92" s="208"/>
      <c r="CI92" s="208"/>
      <c r="CJ92" s="208"/>
      <c r="CK92" s="208"/>
      <c r="CL92" s="208"/>
      <c r="CM92" s="208"/>
      <c r="CN92" s="208"/>
      <c r="CO92" s="208"/>
      <c r="CP92" s="208"/>
      <c r="CQ92" s="208"/>
      <c r="CR92" s="208"/>
      <c r="CS92" s="208"/>
      <c r="CT92" s="208"/>
      <c r="CU92" s="208"/>
      <c r="CV92" s="208"/>
      <c r="CW92" s="208"/>
      <c r="CX92" s="208"/>
      <c r="CY92" s="208"/>
      <c r="CZ92" s="208"/>
      <c r="DA92" s="208"/>
      <c r="DB92" s="208"/>
      <c r="DC92" s="208"/>
      <c r="DD92" s="208"/>
      <c r="DE92" s="208"/>
      <c r="DF92" s="208"/>
      <c r="DG92" s="208"/>
      <c r="DH92" s="208"/>
      <c r="DI92" s="208"/>
      <c r="DJ92" s="208"/>
      <c r="DK92" s="208"/>
      <c r="DL92" s="208"/>
      <c r="DM92" s="208"/>
      <c r="DN92" s="208"/>
      <c r="DO92" s="208"/>
      <c r="DP92" s="208"/>
      <c r="DQ92" s="208"/>
      <c r="DR92" s="208"/>
      <c r="DS92" s="208"/>
      <c r="DT92" s="208"/>
      <c r="DU92" s="208"/>
      <c r="DV92" s="208"/>
      <c r="DW92" s="208"/>
      <c r="DX92" s="208"/>
      <c r="DY92" s="208"/>
      <c r="DZ92" s="208"/>
      <c r="EA92" s="208"/>
      <c r="EB92" s="208"/>
      <c r="EC92" s="208"/>
      <c r="ED92" s="208"/>
      <c r="EE92" s="208"/>
      <c r="EF92" s="208"/>
      <c r="EG92" s="208"/>
      <c r="EH92" s="208"/>
      <c r="EI92" s="208"/>
      <c r="EJ92" s="208"/>
      <c r="EK92" s="208"/>
      <c r="EL92" s="208"/>
      <c r="EM92" s="208"/>
      <c r="EN92" s="208"/>
      <c r="EO92" s="208"/>
      <c r="EP92" s="208"/>
      <c r="EQ92" s="208"/>
      <c r="ER92" s="208"/>
      <c r="ES92" s="208"/>
      <c r="ET92" s="208"/>
      <c r="EU92" s="208"/>
      <c r="EV92" s="208"/>
      <c r="EW92" s="208"/>
      <c r="EX92" s="208"/>
      <c r="EY92" s="208"/>
      <c r="EZ92" s="208"/>
      <c r="FA92" s="208"/>
      <c r="FB92" s="208"/>
      <c r="FC92" s="208"/>
      <c r="FD92" s="208"/>
      <c r="FE92" s="208"/>
      <c r="FF92" s="208"/>
      <c r="FG92" s="208"/>
      <c r="FH92" s="208"/>
      <c r="FI92" s="208"/>
      <c r="FJ92" s="208"/>
      <c r="FK92" s="208"/>
      <c r="FL92" s="208"/>
      <c r="FM92" s="208"/>
      <c r="FN92" s="208"/>
      <c r="FO92" s="208"/>
      <c r="FP92" s="208"/>
      <c r="FQ92" s="208"/>
      <c r="FR92" s="208"/>
      <c r="FS92" s="208"/>
      <c r="FT92" s="208"/>
      <c r="FU92" s="208"/>
      <c r="FV92" s="208"/>
      <c r="FW92" s="208"/>
      <c r="FX92" s="208"/>
      <c r="FY92" s="208"/>
      <c r="FZ92" s="208"/>
      <c r="GA92" s="208"/>
      <c r="GB92" s="208"/>
      <c r="GC92" s="208"/>
      <c r="GD92" s="208"/>
      <c r="GE92" s="208"/>
      <c r="GF92" s="208"/>
      <c r="GG92" s="208"/>
      <c r="GH92" s="208"/>
      <c r="GI92" s="208"/>
      <c r="GJ92" s="208"/>
      <c r="GK92" s="208"/>
      <c r="GL92" s="208"/>
      <c r="GM92" s="208"/>
      <c r="GN92" s="208"/>
      <c r="GO92" s="208"/>
      <c r="GP92" s="208"/>
      <c r="GQ92" s="208"/>
      <c r="GR92" s="208"/>
      <c r="GS92" s="208"/>
      <c r="GT92" s="208"/>
      <c r="GU92" s="208"/>
      <c r="GV92" s="208"/>
      <c r="GW92" s="208"/>
      <c r="GX92" s="208"/>
      <c r="GY92" s="208"/>
      <c r="GZ92" s="208"/>
      <c r="HA92" s="208"/>
      <c r="HB92" s="208"/>
      <c r="HC92" s="208"/>
      <c r="HD92" s="208"/>
      <c r="HE92" s="208"/>
      <c r="HF92" s="208"/>
      <c r="HG92" s="208"/>
      <c r="HH92" s="208"/>
      <c r="HI92" s="208"/>
      <c r="HJ92" s="208"/>
      <c r="HK92" s="208"/>
      <c r="HL92" s="208"/>
      <c r="HM92" s="208"/>
      <c r="HN92" s="208"/>
      <c r="HO92" s="208"/>
      <c r="HP92" s="208"/>
      <c r="HQ92" s="208"/>
      <c r="HR92" s="208"/>
      <c r="HS92" s="208"/>
      <c r="HT92" s="208"/>
      <c r="HU92" s="208"/>
      <c r="HV92" s="208"/>
      <c r="HW92" s="208"/>
      <c r="HX92" s="208"/>
      <c r="HY92" s="208"/>
      <c r="HZ92" s="208"/>
      <c r="IA92" s="208"/>
      <c r="IB92" s="208"/>
      <c r="IC92" s="208"/>
      <c r="ID92" s="208"/>
      <c r="IE92" s="208"/>
      <c r="IF92" s="208"/>
      <c r="IG92" s="208"/>
      <c r="IH92" s="208"/>
    </row>
    <row r="93" spans="1:242">
      <c r="A93" s="212"/>
      <c r="B93" s="216" t="s">
        <v>353</v>
      </c>
      <c r="C93" s="216" t="s">
        <v>1428</v>
      </c>
      <c r="D93" s="216" t="s">
        <v>1447</v>
      </c>
      <c r="E93" s="216" t="s">
        <v>1448</v>
      </c>
      <c r="F93" s="216" t="s">
        <v>1464</v>
      </c>
      <c r="G93" s="216">
        <v>46</v>
      </c>
      <c r="H93" s="216">
        <v>0</v>
      </c>
      <c r="I93" s="216">
        <v>0</v>
      </c>
      <c r="J93" s="216">
        <v>20200916</v>
      </c>
      <c r="K93" s="216">
        <v>20200930</v>
      </c>
      <c r="L93" s="216" t="s">
        <v>1476</v>
      </c>
      <c r="M93" s="216">
        <v>4676.92</v>
      </c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08"/>
      <c r="BW93" s="208"/>
      <c r="BX93" s="208"/>
      <c r="BY93" s="208"/>
      <c r="BZ93" s="208"/>
      <c r="CA93" s="208"/>
      <c r="CB93" s="208"/>
      <c r="CC93" s="208"/>
      <c r="CD93" s="208"/>
      <c r="CE93" s="208"/>
      <c r="CF93" s="208"/>
      <c r="CG93" s="208"/>
      <c r="CH93" s="208"/>
      <c r="CI93" s="208"/>
      <c r="CJ93" s="208"/>
      <c r="CK93" s="208"/>
      <c r="CL93" s="208"/>
      <c r="CM93" s="208"/>
      <c r="CN93" s="208"/>
      <c r="CO93" s="208"/>
      <c r="CP93" s="208"/>
      <c r="CQ93" s="208"/>
      <c r="CR93" s="208"/>
      <c r="CS93" s="208"/>
      <c r="CT93" s="208"/>
      <c r="CU93" s="208"/>
      <c r="CV93" s="208"/>
      <c r="CW93" s="208"/>
      <c r="CX93" s="208"/>
      <c r="CY93" s="208"/>
      <c r="CZ93" s="208"/>
      <c r="DA93" s="208"/>
      <c r="DB93" s="208"/>
      <c r="DC93" s="208"/>
      <c r="DD93" s="208"/>
      <c r="DE93" s="208"/>
      <c r="DF93" s="208"/>
      <c r="DG93" s="208"/>
      <c r="DH93" s="208"/>
      <c r="DI93" s="208"/>
      <c r="DJ93" s="208"/>
      <c r="DK93" s="208"/>
      <c r="DL93" s="208"/>
      <c r="DM93" s="208"/>
      <c r="DN93" s="208"/>
      <c r="DO93" s="208"/>
      <c r="DP93" s="208"/>
      <c r="DQ93" s="208"/>
      <c r="DR93" s="208"/>
      <c r="DS93" s="208"/>
      <c r="DT93" s="208"/>
      <c r="DU93" s="208"/>
      <c r="DV93" s="208"/>
      <c r="DW93" s="208"/>
      <c r="DX93" s="208"/>
      <c r="DY93" s="208"/>
      <c r="DZ93" s="208"/>
      <c r="EA93" s="208"/>
      <c r="EB93" s="208"/>
      <c r="EC93" s="208"/>
      <c r="ED93" s="208"/>
      <c r="EE93" s="208"/>
      <c r="EF93" s="208"/>
      <c r="EG93" s="208"/>
      <c r="EH93" s="208"/>
      <c r="EI93" s="208"/>
      <c r="EJ93" s="208"/>
      <c r="EK93" s="208"/>
      <c r="EL93" s="208"/>
      <c r="EM93" s="208"/>
      <c r="EN93" s="208"/>
      <c r="EO93" s="208"/>
      <c r="EP93" s="208"/>
      <c r="EQ93" s="208"/>
      <c r="ER93" s="208"/>
      <c r="ES93" s="208"/>
      <c r="ET93" s="208"/>
      <c r="EU93" s="208"/>
      <c r="EV93" s="208"/>
      <c r="EW93" s="208"/>
      <c r="EX93" s="208"/>
      <c r="EY93" s="208"/>
      <c r="EZ93" s="208"/>
      <c r="FA93" s="208"/>
      <c r="FB93" s="208"/>
      <c r="FC93" s="208"/>
      <c r="FD93" s="208"/>
      <c r="FE93" s="208"/>
      <c r="FF93" s="208"/>
      <c r="FG93" s="208"/>
      <c r="FH93" s="208"/>
      <c r="FI93" s="208"/>
      <c r="FJ93" s="208"/>
      <c r="FK93" s="208"/>
      <c r="FL93" s="208"/>
      <c r="FM93" s="208"/>
      <c r="FN93" s="208"/>
      <c r="FO93" s="208"/>
      <c r="FP93" s="208"/>
      <c r="FQ93" s="208"/>
      <c r="FR93" s="208"/>
      <c r="FS93" s="208"/>
      <c r="FT93" s="208"/>
      <c r="FU93" s="208"/>
      <c r="FV93" s="208"/>
      <c r="FW93" s="208"/>
      <c r="FX93" s="208"/>
      <c r="FY93" s="208"/>
      <c r="FZ93" s="208"/>
      <c r="GA93" s="208"/>
      <c r="GB93" s="208"/>
      <c r="GC93" s="208"/>
      <c r="GD93" s="208"/>
      <c r="GE93" s="208"/>
      <c r="GF93" s="208"/>
      <c r="GG93" s="208"/>
      <c r="GH93" s="208"/>
      <c r="GI93" s="208"/>
      <c r="GJ93" s="208"/>
      <c r="GK93" s="208"/>
      <c r="GL93" s="208"/>
      <c r="GM93" s="208"/>
      <c r="GN93" s="208"/>
      <c r="GO93" s="208"/>
      <c r="GP93" s="208"/>
      <c r="GQ93" s="208"/>
      <c r="GR93" s="208"/>
      <c r="GS93" s="208"/>
      <c r="GT93" s="208"/>
      <c r="GU93" s="208"/>
      <c r="GV93" s="208"/>
      <c r="GW93" s="208"/>
      <c r="GX93" s="208"/>
      <c r="GY93" s="208"/>
      <c r="GZ93" s="208"/>
      <c r="HA93" s="208"/>
      <c r="HB93" s="208"/>
      <c r="HC93" s="208"/>
      <c r="HD93" s="208"/>
      <c r="HE93" s="208"/>
      <c r="HF93" s="208"/>
      <c r="HG93" s="208"/>
      <c r="HH93" s="208"/>
      <c r="HI93" s="208"/>
      <c r="HJ93" s="208"/>
      <c r="HK93" s="208"/>
      <c r="HL93" s="208"/>
      <c r="HM93" s="208"/>
      <c r="HN93" s="208"/>
      <c r="HO93" s="208"/>
      <c r="HP93" s="208"/>
      <c r="HQ93" s="208"/>
      <c r="HR93" s="208"/>
      <c r="HS93" s="208"/>
      <c r="HT93" s="208"/>
      <c r="HU93" s="208"/>
      <c r="HV93" s="208"/>
      <c r="HW93" s="208"/>
      <c r="HX93" s="208"/>
      <c r="HY93" s="208"/>
      <c r="HZ93" s="208"/>
      <c r="IA93" s="208"/>
      <c r="IB93" s="208"/>
      <c r="IC93" s="208"/>
      <c r="ID93" s="208"/>
      <c r="IE93" s="208"/>
      <c r="IF93" s="208"/>
      <c r="IG93" s="208"/>
      <c r="IH93" s="208"/>
    </row>
    <row r="94" spans="1:242">
      <c r="A94" s="212"/>
      <c r="B94" s="216" t="s">
        <v>353</v>
      </c>
      <c r="C94" s="216" t="s">
        <v>1428</v>
      </c>
      <c r="D94" s="216" t="s">
        <v>1449</v>
      </c>
      <c r="E94" s="216" t="s">
        <v>1450</v>
      </c>
      <c r="F94" s="216" t="s">
        <v>1465</v>
      </c>
      <c r="G94" s="216">
        <v>140</v>
      </c>
      <c r="H94" s="216">
        <v>0</v>
      </c>
      <c r="I94" s="216">
        <v>0</v>
      </c>
      <c r="J94" s="216">
        <v>20200916</v>
      </c>
      <c r="K94" s="216">
        <v>20200930</v>
      </c>
      <c r="L94" s="216" t="s">
        <v>1477</v>
      </c>
      <c r="M94" s="216">
        <v>7025.05</v>
      </c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08"/>
      <c r="BW94" s="208"/>
      <c r="BX94" s="208"/>
      <c r="BY94" s="208"/>
      <c r="BZ94" s="208"/>
      <c r="CA94" s="208"/>
      <c r="CB94" s="208"/>
      <c r="CC94" s="208"/>
      <c r="CD94" s="208"/>
      <c r="CE94" s="208"/>
      <c r="CF94" s="208"/>
      <c r="CG94" s="208"/>
      <c r="CH94" s="208"/>
      <c r="CI94" s="208"/>
      <c r="CJ94" s="208"/>
      <c r="CK94" s="208"/>
      <c r="CL94" s="208"/>
      <c r="CM94" s="208"/>
      <c r="CN94" s="208"/>
      <c r="CO94" s="208"/>
      <c r="CP94" s="208"/>
      <c r="CQ94" s="208"/>
      <c r="CR94" s="208"/>
      <c r="CS94" s="208"/>
      <c r="CT94" s="208"/>
      <c r="CU94" s="208"/>
      <c r="CV94" s="208"/>
      <c r="CW94" s="208"/>
      <c r="CX94" s="208"/>
      <c r="CY94" s="208"/>
      <c r="CZ94" s="208"/>
      <c r="DA94" s="208"/>
      <c r="DB94" s="208"/>
      <c r="DC94" s="208"/>
      <c r="DD94" s="208"/>
      <c r="DE94" s="208"/>
      <c r="DF94" s="208"/>
      <c r="DG94" s="208"/>
      <c r="DH94" s="208"/>
      <c r="DI94" s="208"/>
      <c r="DJ94" s="208"/>
      <c r="DK94" s="208"/>
      <c r="DL94" s="208"/>
      <c r="DM94" s="208"/>
      <c r="DN94" s="208"/>
      <c r="DO94" s="208"/>
      <c r="DP94" s="208"/>
      <c r="DQ94" s="208"/>
      <c r="DR94" s="208"/>
      <c r="DS94" s="208"/>
      <c r="DT94" s="208"/>
      <c r="DU94" s="208"/>
      <c r="DV94" s="208"/>
      <c r="DW94" s="208"/>
      <c r="DX94" s="208"/>
      <c r="DY94" s="208"/>
      <c r="DZ94" s="208"/>
      <c r="EA94" s="208"/>
      <c r="EB94" s="208"/>
      <c r="EC94" s="208"/>
      <c r="ED94" s="208"/>
      <c r="EE94" s="208"/>
      <c r="EF94" s="208"/>
      <c r="EG94" s="208"/>
      <c r="EH94" s="208"/>
      <c r="EI94" s="208"/>
      <c r="EJ94" s="208"/>
      <c r="EK94" s="208"/>
      <c r="EL94" s="208"/>
      <c r="EM94" s="208"/>
      <c r="EN94" s="208"/>
      <c r="EO94" s="208"/>
      <c r="EP94" s="208"/>
      <c r="EQ94" s="208"/>
      <c r="ER94" s="208"/>
      <c r="ES94" s="208"/>
      <c r="ET94" s="208"/>
      <c r="EU94" s="208"/>
      <c r="EV94" s="208"/>
      <c r="EW94" s="208"/>
      <c r="EX94" s="208"/>
      <c r="EY94" s="208"/>
      <c r="EZ94" s="208"/>
      <c r="FA94" s="208"/>
      <c r="FB94" s="208"/>
      <c r="FC94" s="208"/>
      <c r="FD94" s="208"/>
      <c r="FE94" s="208"/>
      <c r="FF94" s="208"/>
      <c r="FG94" s="208"/>
      <c r="FH94" s="208"/>
      <c r="FI94" s="208"/>
      <c r="FJ94" s="208"/>
      <c r="FK94" s="208"/>
      <c r="FL94" s="208"/>
      <c r="FM94" s="208"/>
      <c r="FN94" s="208"/>
      <c r="FO94" s="208"/>
      <c r="FP94" s="208"/>
      <c r="FQ94" s="208"/>
      <c r="FR94" s="208"/>
      <c r="FS94" s="208"/>
      <c r="FT94" s="208"/>
      <c r="FU94" s="208"/>
      <c r="FV94" s="208"/>
      <c r="FW94" s="208"/>
      <c r="FX94" s="208"/>
      <c r="FY94" s="208"/>
      <c r="FZ94" s="208"/>
      <c r="GA94" s="208"/>
      <c r="GB94" s="208"/>
      <c r="GC94" s="208"/>
      <c r="GD94" s="208"/>
      <c r="GE94" s="208"/>
      <c r="GF94" s="208"/>
      <c r="GG94" s="208"/>
      <c r="GH94" s="208"/>
      <c r="GI94" s="208"/>
      <c r="GJ94" s="208"/>
      <c r="GK94" s="208"/>
      <c r="GL94" s="208"/>
      <c r="GM94" s="208"/>
      <c r="GN94" s="208"/>
      <c r="GO94" s="208"/>
      <c r="GP94" s="208"/>
      <c r="GQ94" s="208"/>
      <c r="GR94" s="208"/>
      <c r="GS94" s="208"/>
      <c r="GT94" s="208"/>
      <c r="GU94" s="208"/>
      <c r="GV94" s="208"/>
      <c r="GW94" s="208"/>
      <c r="GX94" s="208"/>
      <c r="GY94" s="208"/>
      <c r="GZ94" s="208"/>
      <c r="HA94" s="208"/>
      <c r="HB94" s="208"/>
      <c r="HC94" s="208"/>
      <c r="HD94" s="208"/>
      <c r="HE94" s="208"/>
      <c r="HF94" s="208"/>
      <c r="HG94" s="208"/>
      <c r="HH94" s="208"/>
      <c r="HI94" s="208"/>
      <c r="HJ94" s="208"/>
      <c r="HK94" s="208"/>
      <c r="HL94" s="208"/>
      <c r="HM94" s="208"/>
      <c r="HN94" s="208"/>
      <c r="HO94" s="208"/>
      <c r="HP94" s="208"/>
      <c r="HQ94" s="208"/>
      <c r="HR94" s="208"/>
      <c r="HS94" s="208"/>
      <c r="HT94" s="208"/>
      <c r="HU94" s="208"/>
      <c r="HV94" s="208"/>
      <c r="HW94" s="208"/>
      <c r="HX94" s="208"/>
      <c r="HY94" s="208"/>
      <c r="HZ94" s="208"/>
      <c r="IA94" s="208"/>
      <c r="IB94" s="208"/>
      <c r="IC94" s="208"/>
      <c r="ID94" s="208"/>
      <c r="IE94" s="208"/>
      <c r="IF94" s="208"/>
      <c r="IG94" s="208"/>
      <c r="IH94" s="208"/>
    </row>
    <row r="95" spans="1:242">
      <c r="A95" s="212"/>
      <c r="B95" s="216" t="s">
        <v>353</v>
      </c>
      <c r="C95" s="216" t="s">
        <v>1428</v>
      </c>
      <c r="D95" s="216" t="s">
        <v>1451</v>
      </c>
      <c r="E95" s="216" t="s">
        <v>1452</v>
      </c>
      <c r="F95" s="216" t="s">
        <v>1466</v>
      </c>
      <c r="G95" s="216">
        <v>125</v>
      </c>
      <c r="H95" s="216">
        <v>0</v>
      </c>
      <c r="I95" s="216">
        <v>0</v>
      </c>
      <c r="J95" s="216">
        <v>20200916</v>
      </c>
      <c r="K95" s="216">
        <v>20200930</v>
      </c>
      <c r="L95" s="216" t="s">
        <v>1478</v>
      </c>
      <c r="M95" s="216">
        <v>7025.05</v>
      </c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08"/>
      <c r="BW95" s="208"/>
      <c r="BX95" s="208"/>
      <c r="BY95" s="208"/>
      <c r="BZ95" s="208"/>
      <c r="CA95" s="208"/>
      <c r="CB95" s="208"/>
      <c r="CC95" s="208"/>
      <c r="CD95" s="208"/>
      <c r="CE95" s="208"/>
      <c r="CF95" s="208"/>
      <c r="CG95" s="208"/>
      <c r="CH95" s="208"/>
      <c r="CI95" s="208"/>
      <c r="CJ95" s="208"/>
      <c r="CK95" s="208"/>
      <c r="CL95" s="208"/>
      <c r="CM95" s="208"/>
      <c r="CN95" s="208"/>
      <c r="CO95" s="208"/>
      <c r="CP95" s="208"/>
      <c r="CQ95" s="208"/>
      <c r="CR95" s="208"/>
      <c r="CS95" s="208"/>
      <c r="CT95" s="208"/>
      <c r="CU95" s="208"/>
      <c r="CV95" s="208"/>
      <c r="CW95" s="208"/>
      <c r="CX95" s="208"/>
      <c r="CY95" s="208"/>
      <c r="CZ95" s="208"/>
      <c r="DA95" s="208"/>
      <c r="DB95" s="208"/>
      <c r="DC95" s="208"/>
      <c r="DD95" s="208"/>
      <c r="DE95" s="208"/>
      <c r="DF95" s="208"/>
      <c r="DG95" s="208"/>
      <c r="DH95" s="208"/>
      <c r="DI95" s="208"/>
      <c r="DJ95" s="208"/>
      <c r="DK95" s="208"/>
      <c r="DL95" s="208"/>
      <c r="DM95" s="208"/>
      <c r="DN95" s="208"/>
      <c r="DO95" s="208"/>
      <c r="DP95" s="208"/>
      <c r="DQ95" s="208"/>
      <c r="DR95" s="208"/>
      <c r="DS95" s="208"/>
      <c r="DT95" s="208"/>
      <c r="DU95" s="208"/>
      <c r="DV95" s="208"/>
      <c r="DW95" s="208"/>
      <c r="DX95" s="208"/>
      <c r="DY95" s="208"/>
      <c r="DZ95" s="208"/>
      <c r="EA95" s="208"/>
      <c r="EB95" s="208"/>
      <c r="EC95" s="208"/>
      <c r="ED95" s="208"/>
      <c r="EE95" s="208"/>
      <c r="EF95" s="208"/>
      <c r="EG95" s="208"/>
      <c r="EH95" s="208"/>
      <c r="EI95" s="208"/>
      <c r="EJ95" s="208"/>
      <c r="EK95" s="208"/>
      <c r="EL95" s="208"/>
      <c r="EM95" s="208"/>
      <c r="EN95" s="208"/>
      <c r="EO95" s="208"/>
      <c r="EP95" s="208"/>
      <c r="EQ95" s="208"/>
      <c r="ER95" s="208"/>
      <c r="ES95" s="208"/>
      <c r="ET95" s="208"/>
      <c r="EU95" s="208"/>
      <c r="EV95" s="208"/>
      <c r="EW95" s="208"/>
      <c r="EX95" s="208"/>
      <c r="EY95" s="208"/>
      <c r="EZ95" s="208"/>
      <c r="FA95" s="208"/>
      <c r="FB95" s="208"/>
      <c r="FC95" s="208"/>
      <c r="FD95" s="208"/>
      <c r="FE95" s="208"/>
      <c r="FF95" s="208"/>
      <c r="FG95" s="208"/>
      <c r="FH95" s="208"/>
      <c r="FI95" s="208"/>
      <c r="FJ95" s="208"/>
      <c r="FK95" s="208"/>
      <c r="FL95" s="208"/>
      <c r="FM95" s="208"/>
      <c r="FN95" s="208"/>
      <c r="FO95" s="208"/>
      <c r="FP95" s="208"/>
      <c r="FQ95" s="208"/>
      <c r="FR95" s="208"/>
      <c r="FS95" s="208"/>
      <c r="FT95" s="208"/>
      <c r="FU95" s="208"/>
      <c r="FV95" s="208"/>
      <c r="FW95" s="208"/>
      <c r="FX95" s="208"/>
      <c r="FY95" s="208"/>
      <c r="FZ95" s="208"/>
      <c r="GA95" s="208"/>
      <c r="GB95" s="208"/>
      <c r="GC95" s="208"/>
      <c r="GD95" s="208"/>
      <c r="GE95" s="208"/>
      <c r="GF95" s="208"/>
      <c r="GG95" s="208"/>
      <c r="GH95" s="208"/>
      <c r="GI95" s="208"/>
      <c r="GJ95" s="208"/>
      <c r="GK95" s="208"/>
      <c r="GL95" s="208"/>
      <c r="GM95" s="208"/>
      <c r="GN95" s="208"/>
      <c r="GO95" s="208"/>
      <c r="GP95" s="208"/>
      <c r="GQ95" s="208"/>
      <c r="GR95" s="208"/>
      <c r="GS95" s="208"/>
      <c r="GT95" s="208"/>
      <c r="GU95" s="208"/>
      <c r="GV95" s="208"/>
      <c r="GW95" s="208"/>
      <c r="GX95" s="208"/>
      <c r="GY95" s="208"/>
      <c r="GZ95" s="208"/>
      <c r="HA95" s="208"/>
      <c r="HB95" s="208"/>
      <c r="HC95" s="208"/>
      <c r="HD95" s="208"/>
      <c r="HE95" s="208"/>
      <c r="HF95" s="208"/>
      <c r="HG95" s="208"/>
      <c r="HH95" s="208"/>
      <c r="HI95" s="208"/>
      <c r="HJ95" s="208"/>
      <c r="HK95" s="208"/>
      <c r="HL95" s="208"/>
      <c r="HM95" s="208"/>
      <c r="HN95" s="208"/>
      <c r="HO95" s="208"/>
      <c r="HP95" s="208"/>
      <c r="HQ95" s="208"/>
      <c r="HR95" s="208"/>
      <c r="HS95" s="208"/>
      <c r="HT95" s="208"/>
      <c r="HU95" s="208"/>
      <c r="HV95" s="208"/>
      <c r="HW95" s="208"/>
      <c r="HX95" s="208"/>
      <c r="HY95" s="208"/>
      <c r="HZ95" s="208"/>
      <c r="IA95" s="208"/>
      <c r="IB95" s="208"/>
      <c r="IC95" s="208"/>
      <c r="ID95" s="208"/>
      <c r="IE95" s="208"/>
      <c r="IF95" s="208"/>
      <c r="IG95" s="208"/>
      <c r="IH95" s="208"/>
    </row>
    <row r="96" spans="1:242">
      <c r="A96" s="212"/>
      <c r="B96" s="216" t="s">
        <v>353</v>
      </c>
      <c r="C96" s="216" t="s">
        <v>1428</v>
      </c>
      <c r="D96" s="216" t="s">
        <v>1453</v>
      </c>
      <c r="E96" s="216" t="s">
        <v>1454</v>
      </c>
      <c r="F96" s="216" t="s">
        <v>1467</v>
      </c>
      <c r="G96" s="216">
        <v>141</v>
      </c>
      <c r="H96" s="216">
        <v>0</v>
      </c>
      <c r="I96" s="216">
        <v>0</v>
      </c>
      <c r="J96" s="216">
        <v>20200916</v>
      </c>
      <c r="K96" s="216">
        <v>20200930</v>
      </c>
      <c r="L96" s="216" t="s">
        <v>1479</v>
      </c>
      <c r="M96" s="216">
        <v>4676.93</v>
      </c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  <c r="CL96" s="208"/>
      <c r="CM96" s="208"/>
      <c r="CN96" s="208"/>
      <c r="CO96" s="208"/>
      <c r="CP96" s="208"/>
      <c r="CQ96" s="208"/>
      <c r="CR96" s="208"/>
      <c r="CS96" s="208"/>
      <c r="CT96" s="208"/>
      <c r="CU96" s="208"/>
      <c r="CV96" s="208"/>
      <c r="CW96" s="208"/>
      <c r="CX96" s="208"/>
      <c r="CY96" s="208"/>
      <c r="CZ96" s="208"/>
      <c r="DA96" s="208"/>
      <c r="DB96" s="208"/>
      <c r="DC96" s="208"/>
      <c r="DD96" s="208"/>
      <c r="DE96" s="208"/>
      <c r="DF96" s="208"/>
      <c r="DG96" s="208"/>
      <c r="DH96" s="208"/>
      <c r="DI96" s="208"/>
      <c r="DJ96" s="208"/>
      <c r="DK96" s="208"/>
      <c r="DL96" s="208"/>
      <c r="DM96" s="208"/>
      <c r="DN96" s="208"/>
      <c r="DO96" s="208"/>
      <c r="DP96" s="208"/>
      <c r="DQ96" s="208"/>
      <c r="DR96" s="208"/>
      <c r="DS96" s="208"/>
      <c r="DT96" s="208"/>
      <c r="DU96" s="208"/>
      <c r="DV96" s="208"/>
      <c r="DW96" s="208"/>
      <c r="DX96" s="208"/>
      <c r="DY96" s="208"/>
      <c r="DZ96" s="208"/>
      <c r="EA96" s="208"/>
      <c r="EB96" s="208"/>
      <c r="EC96" s="208"/>
      <c r="ED96" s="208"/>
      <c r="EE96" s="208"/>
      <c r="EF96" s="208"/>
      <c r="EG96" s="208"/>
      <c r="EH96" s="208"/>
      <c r="EI96" s="208"/>
      <c r="EJ96" s="208"/>
      <c r="EK96" s="208"/>
      <c r="EL96" s="208"/>
      <c r="EM96" s="208"/>
      <c r="EN96" s="208"/>
      <c r="EO96" s="208"/>
      <c r="EP96" s="208"/>
      <c r="EQ96" s="208"/>
      <c r="ER96" s="208"/>
      <c r="ES96" s="208"/>
      <c r="ET96" s="208"/>
      <c r="EU96" s="208"/>
      <c r="EV96" s="208"/>
      <c r="EW96" s="208"/>
      <c r="EX96" s="208"/>
      <c r="EY96" s="208"/>
      <c r="EZ96" s="208"/>
      <c r="FA96" s="208"/>
      <c r="FB96" s="208"/>
      <c r="FC96" s="208"/>
      <c r="FD96" s="208"/>
      <c r="FE96" s="208"/>
      <c r="FF96" s="208"/>
      <c r="FG96" s="208"/>
      <c r="FH96" s="208"/>
      <c r="FI96" s="208"/>
      <c r="FJ96" s="208"/>
      <c r="FK96" s="208"/>
      <c r="FL96" s="208"/>
      <c r="FM96" s="208"/>
      <c r="FN96" s="208"/>
      <c r="FO96" s="208"/>
      <c r="FP96" s="208"/>
      <c r="FQ96" s="208"/>
      <c r="FR96" s="208"/>
      <c r="FS96" s="208"/>
      <c r="FT96" s="208"/>
      <c r="FU96" s="208"/>
      <c r="FV96" s="208"/>
      <c r="FW96" s="208"/>
      <c r="FX96" s="208"/>
      <c r="FY96" s="208"/>
      <c r="FZ96" s="208"/>
      <c r="GA96" s="208"/>
      <c r="GB96" s="208"/>
      <c r="GC96" s="208"/>
      <c r="GD96" s="208"/>
      <c r="GE96" s="208"/>
      <c r="GF96" s="208"/>
      <c r="GG96" s="208"/>
      <c r="GH96" s="208"/>
      <c r="GI96" s="208"/>
      <c r="GJ96" s="208"/>
      <c r="GK96" s="208"/>
      <c r="GL96" s="208"/>
      <c r="GM96" s="208"/>
      <c r="GN96" s="208"/>
      <c r="GO96" s="208"/>
      <c r="GP96" s="208"/>
      <c r="GQ96" s="208"/>
      <c r="GR96" s="208"/>
      <c r="GS96" s="208"/>
      <c r="GT96" s="208"/>
      <c r="GU96" s="208"/>
      <c r="GV96" s="208"/>
      <c r="GW96" s="208"/>
      <c r="GX96" s="208"/>
      <c r="GY96" s="208"/>
      <c r="GZ96" s="208"/>
      <c r="HA96" s="208"/>
      <c r="HB96" s="208"/>
      <c r="HC96" s="208"/>
      <c r="HD96" s="208"/>
      <c r="HE96" s="208"/>
      <c r="HF96" s="208"/>
      <c r="HG96" s="208"/>
      <c r="HH96" s="208"/>
      <c r="HI96" s="208"/>
      <c r="HJ96" s="208"/>
      <c r="HK96" s="208"/>
      <c r="HL96" s="208"/>
      <c r="HM96" s="208"/>
      <c r="HN96" s="208"/>
      <c r="HO96" s="208"/>
      <c r="HP96" s="208"/>
      <c r="HQ96" s="208"/>
      <c r="HR96" s="208"/>
      <c r="HS96" s="208"/>
      <c r="HT96" s="208"/>
      <c r="HU96" s="208"/>
      <c r="HV96" s="208"/>
      <c r="HW96" s="208"/>
      <c r="HX96" s="208"/>
      <c r="HY96" s="208"/>
      <c r="HZ96" s="208"/>
      <c r="IA96" s="208"/>
      <c r="IB96" s="208"/>
      <c r="IC96" s="208"/>
      <c r="ID96" s="208"/>
      <c r="IE96" s="208"/>
      <c r="IF96" s="208"/>
      <c r="IG96" s="208"/>
      <c r="IH96" s="208"/>
    </row>
    <row r="97" spans="1:242">
      <c r="A97" s="212"/>
      <c r="B97" s="216" t="s">
        <v>353</v>
      </c>
      <c r="C97" s="216" t="s">
        <v>1428</v>
      </c>
      <c r="D97" s="216" t="s">
        <v>1480</v>
      </c>
      <c r="E97" s="216" t="s">
        <v>1481</v>
      </c>
      <c r="F97" s="216" t="s">
        <v>1484</v>
      </c>
      <c r="G97" s="216">
        <v>143</v>
      </c>
      <c r="H97" s="216">
        <v>0</v>
      </c>
      <c r="I97" s="216">
        <v>0</v>
      </c>
      <c r="J97" s="216">
        <v>20200916</v>
      </c>
      <c r="K97" s="216">
        <v>20200930</v>
      </c>
      <c r="L97" s="216" t="s">
        <v>1475</v>
      </c>
      <c r="M97" s="216">
        <v>4344.75</v>
      </c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208"/>
      <c r="AF97" s="208"/>
      <c r="AG97" s="208"/>
      <c r="AH97" s="208"/>
      <c r="AI97" s="208"/>
      <c r="AJ97" s="208"/>
      <c r="AK97" s="208"/>
      <c r="AL97" s="208"/>
      <c r="AM97" s="208"/>
      <c r="AN97" s="208"/>
      <c r="AO97" s="208"/>
      <c r="AP97" s="208"/>
      <c r="AQ97" s="208"/>
      <c r="AR97" s="208"/>
      <c r="AS97" s="208"/>
      <c r="AT97" s="208"/>
      <c r="AU97" s="208"/>
      <c r="AV97" s="208"/>
      <c r="AW97" s="208"/>
      <c r="AX97" s="208"/>
      <c r="AY97" s="208"/>
      <c r="AZ97" s="208"/>
      <c r="BA97" s="208"/>
      <c r="BB97" s="208"/>
      <c r="BC97" s="208"/>
      <c r="BD97" s="208"/>
      <c r="BE97" s="208"/>
      <c r="BF97" s="208"/>
      <c r="BG97" s="208"/>
      <c r="BH97" s="208"/>
      <c r="BI97" s="208"/>
      <c r="BJ97" s="208"/>
      <c r="BK97" s="208"/>
      <c r="BL97" s="208"/>
      <c r="BM97" s="208"/>
      <c r="BN97" s="208"/>
      <c r="BO97" s="208"/>
      <c r="BP97" s="208"/>
      <c r="BQ97" s="208"/>
      <c r="BR97" s="208"/>
      <c r="BS97" s="208"/>
      <c r="BT97" s="208"/>
      <c r="BU97" s="208"/>
      <c r="BV97" s="208"/>
      <c r="BW97" s="208"/>
      <c r="BX97" s="208"/>
      <c r="BY97" s="208"/>
      <c r="BZ97" s="208"/>
      <c r="CA97" s="208"/>
      <c r="CB97" s="208"/>
      <c r="CC97" s="208"/>
      <c r="CD97" s="208"/>
      <c r="CE97" s="208"/>
      <c r="CF97" s="208"/>
      <c r="CG97" s="208"/>
      <c r="CH97" s="208"/>
      <c r="CI97" s="208"/>
      <c r="CJ97" s="208"/>
      <c r="CK97" s="208"/>
      <c r="CL97" s="208"/>
      <c r="CM97" s="208"/>
      <c r="CN97" s="208"/>
      <c r="CO97" s="208"/>
      <c r="CP97" s="208"/>
      <c r="CQ97" s="208"/>
      <c r="CR97" s="208"/>
      <c r="CS97" s="208"/>
      <c r="CT97" s="208"/>
      <c r="CU97" s="208"/>
      <c r="CV97" s="208"/>
      <c r="CW97" s="208"/>
      <c r="CX97" s="208"/>
      <c r="CY97" s="208"/>
      <c r="CZ97" s="208"/>
      <c r="DA97" s="208"/>
      <c r="DB97" s="208"/>
      <c r="DC97" s="208"/>
      <c r="DD97" s="208"/>
      <c r="DE97" s="208"/>
      <c r="DF97" s="208"/>
      <c r="DG97" s="208"/>
      <c r="DH97" s="208"/>
      <c r="DI97" s="208"/>
      <c r="DJ97" s="208"/>
      <c r="DK97" s="208"/>
      <c r="DL97" s="208"/>
      <c r="DM97" s="208"/>
      <c r="DN97" s="208"/>
      <c r="DO97" s="208"/>
      <c r="DP97" s="208"/>
      <c r="DQ97" s="208"/>
      <c r="DR97" s="208"/>
      <c r="DS97" s="208"/>
      <c r="DT97" s="208"/>
      <c r="DU97" s="208"/>
      <c r="DV97" s="208"/>
      <c r="DW97" s="208"/>
      <c r="DX97" s="208"/>
      <c r="DY97" s="208"/>
      <c r="DZ97" s="208"/>
      <c r="EA97" s="208"/>
      <c r="EB97" s="208"/>
      <c r="EC97" s="208"/>
      <c r="ED97" s="208"/>
      <c r="EE97" s="208"/>
      <c r="EF97" s="208"/>
      <c r="EG97" s="208"/>
      <c r="EH97" s="208"/>
      <c r="EI97" s="208"/>
      <c r="EJ97" s="208"/>
      <c r="EK97" s="208"/>
      <c r="EL97" s="208"/>
      <c r="EM97" s="208"/>
      <c r="EN97" s="208"/>
      <c r="EO97" s="208"/>
      <c r="EP97" s="208"/>
      <c r="EQ97" s="208"/>
      <c r="ER97" s="208"/>
      <c r="ES97" s="208"/>
      <c r="ET97" s="208"/>
      <c r="EU97" s="208"/>
      <c r="EV97" s="208"/>
      <c r="EW97" s="208"/>
      <c r="EX97" s="208"/>
      <c r="EY97" s="208"/>
      <c r="EZ97" s="208"/>
      <c r="FA97" s="208"/>
      <c r="FB97" s="208"/>
      <c r="FC97" s="208"/>
      <c r="FD97" s="208"/>
      <c r="FE97" s="208"/>
      <c r="FF97" s="208"/>
      <c r="FG97" s="208"/>
      <c r="FH97" s="208"/>
      <c r="FI97" s="208"/>
      <c r="FJ97" s="208"/>
      <c r="FK97" s="208"/>
      <c r="FL97" s="208"/>
      <c r="FM97" s="208"/>
      <c r="FN97" s="208"/>
      <c r="FO97" s="208"/>
      <c r="FP97" s="208"/>
      <c r="FQ97" s="208"/>
      <c r="FR97" s="208"/>
      <c r="FS97" s="208"/>
      <c r="FT97" s="208"/>
      <c r="FU97" s="208"/>
      <c r="FV97" s="208"/>
      <c r="FW97" s="208"/>
      <c r="FX97" s="208"/>
      <c r="FY97" s="208"/>
      <c r="FZ97" s="208"/>
      <c r="GA97" s="208"/>
      <c r="GB97" s="208"/>
      <c r="GC97" s="208"/>
      <c r="GD97" s="208"/>
      <c r="GE97" s="208"/>
      <c r="GF97" s="208"/>
      <c r="GG97" s="208"/>
      <c r="GH97" s="208"/>
      <c r="GI97" s="208"/>
      <c r="GJ97" s="208"/>
      <c r="GK97" s="208"/>
      <c r="GL97" s="208"/>
      <c r="GM97" s="208"/>
      <c r="GN97" s="208"/>
      <c r="GO97" s="208"/>
      <c r="GP97" s="208"/>
      <c r="GQ97" s="208"/>
      <c r="GR97" s="208"/>
      <c r="GS97" s="208"/>
      <c r="GT97" s="208"/>
      <c r="GU97" s="208"/>
      <c r="GV97" s="208"/>
      <c r="GW97" s="208"/>
      <c r="GX97" s="208"/>
      <c r="GY97" s="208"/>
      <c r="GZ97" s="208"/>
      <c r="HA97" s="208"/>
      <c r="HB97" s="208"/>
      <c r="HC97" s="208"/>
      <c r="HD97" s="208"/>
      <c r="HE97" s="208"/>
      <c r="HF97" s="208"/>
      <c r="HG97" s="208"/>
      <c r="HH97" s="208"/>
      <c r="HI97" s="208"/>
      <c r="HJ97" s="208"/>
      <c r="HK97" s="208"/>
      <c r="HL97" s="208"/>
      <c r="HM97" s="208"/>
      <c r="HN97" s="208"/>
      <c r="HO97" s="208"/>
      <c r="HP97" s="208"/>
      <c r="HQ97" s="208"/>
      <c r="HR97" s="208"/>
      <c r="HS97" s="208"/>
      <c r="HT97" s="208"/>
      <c r="HU97" s="208"/>
      <c r="HV97" s="208"/>
      <c r="HW97" s="208"/>
      <c r="HX97" s="208"/>
      <c r="HY97" s="208"/>
      <c r="HZ97" s="208"/>
      <c r="IA97" s="208"/>
      <c r="IB97" s="208"/>
      <c r="IC97" s="208"/>
      <c r="ID97" s="208"/>
      <c r="IE97" s="208"/>
      <c r="IF97" s="208"/>
      <c r="IG97" s="208"/>
      <c r="IH97" s="208"/>
    </row>
    <row r="98" spans="1:242">
      <c r="A98" s="212"/>
      <c r="B98" s="216" t="s">
        <v>353</v>
      </c>
      <c r="C98" s="216" t="s">
        <v>1428</v>
      </c>
      <c r="D98" s="216" t="s">
        <v>1482</v>
      </c>
      <c r="E98" s="216" t="s">
        <v>1483</v>
      </c>
      <c r="F98" s="216" t="s">
        <v>1485</v>
      </c>
      <c r="G98" s="216">
        <v>144</v>
      </c>
      <c r="H98" s="216">
        <v>0</v>
      </c>
      <c r="I98" s="216">
        <v>0</v>
      </c>
      <c r="J98" s="216">
        <v>20200916</v>
      </c>
      <c r="K98" s="216">
        <v>20200930</v>
      </c>
      <c r="L98" s="216" t="s">
        <v>1475</v>
      </c>
      <c r="M98" s="216">
        <v>4344.75</v>
      </c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  <c r="AS98" s="208"/>
      <c r="AT98" s="208"/>
      <c r="AU98" s="208"/>
      <c r="AV98" s="208"/>
      <c r="AW98" s="208"/>
      <c r="AX98" s="208"/>
      <c r="AY98" s="208"/>
      <c r="AZ98" s="208"/>
      <c r="BA98" s="208"/>
      <c r="BB98" s="208"/>
      <c r="BC98" s="208"/>
      <c r="BD98" s="208"/>
      <c r="BE98" s="208"/>
      <c r="BF98" s="208"/>
      <c r="BG98" s="208"/>
      <c r="BH98" s="208"/>
      <c r="BI98" s="208"/>
      <c r="BJ98" s="208"/>
      <c r="BK98" s="208"/>
      <c r="BL98" s="208"/>
      <c r="BM98" s="208"/>
      <c r="BN98" s="208"/>
      <c r="BO98" s="208"/>
      <c r="BP98" s="208"/>
      <c r="BQ98" s="208"/>
      <c r="BR98" s="208"/>
      <c r="BS98" s="208"/>
      <c r="BT98" s="208"/>
      <c r="BU98" s="208"/>
      <c r="BV98" s="208"/>
      <c r="BW98" s="208"/>
      <c r="BX98" s="208"/>
      <c r="BY98" s="208"/>
      <c r="BZ98" s="208"/>
      <c r="CA98" s="208"/>
      <c r="CB98" s="208"/>
      <c r="CC98" s="208"/>
      <c r="CD98" s="208"/>
      <c r="CE98" s="208"/>
      <c r="CF98" s="208"/>
      <c r="CG98" s="208"/>
      <c r="CH98" s="208"/>
      <c r="CI98" s="208"/>
      <c r="CJ98" s="208"/>
      <c r="CK98" s="208"/>
      <c r="CL98" s="208"/>
      <c r="CM98" s="208"/>
      <c r="CN98" s="208"/>
      <c r="CO98" s="208"/>
      <c r="CP98" s="208"/>
      <c r="CQ98" s="208"/>
      <c r="CR98" s="208"/>
      <c r="CS98" s="208"/>
      <c r="CT98" s="208"/>
      <c r="CU98" s="208"/>
      <c r="CV98" s="208"/>
      <c r="CW98" s="208"/>
      <c r="CX98" s="208"/>
      <c r="CY98" s="208"/>
      <c r="CZ98" s="208"/>
      <c r="DA98" s="208"/>
      <c r="DB98" s="208"/>
      <c r="DC98" s="208"/>
      <c r="DD98" s="208"/>
      <c r="DE98" s="208"/>
      <c r="DF98" s="208"/>
      <c r="DG98" s="208"/>
      <c r="DH98" s="208"/>
      <c r="DI98" s="208"/>
      <c r="DJ98" s="208"/>
      <c r="DK98" s="208"/>
      <c r="DL98" s="208"/>
      <c r="DM98" s="208"/>
      <c r="DN98" s="208"/>
      <c r="DO98" s="208"/>
      <c r="DP98" s="208"/>
      <c r="DQ98" s="208"/>
      <c r="DR98" s="208"/>
      <c r="DS98" s="208"/>
      <c r="DT98" s="208"/>
      <c r="DU98" s="208"/>
      <c r="DV98" s="208"/>
      <c r="DW98" s="208"/>
      <c r="DX98" s="208"/>
      <c r="DY98" s="208"/>
      <c r="DZ98" s="208"/>
      <c r="EA98" s="208"/>
      <c r="EB98" s="208"/>
      <c r="EC98" s="208"/>
      <c r="ED98" s="208"/>
      <c r="EE98" s="208"/>
      <c r="EF98" s="208"/>
      <c r="EG98" s="208"/>
      <c r="EH98" s="208"/>
      <c r="EI98" s="208"/>
      <c r="EJ98" s="208"/>
      <c r="EK98" s="208"/>
      <c r="EL98" s="208"/>
      <c r="EM98" s="208"/>
      <c r="EN98" s="208"/>
      <c r="EO98" s="208"/>
      <c r="EP98" s="208"/>
      <c r="EQ98" s="208"/>
      <c r="ER98" s="208"/>
      <c r="ES98" s="208"/>
      <c r="ET98" s="208"/>
      <c r="EU98" s="208"/>
      <c r="EV98" s="208"/>
      <c r="EW98" s="208"/>
      <c r="EX98" s="208"/>
      <c r="EY98" s="208"/>
      <c r="EZ98" s="208"/>
      <c r="FA98" s="208"/>
      <c r="FB98" s="208"/>
      <c r="FC98" s="208"/>
      <c r="FD98" s="208"/>
      <c r="FE98" s="208"/>
      <c r="FF98" s="208"/>
      <c r="FG98" s="208"/>
      <c r="FH98" s="208"/>
      <c r="FI98" s="208"/>
      <c r="FJ98" s="208"/>
      <c r="FK98" s="208"/>
      <c r="FL98" s="208"/>
      <c r="FM98" s="208"/>
      <c r="FN98" s="208"/>
      <c r="FO98" s="208"/>
      <c r="FP98" s="208"/>
      <c r="FQ98" s="208"/>
      <c r="FR98" s="208"/>
      <c r="FS98" s="208"/>
      <c r="FT98" s="208"/>
      <c r="FU98" s="208"/>
      <c r="FV98" s="208"/>
      <c r="FW98" s="208"/>
      <c r="FX98" s="208"/>
      <c r="FY98" s="208"/>
      <c r="FZ98" s="208"/>
      <c r="GA98" s="208"/>
      <c r="GB98" s="208"/>
      <c r="GC98" s="208"/>
      <c r="GD98" s="208"/>
      <c r="GE98" s="208"/>
      <c r="GF98" s="208"/>
      <c r="GG98" s="208"/>
      <c r="GH98" s="208"/>
      <c r="GI98" s="208"/>
      <c r="GJ98" s="208"/>
      <c r="GK98" s="208"/>
      <c r="GL98" s="208"/>
      <c r="GM98" s="208"/>
      <c r="GN98" s="208"/>
      <c r="GO98" s="208"/>
      <c r="GP98" s="208"/>
      <c r="GQ98" s="208"/>
      <c r="GR98" s="208"/>
      <c r="GS98" s="208"/>
      <c r="GT98" s="208"/>
      <c r="GU98" s="208"/>
      <c r="GV98" s="208"/>
      <c r="GW98" s="208"/>
      <c r="GX98" s="208"/>
      <c r="GY98" s="208"/>
      <c r="GZ98" s="208"/>
      <c r="HA98" s="208"/>
      <c r="HB98" s="208"/>
      <c r="HC98" s="208"/>
      <c r="HD98" s="208"/>
      <c r="HE98" s="208"/>
      <c r="HF98" s="208"/>
      <c r="HG98" s="208"/>
      <c r="HH98" s="208"/>
      <c r="HI98" s="208"/>
      <c r="HJ98" s="208"/>
      <c r="HK98" s="208"/>
      <c r="HL98" s="208"/>
      <c r="HM98" s="208"/>
      <c r="HN98" s="208"/>
      <c r="HO98" s="208"/>
      <c r="HP98" s="208"/>
      <c r="HQ98" s="208"/>
      <c r="HR98" s="208"/>
      <c r="HS98" s="208"/>
      <c r="HT98" s="208"/>
      <c r="HU98" s="208"/>
      <c r="HV98" s="208"/>
      <c r="HW98" s="208"/>
      <c r="HX98" s="208"/>
      <c r="HY98" s="208"/>
      <c r="HZ98" s="208"/>
      <c r="IA98" s="208"/>
      <c r="IB98" s="208"/>
      <c r="IC98" s="208"/>
      <c r="ID98" s="208"/>
      <c r="IE98" s="208"/>
      <c r="IF98" s="208"/>
      <c r="IG98" s="208"/>
      <c r="IH98" s="208"/>
    </row>
    <row r="99" spans="1:242">
      <c r="A99" s="212"/>
      <c r="B99" s="216" t="s">
        <v>353</v>
      </c>
      <c r="C99" s="216" t="s">
        <v>1428</v>
      </c>
      <c r="D99" s="216" t="s">
        <v>1487</v>
      </c>
      <c r="E99" s="216" t="s">
        <v>1488</v>
      </c>
      <c r="F99" s="216" t="s">
        <v>1501</v>
      </c>
      <c r="G99" s="216">
        <v>149</v>
      </c>
      <c r="H99" s="216">
        <v>0</v>
      </c>
      <c r="I99" s="216">
        <v>0</v>
      </c>
      <c r="J99" s="216">
        <v>20200916</v>
      </c>
      <c r="K99" s="216">
        <v>20200930</v>
      </c>
      <c r="L99" s="216" t="s">
        <v>1475</v>
      </c>
      <c r="M99" s="216">
        <v>4055.1</v>
      </c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  <c r="AE99" s="208"/>
      <c r="AF99" s="208"/>
      <c r="AG99" s="208"/>
      <c r="AH99" s="208"/>
      <c r="AI99" s="208"/>
      <c r="AJ99" s="208"/>
      <c r="AK99" s="208"/>
      <c r="AL99" s="208"/>
      <c r="AM99" s="208"/>
      <c r="AN99" s="208"/>
      <c r="AO99" s="208"/>
      <c r="AP99" s="208"/>
      <c r="AQ99" s="208"/>
      <c r="AR99" s="208"/>
      <c r="AS99" s="208"/>
      <c r="AT99" s="208"/>
      <c r="AU99" s="208"/>
      <c r="AV99" s="208"/>
      <c r="AW99" s="208"/>
      <c r="AX99" s="208"/>
      <c r="AY99" s="208"/>
      <c r="AZ99" s="208"/>
      <c r="BA99" s="208"/>
      <c r="BB99" s="208"/>
      <c r="BC99" s="208"/>
      <c r="BD99" s="208"/>
      <c r="BE99" s="208"/>
      <c r="BF99" s="208"/>
      <c r="BG99" s="208"/>
      <c r="BH99" s="208"/>
      <c r="BI99" s="208"/>
      <c r="BJ99" s="208"/>
      <c r="BK99" s="208"/>
      <c r="BL99" s="208"/>
      <c r="BM99" s="208"/>
      <c r="BN99" s="208"/>
      <c r="BO99" s="208"/>
      <c r="BP99" s="208"/>
      <c r="BQ99" s="208"/>
      <c r="BR99" s="208"/>
      <c r="BS99" s="208"/>
      <c r="BT99" s="208"/>
      <c r="BU99" s="208"/>
      <c r="BV99" s="208"/>
      <c r="BW99" s="208"/>
      <c r="BX99" s="208"/>
      <c r="BY99" s="208"/>
      <c r="BZ99" s="208"/>
      <c r="CA99" s="208"/>
      <c r="CB99" s="208"/>
      <c r="CC99" s="208"/>
      <c r="CD99" s="208"/>
      <c r="CE99" s="208"/>
      <c r="CF99" s="208"/>
      <c r="CG99" s="208"/>
      <c r="CH99" s="208"/>
      <c r="CI99" s="208"/>
      <c r="CJ99" s="208"/>
      <c r="CK99" s="208"/>
      <c r="CL99" s="208"/>
      <c r="CM99" s="208"/>
      <c r="CN99" s="208"/>
      <c r="CO99" s="208"/>
      <c r="CP99" s="208"/>
      <c r="CQ99" s="208"/>
      <c r="CR99" s="208"/>
      <c r="CS99" s="208"/>
      <c r="CT99" s="208"/>
      <c r="CU99" s="208"/>
      <c r="CV99" s="208"/>
      <c r="CW99" s="208"/>
      <c r="CX99" s="208"/>
      <c r="CY99" s="208"/>
      <c r="CZ99" s="208"/>
      <c r="DA99" s="208"/>
      <c r="DB99" s="208"/>
      <c r="DC99" s="208"/>
      <c r="DD99" s="208"/>
      <c r="DE99" s="208"/>
      <c r="DF99" s="208"/>
      <c r="DG99" s="208"/>
      <c r="DH99" s="208"/>
      <c r="DI99" s="208"/>
      <c r="DJ99" s="208"/>
      <c r="DK99" s="208"/>
      <c r="DL99" s="208"/>
      <c r="DM99" s="208"/>
      <c r="DN99" s="208"/>
      <c r="DO99" s="208"/>
      <c r="DP99" s="208"/>
      <c r="DQ99" s="208"/>
      <c r="DR99" s="208"/>
      <c r="DS99" s="208"/>
      <c r="DT99" s="208"/>
      <c r="DU99" s="208"/>
      <c r="DV99" s="208"/>
      <c r="DW99" s="208"/>
      <c r="DX99" s="208"/>
      <c r="DY99" s="208"/>
      <c r="DZ99" s="208"/>
      <c r="EA99" s="208"/>
      <c r="EB99" s="208"/>
      <c r="EC99" s="208"/>
      <c r="ED99" s="208"/>
      <c r="EE99" s="208"/>
      <c r="EF99" s="208"/>
      <c r="EG99" s="208"/>
      <c r="EH99" s="208"/>
      <c r="EI99" s="208"/>
      <c r="EJ99" s="208"/>
      <c r="EK99" s="208"/>
      <c r="EL99" s="208"/>
      <c r="EM99" s="208"/>
      <c r="EN99" s="208"/>
      <c r="EO99" s="208"/>
      <c r="EP99" s="208"/>
      <c r="EQ99" s="208"/>
      <c r="ER99" s="208"/>
      <c r="ES99" s="208"/>
      <c r="ET99" s="208"/>
      <c r="EU99" s="208"/>
      <c r="EV99" s="208"/>
      <c r="EW99" s="208"/>
      <c r="EX99" s="208"/>
      <c r="EY99" s="208"/>
      <c r="EZ99" s="208"/>
      <c r="FA99" s="208"/>
      <c r="FB99" s="208"/>
      <c r="FC99" s="208"/>
      <c r="FD99" s="208"/>
      <c r="FE99" s="208"/>
      <c r="FF99" s="208"/>
      <c r="FG99" s="208"/>
      <c r="FH99" s="208"/>
      <c r="FI99" s="208"/>
      <c r="FJ99" s="208"/>
      <c r="FK99" s="208"/>
      <c r="FL99" s="208"/>
      <c r="FM99" s="208"/>
      <c r="FN99" s="208"/>
      <c r="FO99" s="208"/>
      <c r="FP99" s="208"/>
      <c r="FQ99" s="208"/>
      <c r="FR99" s="208"/>
      <c r="FS99" s="208"/>
      <c r="FT99" s="208"/>
      <c r="FU99" s="208"/>
      <c r="FV99" s="208"/>
      <c r="FW99" s="208"/>
      <c r="FX99" s="208"/>
      <c r="FY99" s="208"/>
      <c r="FZ99" s="208"/>
      <c r="GA99" s="208"/>
      <c r="GB99" s="208"/>
      <c r="GC99" s="208"/>
      <c r="GD99" s="208"/>
      <c r="GE99" s="208"/>
      <c r="GF99" s="208"/>
      <c r="GG99" s="208"/>
      <c r="GH99" s="208"/>
      <c r="GI99" s="208"/>
      <c r="GJ99" s="208"/>
      <c r="GK99" s="208"/>
      <c r="GL99" s="208"/>
      <c r="GM99" s="208"/>
      <c r="GN99" s="208"/>
      <c r="GO99" s="208"/>
      <c r="GP99" s="208"/>
      <c r="GQ99" s="208"/>
      <c r="GR99" s="208"/>
      <c r="GS99" s="208"/>
      <c r="GT99" s="208"/>
      <c r="GU99" s="208"/>
      <c r="GV99" s="208"/>
      <c r="GW99" s="208"/>
      <c r="GX99" s="208"/>
      <c r="GY99" s="208"/>
      <c r="GZ99" s="208"/>
      <c r="HA99" s="208"/>
      <c r="HB99" s="208"/>
      <c r="HC99" s="208"/>
      <c r="HD99" s="208"/>
      <c r="HE99" s="208"/>
      <c r="HF99" s="208"/>
      <c r="HG99" s="208"/>
      <c r="HH99" s="208"/>
      <c r="HI99" s="208"/>
      <c r="HJ99" s="208"/>
      <c r="HK99" s="208"/>
      <c r="HL99" s="208"/>
      <c r="HM99" s="208"/>
      <c r="HN99" s="208"/>
      <c r="HO99" s="208"/>
      <c r="HP99" s="208"/>
      <c r="HQ99" s="208"/>
      <c r="HR99" s="208"/>
      <c r="HS99" s="208"/>
      <c r="HT99" s="208"/>
      <c r="HU99" s="208"/>
      <c r="HV99" s="208"/>
      <c r="HW99" s="208"/>
      <c r="HX99" s="208"/>
      <c r="HY99" s="208"/>
      <c r="HZ99" s="208"/>
      <c r="IA99" s="208"/>
      <c r="IB99" s="208"/>
      <c r="IC99" s="208"/>
      <c r="ID99" s="208"/>
      <c r="IE99" s="208"/>
      <c r="IF99" s="208"/>
      <c r="IG99" s="208"/>
      <c r="IH99" s="208"/>
    </row>
    <row r="100" spans="1:242">
      <c r="A100" s="212"/>
      <c r="B100" s="216" t="s">
        <v>353</v>
      </c>
      <c r="C100" s="216" t="s">
        <v>1428</v>
      </c>
      <c r="D100" s="216" t="s">
        <v>1489</v>
      </c>
      <c r="E100" s="216" t="s">
        <v>1490</v>
      </c>
      <c r="F100" s="216" t="s">
        <v>1502</v>
      </c>
      <c r="G100" s="216">
        <v>150</v>
      </c>
      <c r="H100" s="216">
        <v>0</v>
      </c>
      <c r="I100" s="216">
        <v>0</v>
      </c>
      <c r="J100" s="216">
        <v>20200917</v>
      </c>
      <c r="K100" s="216">
        <v>20200930</v>
      </c>
      <c r="L100" s="216" t="s">
        <v>1475</v>
      </c>
      <c r="M100" s="216">
        <v>4055.1</v>
      </c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  <c r="AE100" s="208"/>
      <c r="AF100" s="208"/>
      <c r="AG100" s="208"/>
      <c r="AH100" s="208"/>
      <c r="AI100" s="208"/>
      <c r="AJ100" s="208"/>
      <c r="AK100" s="208"/>
      <c r="AL100" s="208"/>
      <c r="AM100" s="208"/>
      <c r="AN100" s="208"/>
      <c r="AO100" s="208"/>
      <c r="AP100" s="208"/>
      <c r="AQ100" s="208"/>
      <c r="AR100" s="208"/>
      <c r="AS100" s="208"/>
      <c r="AT100" s="208"/>
      <c r="AU100" s="208"/>
      <c r="AV100" s="208"/>
      <c r="AW100" s="208"/>
      <c r="AX100" s="208"/>
      <c r="AY100" s="208"/>
      <c r="AZ100" s="208"/>
      <c r="BA100" s="208"/>
      <c r="BB100" s="208"/>
      <c r="BC100" s="208"/>
      <c r="BD100" s="208"/>
      <c r="BE100" s="208"/>
      <c r="BF100" s="208"/>
      <c r="BG100" s="208"/>
      <c r="BH100" s="208"/>
      <c r="BI100" s="208"/>
      <c r="BJ100" s="208"/>
      <c r="BK100" s="208"/>
      <c r="BL100" s="208"/>
      <c r="BM100" s="208"/>
      <c r="BN100" s="208"/>
      <c r="BO100" s="208"/>
      <c r="BP100" s="208"/>
      <c r="BQ100" s="208"/>
      <c r="BR100" s="208"/>
      <c r="BS100" s="208"/>
      <c r="BT100" s="208"/>
      <c r="BU100" s="208"/>
      <c r="BV100" s="208"/>
      <c r="BW100" s="208"/>
      <c r="BX100" s="208"/>
      <c r="BY100" s="208"/>
      <c r="BZ100" s="208"/>
      <c r="CA100" s="208"/>
      <c r="CB100" s="208"/>
      <c r="CC100" s="208"/>
      <c r="CD100" s="208"/>
      <c r="CE100" s="208"/>
      <c r="CF100" s="208"/>
      <c r="CG100" s="208"/>
      <c r="CH100" s="208"/>
      <c r="CI100" s="208"/>
      <c r="CJ100" s="208"/>
      <c r="CK100" s="208"/>
      <c r="CL100" s="208"/>
      <c r="CM100" s="208"/>
      <c r="CN100" s="208"/>
      <c r="CO100" s="208"/>
      <c r="CP100" s="208"/>
      <c r="CQ100" s="208"/>
      <c r="CR100" s="208"/>
      <c r="CS100" s="208"/>
      <c r="CT100" s="208"/>
      <c r="CU100" s="208"/>
      <c r="CV100" s="208"/>
      <c r="CW100" s="208"/>
      <c r="CX100" s="208"/>
      <c r="CY100" s="208"/>
      <c r="CZ100" s="208"/>
      <c r="DA100" s="208"/>
      <c r="DB100" s="208"/>
      <c r="DC100" s="208"/>
      <c r="DD100" s="208"/>
      <c r="DE100" s="208"/>
      <c r="DF100" s="208"/>
      <c r="DG100" s="208"/>
      <c r="DH100" s="208"/>
      <c r="DI100" s="208"/>
      <c r="DJ100" s="208"/>
      <c r="DK100" s="208"/>
      <c r="DL100" s="208"/>
      <c r="DM100" s="208"/>
      <c r="DN100" s="208"/>
      <c r="DO100" s="208"/>
      <c r="DP100" s="208"/>
      <c r="DQ100" s="208"/>
      <c r="DR100" s="208"/>
      <c r="DS100" s="208"/>
      <c r="DT100" s="208"/>
      <c r="DU100" s="208"/>
      <c r="DV100" s="208"/>
      <c r="DW100" s="208"/>
      <c r="DX100" s="208"/>
      <c r="DY100" s="208"/>
      <c r="DZ100" s="208"/>
      <c r="EA100" s="208"/>
      <c r="EB100" s="208"/>
      <c r="EC100" s="208"/>
      <c r="ED100" s="208"/>
      <c r="EE100" s="208"/>
      <c r="EF100" s="208"/>
      <c r="EG100" s="208"/>
      <c r="EH100" s="208"/>
      <c r="EI100" s="208"/>
      <c r="EJ100" s="208"/>
      <c r="EK100" s="208"/>
      <c r="EL100" s="208"/>
      <c r="EM100" s="208"/>
      <c r="EN100" s="208"/>
      <c r="EO100" s="208"/>
      <c r="EP100" s="208"/>
      <c r="EQ100" s="208"/>
      <c r="ER100" s="208"/>
      <c r="ES100" s="208"/>
      <c r="ET100" s="208"/>
      <c r="EU100" s="208"/>
      <c r="EV100" s="208"/>
      <c r="EW100" s="208"/>
      <c r="EX100" s="208"/>
      <c r="EY100" s="208"/>
      <c r="EZ100" s="208"/>
      <c r="FA100" s="208"/>
      <c r="FB100" s="208"/>
      <c r="FC100" s="208"/>
      <c r="FD100" s="208"/>
      <c r="FE100" s="208"/>
      <c r="FF100" s="208"/>
      <c r="FG100" s="208"/>
      <c r="FH100" s="208"/>
      <c r="FI100" s="208"/>
      <c r="FJ100" s="208"/>
      <c r="FK100" s="208"/>
      <c r="FL100" s="208"/>
      <c r="FM100" s="208"/>
      <c r="FN100" s="208"/>
      <c r="FO100" s="208"/>
      <c r="FP100" s="208"/>
      <c r="FQ100" s="208"/>
      <c r="FR100" s="208"/>
      <c r="FS100" s="208"/>
      <c r="FT100" s="208"/>
      <c r="FU100" s="208"/>
      <c r="FV100" s="208"/>
      <c r="FW100" s="208"/>
      <c r="FX100" s="208"/>
      <c r="FY100" s="208"/>
      <c r="FZ100" s="208"/>
      <c r="GA100" s="208"/>
      <c r="GB100" s="208"/>
      <c r="GC100" s="208"/>
      <c r="GD100" s="208"/>
      <c r="GE100" s="208"/>
      <c r="GF100" s="208"/>
      <c r="GG100" s="208"/>
      <c r="GH100" s="208"/>
      <c r="GI100" s="208"/>
      <c r="GJ100" s="208"/>
      <c r="GK100" s="208"/>
      <c r="GL100" s="208"/>
      <c r="GM100" s="208"/>
      <c r="GN100" s="208"/>
      <c r="GO100" s="208"/>
      <c r="GP100" s="208"/>
      <c r="GQ100" s="208"/>
      <c r="GR100" s="208"/>
      <c r="GS100" s="208"/>
      <c r="GT100" s="208"/>
      <c r="GU100" s="208"/>
      <c r="GV100" s="208"/>
      <c r="GW100" s="208"/>
      <c r="GX100" s="208"/>
      <c r="GY100" s="208"/>
      <c r="GZ100" s="208"/>
      <c r="HA100" s="208"/>
      <c r="HB100" s="208"/>
      <c r="HC100" s="208"/>
      <c r="HD100" s="208"/>
      <c r="HE100" s="208"/>
      <c r="HF100" s="208"/>
      <c r="HG100" s="208"/>
      <c r="HH100" s="208"/>
      <c r="HI100" s="208"/>
      <c r="HJ100" s="208"/>
      <c r="HK100" s="208"/>
      <c r="HL100" s="208"/>
      <c r="HM100" s="208"/>
      <c r="HN100" s="208"/>
      <c r="HO100" s="208"/>
      <c r="HP100" s="208"/>
      <c r="HQ100" s="208"/>
      <c r="HR100" s="208"/>
      <c r="HS100" s="208"/>
      <c r="HT100" s="208"/>
      <c r="HU100" s="208"/>
      <c r="HV100" s="208"/>
      <c r="HW100" s="208"/>
      <c r="HX100" s="208"/>
      <c r="HY100" s="208"/>
      <c r="HZ100" s="208"/>
      <c r="IA100" s="208"/>
      <c r="IB100" s="208"/>
      <c r="IC100" s="208"/>
      <c r="ID100" s="208"/>
      <c r="IE100" s="208"/>
      <c r="IF100" s="208"/>
      <c r="IG100" s="208"/>
      <c r="IH100" s="208"/>
    </row>
    <row r="101" spans="1:242" ht="15" customHeight="1">
      <c r="A101" s="212"/>
      <c r="B101" s="216" t="s">
        <v>353</v>
      </c>
      <c r="C101" s="216" t="s">
        <v>1428</v>
      </c>
      <c r="D101" s="216" t="s">
        <v>1491</v>
      </c>
      <c r="E101" s="216" t="s">
        <v>1492</v>
      </c>
      <c r="F101" s="216" t="s">
        <v>1503</v>
      </c>
      <c r="G101" s="216">
        <v>151</v>
      </c>
      <c r="H101" s="216">
        <v>0</v>
      </c>
      <c r="I101" s="216">
        <v>0</v>
      </c>
      <c r="J101" s="216">
        <v>20200917</v>
      </c>
      <c r="K101" s="216">
        <v>20200930</v>
      </c>
      <c r="L101" s="216" t="s">
        <v>1475</v>
      </c>
      <c r="M101" s="216">
        <v>4055.1</v>
      </c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  <c r="AE101" s="208"/>
      <c r="AF101" s="208"/>
      <c r="AG101" s="208"/>
      <c r="AH101" s="208"/>
      <c r="AI101" s="208"/>
      <c r="AJ101" s="208"/>
      <c r="AK101" s="208"/>
      <c r="AL101" s="208"/>
      <c r="AM101" s="208"/>
      <c r="AN101" s="208"/>
      <c r="AO101" s="208"/>
      <c r="AP101" s="208"/>
      <c r="AQ101" s="208"/>
      <c r="AR101" s="208"/>
      <c r="AS101" s="208"/>
      <c r="AT101" s="208"/>
      <c r="AU101" s="208"/>
      <c r="AV101" s="208"/>
      <c r="AW101" s="208"/>
      <c r="AX101" s="208"/>
      <c r="AY101" s="208"/>
      <c r="AZ101" s="208"/>
      <c r="BA101" s="208"/>
      <c r="BB101" s="208"/>
      <c r="BC101" s="208"/>
      <c r="BD101" s="208"/>
      <c r="BE101" s="208"/>
      <c r="BF101" s="208"/>
      <c r="BG101" s="208"/>
      <c r="BH101" s="208"/>
      <c r="BI101" s="208"/>
      <c r="BJ101" s="208"/>
      <c r="BK101" s="208"/>
      <c r="BL101" s="208"/>
      <c r="BM101" s="208"/>
      <c r="BN101" s="208"/>
      <c r="BO101" s="208"/>
      <c r="BP101" s="208"/>
      <c r="BQ101" s="208"/>
      <c r="BR101" s="208"/>
      <c r="BS101" s="208"/>
      <c r="BT101" s="208"/>
      <c r="BU101" s="208"/>
      <c r="BV101" s="208"/>
      <c r="BW101" s="208"/>
      <c r="BX101" s="208"/>
      <c r="BY101" s="208"/>
      <c r="BZ101" s="208"/>
      <c r="CA101" s="208"/>
      <c r="CB101" s="208"/>
      <c r="CC101" s="208"/>
      <c r="CD101" s="208"/>
      <c r="CE101" s="208"/>
      <c r="CF101" s="208"/>
      <c r="CG101" s="208"/>
      <c r="CH101" s="208"/>
      <c r="CI101" s="208"/>
      <c r="CJ101" s="208"/>
      <c r="CK101" s="208"/>
      <c r="CL101" s="208"/>
      <c r="CM101" s="208"/>
      <c r="CN101" s="208"/>
      <c r="CO101" s="208"/>
      <c r="CP101" s="208"/>
      <c r="CQ101" s="208"/>
      <c r="CR101" s="208"/>
      <c r="CS101" s="208"/>
      <c r="CT101" s="208"/>
      <c r="CU101" s="208"/>
      <c r="CV101" s="208"/>
      <c r="CW101" s="208"/>
      <c r="CX101" s="208"/>
      <c r="CY101" s="208"/>
      <c r="CZ101" s="208"/>
      <c r="DA101" s="208"/>
      <c r="DB101" s="208"/>
      <c r="DC101" s="208"/>
      <c r="DD101" s="208"/>
      <c r="DE101" s="208"/>
      <c r="DF101" s="208"/>
      <c r="DG101" s="208"/>
      <c r="DH101" s="208"/>
      <c r="DI101" s="208"/>
      <c r="DJ101" s="208"/>
      <c r="DK101" s="208"/>
      <c r="DL101" s="208"/>
      <c r="DM101" s="208"/>
      <c r="DN101" s="208"/>
      <c r="DO101" s="208"/>
      <c r="DP101" s="208"/>
      <c r="DQ101" s="208"/>
      <c r="DR101" s="208"/>
      <c r="DS101" s="208"/>
      <c r="DT101" s="208"/>
      <c r="DU101" s="208"/>
      <c r="DV101" s="208"/>
      <c r="DW101" s="208"/>
      <c r="DX101" s="208"/>
      <c r="DY101" s="208"/>
      <c r="DZ101" s="208"/>
      <c r="EA101" s="208"/>
      <c r="EB101" s="208"/>
      <c r="EC101" s="208"/>
      <c r="ED101" s="208"/>
      <c r="EE101" s="208"/>
      <c r="EF101" s="208"/>
      <c r="EG101" s="208"/>
      <c r="EH101" s="208"/>
      <c r="EI101" s="208"/>
      <c r="EJ101" s="208"/>
      <c r="EK101" s="208"/>
      <c r="EL101" s="208"/>
      <c r="EM101" s="208"/>
      <c r="EN101" s="208"/>
      <c r="EO101" s="208"/>
      <c r="EP101" s="208"/>
      <c r="EQ101" s="208"/>
      <c r="ER101" s="208"/>
      <c r="ES101" s="208"/>
      <c r="ET101" s="208"/>
      <c r="EU101" s="208"/>
      <c r="EV101" s="208"/>
      <c r="EW101" s="208"/>
      <c r="EX101" s="208"/>
      <c r="EY101" s="208"/>
      <c r="EZ101" s="208"/>
      <c r="FA101" s="208"/>
      <c r="FB101" s="208"/>
      <c r="FC101" s="208"/>
      <c r="FD101" s="208"/>
      <c r="FE101" s="208"/>
      <c r="FF101" s="208"/>
      <c r="FG101" s="208"/>
      <c r="FH101" s="208"/>
      <c r="FI101" s="208"/>
      <c r="FJ101" s="208"/>
      <c r="FK101" s="208"/>
      <c r="FL101" s="208"/>
      <c r="FM101" s="208"/>
      <c r="FN101" s="208"/>
      <c r="FO101" s="208"/>
      <c r="FP101" s="208"/>
      <c r="FQ101" s="208"/>
      <c r="FR101" s="208"/>
      <c r="FS101" s="208"/>
      <c r="FT101" s="208"/>
      <c r="FU101" s="208"/>
      <c r="FV101" s="208"/>
      <c r="FW101" s="208"/>
      <c r="FX101" s="208"/>
      <c r="FY101" s="208"/>
      <c r="FZ101" s="208"/>
      <c r="GA101" s="208"/>
      <c r="GB101" s="208"/>
      <c r="GC101" s="208"/>
      <c r="GD101" s="208"/>
      <c r="GE101" s="208"/>
      <c r="GF101" s="208"/>
      <c r="GG101" s="208"/>
      <c r="GH101" s="208"/>
      <c r="GI101" s="208"/>
      <c r="GJ101" s="208"/>
      <c r="GK101" s="208"/>
      <c r="GL101" s="208"/>
      <c r="GM101" s="208"/>
      <c r="GN101" s="208"/>
      <c r="GO101" s="208"/>
      <c r="GP101" s="208"/>
      <c r="GQ101" s="208"/>
      <c r="GR101" s="208"/>
      <c r="GS101" s="208"/>
      <c r="GT101" s="208"/>
      <c r="GU101" s="208"/>
      <c r="GV101" s="208"/>
      <c r="GW101" s="208"/>
      <c r="GX101" s="208"/>
      <c r="GY101" s="208"/>
      <c r="GZ101" s="208"/>
      <c r="HA101" s="208"/>
      <c r="HB101" s="208"/>
      <c r="HC101" s="208"/>
      <c r="HD101" s="208"/>
      <c r="HE101" s="208"/>
      <c r="HF101" s="208"/>
      <c r="HG101" s="208"/>
      <c r="HH101" s="208"/>
      <c r="HI101" s="208"/>
      <c r="HJ101" s="208"/>
      <c r="HK101" s="208"/>
      <c r="HL101" s="208"/>
      <c r="HM101" s="208"/>
      <c r="HN101" s="208"/>
      <c r="HO101" s="208"/>
      <c r="HP101" s="208"/>
      <c r="HQ101" s="208"/>
      <c r="HR101" s="208"/>
      <c r="HS101" s="208"/>
      <c r="HT101" s="208"/>
      <c r="HU101" s="208"/>
      <c r="HV101" s="208"/>
      <c r="HW101" s="208"/>
      <c r="HX101" s="208"/>
      <c r="HY101" s="208"/>
      <c r="HZ101" s="208"/>
      <c r="IA101" s="208"/>
      <c r="IB101" s="208"/>
      <c r="IC101" s="208"/>
      <c r="ID101" s="208"/>
      <c r="IE101" s="208"/>
      <c r="IF101" s="208"/>
      <c r="IG101" s="208"/>
      <c r="IH101" s="208"/>
    </row>
    <row r="102" spans="1:242" ht="15" customHeight="1">
      <c r="A102" s="212"/>
      <c r="B102" s="216" t="s">
        <v>353</v>
      </c>
      <c r="C102" s="216" t="s">
        <v>1428</v>
      </c>
      <c r="D102" s="216" t="s">
        <v>1493</v>
      </c>
      <c r="E102" s="216" t="s">
        <v>1494</v>
      </c>
      <c r="F102" s="216" t="s">
        <v>1504</v>
      </c>
      <c r="G102" s="216">
        <v>152</v>
      </c>
      <c r="H102" s="216">
        <v>0</v>
      </c>
      <c r="I102" s="216">
        <v>0</v>
      </c>
      <c r="J102" s="216">
        <v>20200917</v>
      </c>
      <c r="K102" s="216">
        <v>20200930</v>
      </c>
      <c r="L102" s="216" t="s">
        <v>1475</v>
      </c>
      <c r="M102" s="216">
        <v>4055.1</v>
      </c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 s="208"/>
      <c r="AE102" s="208"/>
      <c r="AF102" s="208"/>
      <c r="AG102" s="208"/>
      <c r="AH102" s="208"/>
      <c r="AI102" s="208"/>
      <c r="AJ102" s="208"/>
      <c r="AK102" s="208"/>
      <c r="AL102" s="208"/>
      <c r="AM102" s="208"/>
      <c r="AN102" s="208"/>
      <c r="AO102" s="208"/>
      <c r="AP102" s="208"/>
      <c r="AQ102" s="208"/>
      <c r="AR102" s="208"/>
      <c r="AS102" s="208"/>
      <c r="AT102" s="208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208"/>
      <c r="BE102" s="208"/>
      <c r="BF102" s="208"/>
      <c r="BG102" s="208"/>
      <c r="BH102" s="208"/>
      <c r="BI102" s="208"/>
      <c r="BJ102" s="208"/>
      <c r="BK102" s="208"/>
      <c r="BL102" s="208"/>
      <c r="BM102" s="208"/>
      <c r="BN102" s="208"/>
      <c r="BO102" s="208"/>
      <c r="BP102" s="208"/>
      <c r="BQ102" s="208"/>
      <c r="BR102" s="208"/>
      <c r="BS102" s="208"/>
      <c r="BT102" s="208"/>
      <c r="BU102" s="208"/>
      <c r="BV102" s="208"/>
      <c r="BW102" s="208"/>
      <c r="BX102" s="208"/>
      <c r="BY102" s="208"/>
      <c r="BZ102" s="208"/>
      <c r="CA102" s="208"/>
      <c r="CB102" s="208"/>
      <c r="CC102" s="208"/>
      <c r="CD102" s="208"/>
      <c r="CE102" s="208"/>
      <c r="CF102" s="208"/>
      <c r="CG102" s="208"/>
      <c r="CH102" s="208"/>
      <c r="CI102" s="208"/>
      <c r="CJ102" s="208"/>
      <c r="CK102" s="208"/>
      <c r="CL102" s="208"/>
      <c r="CM102" s="208"/>
      <c r="CN102" s="208"/>
      <c r="CO102" s="208"/>
      <c r="CP102" s="208"/>
      <c r="CQ102" s="208"/>
      <c r="CR102" s="208"/>
      <c r="CS102" s="208"/>
      <c r="CT102" s="208"/>
      <c r="CU102" s="208"/>
      <c r="CV102" s="208"/>
      <c r="CW102" s="208"/>
      <c r="CX102" s="208"/>
      <c r="CY102" s="208"/>
      <c r="CZ102" s="208"/>
      <c r="DA102" s="208"/>
      <c r="DB102" s="208"/>
      <c r="DC102" s="208"/>
      <c r="DD102" s="208"/>
      <c r="DE102" s="208"/>
      <c r="DF102" s="208"/>
      <c r="DG102" s="208"/>
      <c r="DH102" s="208"/>
      <c r="DI102" s="208"/>
      <c r="DJ102" s="208"/>
      <c r="DK102" s="208"/>
      <c r="DL102" s="208"/>
      <c r="DM102" s="208"/>
      <c r="DN102" s="208"/>
      <c r="DO102" s="208"/>
      <c r="DP102" s="208"/>
      <c r="DQ102" s="208"/>
      <c r="DR102" s="208"/>
      <c r="DS102" s="208"/>
      <c r="DT102" s="208"/>
      <c r="DU102" s="208"/>
      <c r="DV102" s="208"/>
      <c r="DW102" s="208"/>
      <c r="DX102" s="208"/>
      <c r="DY102" s="208"/>
      <c r="DZ102" s="208"/>
      <c r="EA102" s="208"/>
      <c r="EB102" s="208"/>
      <c r="EC102" s="208"/>
      <c r="ED102" s="208"/>
      <c r="EE102" s="208"/>
      <c r="EF102" s="208"/>
      <c r="EG102" s="208"/>
      <c r="EH102" s="208"/>
      <c r="EI102" s="208"/>
      <c r="EJ102" s="208"/>
      <c r="EK102" s="208"/>
      <c r="EL102" s="208"/>
      <c r="EM102" s="208"/>
      <c r="EN102" s="208"/>
      <c r="EO102" s="208"/>
      <c r="EP102" s="208"/>
      <c r="EQ102" s="208"/>
      <c r="ER102" s="208"/>
      <c r="ES102" s="208"/>
      <c r="ET102" s="208"/>
      <c r="EU102" s="208"/>
      <c r="EV102" s="208"/>
      <c r="EW102" s="208"/>
      <c r="EX102" s="208"/>
      <c r="EY102" s="208"/>
      <c r="EZ102" s="208"/>
      <c r="FA102" s="208"/>
      <c r="FB102" s="208"/>
      <c r="FC102" s="208"/>
      <c r="FD102" s="208"/>
      <c r="FE102" s="208"/>
      <c r="FF102" s="208"/>
      <c r="FG102" s="208"/>
      <c r="FH102" s="208"/>
      <c r="FI102" s="208"/>
      <c r="FJ102" s="208"/>
      <c r="FK102" s="208"/>
      <c r="FL102" s="208"/>
      <c r="FM102" s="208"/>
      <c r="FN102" s="208"/>
      <c r="FO102" s="208"/>
      <c r="FP102" s="208"/>
      <c r="FQ102" s="208"/>
      <c r="FR102" s="208"/>
      <c r="FS102" s="208"/>
      <c r="FT102" s="208"/>
      <c r="FU102" s="208"/>
      <c r="FV102" s="208"/>
      <c r="FW102" s="208"/>
      <c r="FX102" s="208"/>
      <c r="FY102" s="208"/>
      <c r="FZ102" s="208"/>
      <c r="GA102" s="208"/>
      <c r="GB102" s="208"/>
      <c r="GC102" s="208"/>
      <c r="GD102" s="208"/>
      <c r="GE102" s="208"/>
      <c r="GF102" s="208"/>
      <c r="GG102" s="208"/>
      <c r="GH102" s="208"/>
      <c r="GI102" s="208"/>
      <c r="GJ102" s="208"/>
      <c r="GK102" s="208"/>
      <c r="GL102" s="208"/>
      <c r="GM102" s="208"/>
      <c r="GN102" s="208"/>
      <c r="GO102" s="208"/>
      <c r="GP102" s="208"/>
      <c r="GQ102" s="208"/>
      <c r="GR102" s="208"/>
      <c r="GS102" s="208"/>
      <c r="GT102" s="208"/>
      <c r="GU102" s="208"/>
      <c r="GV102" s="208"/>
      <c r="GW102" s="208"/>
      <c r="GX102" s="208"/>
      <c r="GY102" s="208"/>
      <c r="GZ102" s="208"/>
      <c r="HA102" s="208"/>
      <c r="HB102" s="208"/>
      <c r="HC102" s="208"/>
      <c r="HD102" s="208"/>
      <c r="HE102" s="208"/>
      <c r="HF102" s="208"/>
      <c r="HG102" s="208"/>
      <c r="HH102" s="208"/>
      <c r="HI102" s="208"/>
      <c r="HJ102" s="208"/>
      <c r="HK102" s="208"/>
      <c r="HL102" s="208"/>
      <c r="HM102" s="208"/>
      <c r="HN102" s="208"/>
      <c r="HO102" s="208"/>
      <c r="HP102" s="208"/>
      <c r="HQ102" s="208"/>
      <c r="HR102" s="208"/>
      <c r="HS102" s="208"/>
      <c r="HT102" s="208"/>
      <c r="HU102" s="208"/>
      <c r="HV102" s="208"/>
      <c r="HW102" s="208"/>
      <c r="HX102" s="208"/>
      <c r="HY102" s="208"/>
      <c r="HZ102" s="208"/>
      <c r="IA102" s="208"/>
      <c r="IB102" s="208"/>
      <c r="IC102" s="208"/>
      <c r="ID102" s="208"/>
      <c r="IE102" s="208"/>
      <c r="IF102" s="208"/>
      <c r="IG102" s="208"/>
      <c r="IH102" s="208"/>
    </row>
    <row r="103" spans="1:242" ht="15" customHeight="1">
      <c r="A103" s="212"/>
      <c r="B103" s="216" t="s">
        <v>353</v>
      </c>
      <c r="C103" s="216" t="s">
        <v>1428</v>
      </c>
      <c r="D103" s="216" t="s">
        <v>1495</v>
      </c>
      <c r="E103" s="216" t="s">
        <v>1496</v>
      </c>
      <c r="F103" s="216" t="s">
        <v>1505</v>
      </c>
      <c r="G103" s="216">
        <v>153</v>
      </c>
      <c r="H103" s="216">
        <v>0</v>
      </c>
      <c r="I103" s="216">
        <v>0</v>
      </c>
      <c r="J103" s="216">
        <v>20200917</v>
      </c>
      <c r="K103" s="216">
        <v>20200930</v>
      </c>
      <c r="L103" s="216" t="s">
        <v>1475</v>
      </c>
      <c r="M103" s="216">
        <v>4055.1</v>
      </c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 s="208"/>
      <c r="AE103" s="208"/>
      <c r="AF103" s="208"/>
      <c r="AG103" s="208"/>
      <c r="AH103" s="208"/>
      <c r="AI103" s="208"/>
      <c r="AJ103" s="208"/>
      <c r="AK103" s="208"/>
      <c r="AL103" s="208"/>
      <c r="AM103" s="208"/>
      <c r="AN103" s="208"/>
      <c r="AO103" s="208"/>
      <c r="AP103" s="208"/>
      <c r="AQ103" s="208"/>
      <c r="AR103" s="208"/>
      <c r="AS103" s="208"/>
      <c r="AT103" s="208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208"/>
      <c r="BE103" s="208"/>
      <c r="BF103" s="208"/>
      <c r="BG103" s="208"/>
      <c r="BH103" s="208"/>
      <c r="BI103" s="208"/>
      <c r="BJ103" s="208"/>
      <c r="BK103" s="208"/>
      <c r="BL103" s="208"/>
      <c r="BM103" s="208"/>
      <c r="BN103" s="208"/>
      <c r="BO103" s="208"/>
      <c r="BP103" s="208"/>
      <c r="BQ103" s="208"/>
      <c r="BR103" s="208"/>
      <c r="BS103" s="208"/>
      <c r="BT103" s="208"/>
      <c r="BU103" s="208"/>
      <c r="BV103" s="208"/>
      <c r="BW103" s="208"/>
      <c r="BX103" s="208"/>
      <c r="BY103" s="208"/>
      <c r="BZ103" s="208"/>
      <c r="CA103" s="208"/>
      <c r="CB103" s="208"/>
      <c r="CC103" s="208"/>
      <c r="CD103" s="208"/>
      <c r="CE103" s="208"/>
      <c r="CF103" s="208"/>
      <c r="CG103" s="208"/>
      <c r="CH103" s="208"/>
      <c r="CI103" s="208"/>
      <c r="CJ103" s="208"/>
      <c r="CK103" s="208"/>
      <c r="CL103" s="208"/>
      <c r="CM103" s="208"/>
      <c r="CN103" s="208"/>
      <c r="CO103" s="208"/>
      <c r="CP103" s="208"/>
      <c r="CQ103" s="208"/>
      <c r="CR103" s="208"/>
      <c r="CS103" s="208"/>
      <c r="CT103" s="208"/>
      <c r="CU103" s="208"/>
      <c r="CV103" s="208"/>
      <c r="CW103" s="208"/>
      <c r="CX103" s="208"/>
      <c r="CY103" s="208"/>
      <c r="CZ103" s="208"/>
      <c r="DA103" s="208"/>
      <c r="DB103" s="208"/>
      <c r="DC103" s="208"/>
      <c r="DD103" s="208"/>
      <c r="DE103" s="208"/>
      <c r="DF103" s="208"/>
      <c r="DG103" s="208"/>
      <c r="DH103" s="208"/>
      <c r="DI103" s="208"/>
      <c r="DJ103" s="208"/>
      <c r="DK103" s="208"/>
      <c r="DL103" s="208"/>
      <c r="DM103" s="208"/>
      <c r="DN103" s="208"/>
      <c r="DO103" s="208"/>
      <c r="DP103" s="208"/>
      <c r="DQ103" s="208"/>
      <c r="DR103" s="208"/>
      <c r="DS103" s="208"/>
      <c r="DT103" s="208"/>
      <c r="DU103" s="208"/>
      <c r="DV103" s="208"/>
      <c r="DW103" s="208"/>
      <c r="DX103" s="208"/>
      <c r="DY103" s="208"/>
      <c r="DZ103" s="208"/>
      <c r="EA103" s="208"/>
      <c r="EB103" s="208"/>
      <c r="EC103" s="208"/>
      <c r="ED103" s="208"/>
      <c r="EE103" s="208"/>
      <c r="EF103" s="208"/>
      <c r="EG103" s="208"/>
      <c r="EH103" s="208"/>
      <c r="EI103" s="208"/>
      <c r="EJ103" s="208"/>
      <c r="EK103" s="208"/>
      <c r="EL103" s="208"/>
      <c r="EM103" s="208"/>
      <c r="EN103" s="208"/>
      <c r="EO103" s="208"/>
      <c r="EP103" s="208"/>
      <c r="EQ103" s="208"/>
      <c r="ER103" s="208"/>
      <c r="ES103" s="208"/>
      <c r="ET103" s="208"/>
      <c r="EU103" s="208"/>
      <c r="EV103" s="208"/>
      <c r="EW103" s="208"/>
      <c r="EX103" s="208"/>
      <c r="EY103" s="208"/>
      <c r="EZ103" s="208"/>
      <c r="FA103" s="208"/>
      <c r="FB103" s="208"/>
      <c r="FC103" s="208"/>
      <c r="FD103" s="208"/>
      <c r="FE103" s="208"/>
      <c r="FF103" s="208"/>
      <c r="FG103" s="208"/>
      <c r="FH103" s="208"/>
      <c r="FI103" s="208"/>
      <c r="FJ103" s="208"/>
      <c r="FK103" s="208"/>
      <c r="FL103" s="208"/>
      <c r="FM103" s="208"/>
      <c r="FN103" s="208"/>
      <c r="FO103" s="208"/>
      <c r="FP103" s="208"/>
      <c r="FQ103" s="208"/>
      <c r="FR103" s="208"/>
      <c r="FS103" s="208"/>
      <c r="FT103" s="208"/>
      <c r="FU103" s="208"/>
      <c r="FV103" s="208"/>
      <c r="FW103" s="208"/>
      <c r="FX103" s="208"/>
      <c r="FY103" s="208"/>
      <c r="FZ103" s="208"/>
      <c r="GA103" s="208"/>
      <c r="GB103" s="208"/>
      <c r="GC103" s="208"/>
      <c r="GD103" s="208"/>
      <c r="GE103" s="208"/>
      <c r="GF103" s="208"/>
      <c r="GG103" s="208"/>
      <c r="GH103" s="208"/>
      <c r="GI103" s="208"/>
      <c r="GJ103" s="208"/>
      <c r="GK103" s="208"/>
      <c r="GL103" s="208"/>
      <c r="GM103" s="208"/>
      <c r="GN103" s="208"/>
      <c r="GO103" s="208"/>
      <c r="GP103" s="208"/>
      <c r="GQ103" s="208"/>
      <c r="GR103" s="208"/>
      <c r="GS103" s="208"/>
      <c r="GT103" s="208"/>
      <c r="GU103" s="208"/>
      <c r="GV103" s="208"/>
      <c r="GW103" s="208"/>
      <c r="GX103" s="208"/>
      <c r="GY103" s="208"/>
      <c r="GZ103" s="208"/>
      <c r="HA103" s="208"/>
      <c r="HB103" s="208"/>
      <c r="HC103" s="208"/>
      <c r="HD103" s="208"/>
      <c r="HE103" s="208"/>
      <c r="HF103" s="208"/>
      <c r="HG103" s="208"/>
      <c r="HH103" s="208"/>
      <c r="HI103" s="208"/>
      <c r="HJ103" s="208"/>
      <c r="HK103" s="208"/>
      <c r="HL103" s="208"/>
      <c r="HM103" s="208"/>
      <c r="HN103" s="208"/>
      <c r="HO103" s="208"/>
      <c r="HP103" s="208"/>
      <c r="HQ103" s="208"/>
      <c r="HR103" s="208"/>
      <c r="HS103" s="208"/>
      <c r="HT103" s="208"/>
      <c r="HU103" s="208"/>
      <c r="HV103" s="208"/>
      <c r="HW103" s="208"/>
      <c r="HX103" s="208"/>
      <c r="HY103" s="208"/>
      <c r="HZ103" s="208"/>
      <c r="IA103" s="208"/>
      <c r="IB103" s="208"/>
      <c r="IC103" s="208"/>
      <c r="ID103" s="208"/>
      <c r="IE103" s="208"/>
      <c r="IF103" s="208"/>
      <c r="IG103" s="208"/>
      <c r="IH103" s="208"/>
    </row>
    <row r="104" spans="1:242">
      <c r="B104" s="216" t="s">
        <v>353</v>
      </c>
      <c r="C104" s="216" t="s">
        <v>1428</v>
      </c>
      <c r="D104" s="216" t="s">
        <v>1497</v>
      </c>
      <c r="E104" s="216" t="s">
        <v>1498</v>
      </c>
      <c r="F104" s="216" t="s">
        <v>1506</v>
      </c>
      <c r="G104" s="216">
        <v>154</v>
      </c>
      <c r="H104" s="216">
        <v>0</v>
      </c>
      <c r="I104" s="216">
        <v>0</v>
      </c>
      <c r="J104" s="216">
        <v>20200917</v>
      </c>
      <c r="K104" s="216">
        <v>20200930</v>
      </c>
      <c r="L104" s="216" t="s">
        <v>1475</v>
      </c>
      <c r="M104" s="216">
        <v>4055.1</v>
      </c>
    </row>
    <row r="105" spans="1:242">
      <c r="B105" s="216" t="s">
        <v>353</v>
      </c>
      <c r="C105" s="216" t="s">
        <v>1428</v>
      </c>
      <c r="D105" s="216" t="s">
        <v>1499</v>
      </c>
      <c r="E105" s="216" t="s">
        <v>1500</v>
      </c>
      <c r="F105" s="216" t="s">
        <v>1507</v>
      </c>
      <c r="G105" s="216">
        <v>155</v>
      </c>
      <c r="H105" s="216">
        <v>0</v>
      </c>
      <c r="I105" s="216">
        <v>0</v>
      </c>
      <c r="J105" s="216">
        <v>20200917</v>
      </c>
      <c r="K105" s="216">
        <v>20200930</v>
      </c>
      <c r="L105" s="216" t="s">
        <v>1475</v>
      </c>
      <c r="M105" s="216">
        <v>4055.1</v>
      </c>
    </row>
    <row r="106" spans="1:242">
      <c r="B106" s="377"/>
      <c r="C106" s="378"/>
      <c r="D106"/>
      <c r="E106"/>
      <c r="F106"/>
      <c r="G106"/>
      <c r="H106" s="379"/>
      <c r="I106" s="380"/>
      <c r="J106"/>
      <c r="K106"/>
      <c r="L106"/>
      <c r="M106" s="57"/>
    </row>
    <row r="107" spans="1:242">
      <c r="B107" s="82" t="s">
        <v>182</v>
      </c>
      <c r="C107" s="218"/>
      <c r="D107" s="376">
        <v>91</v>
      </c>
      <c r="E107" s="45"/>
      <c r="F107" s="45"/>
      <c r="G107" s="45"/>
      <c r="H107" s="45"/>
      <c r="L107" s="114" t="s">
        <v>183</v>
      </c>
      <c r="M107" s="181">
        <f>SUBTOTAL(109,Tabla14[Percepciones pagadas dentro del periodo reportado])</f>
        <v>539146.25999999943</v>
      </c>
    </row>
    <row r="108" spans="1:242">
      <c r="B108" s="219"/>
      <c r="C108" s="45"/>
      <c r="D108" s="45"/>
      <c r="E108" s="45"/>
      <c r="F108" s="45"/>
      <c r="G108" s="45"/>
      <c r="H108" s="45"/>
      <c r="I108" s="218"/>
      <c r="J108" s="45"/>
      <c r="K108" s="45"/>
      <c r="L108" s="45"/>
      <c r="M108" s="46"/>
    </row>
    <row r="109" spans="1:242">
      <c r="B109" s="219"/>
      <c r="C109" s="45"/>
      <c r="D109" s="45"/>
      <c r="E109" s="45"/>
      <c r="F109" s="45"/>
      <c r="G109" s="45"/>
      <c r="H109" s="45"/>
      <c r="I109" s="218"/>
      <c r="J109" s="45"/>
      <c r="K109" s="45"/>
      <c r="L109" s="45"/>
      <c r="M109" s="46"/>
    </row>
    <row r="110" spans="1:242">
      <c r="B110" s="42"/>
      <c r="C110" s="43"/>
      <c r="E110" s="43"/>
      <c r="F110" s="43"/>
      <c r="G110" s="43"/>
      <c r="H110" s="43"/>
      <c r="J110" s="36" t="s">
        <v>184</v>
      </c>
      <c r="L110" s="220">
        <f>+M107</f>
        <v>539146.25999999943</v>
      </c>
      <c r="M110" s="46"/>
    </row>
    <row r="111" spans="1:242">
      <c r="B111" s="47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50"/>
    </row>
    <row r="112" spans="1:242">
      <c r="B112" s="51" t="s">
        <v>161</v>
      </c>
      <c r="C112" s="53"/>
      <c r="D112" s="53"/>
      <c r="E112" s="183"/>
      <c r="F112" s="53"/>
      <c r="G112" s="53"/>
      <c r="H112" s="53"/>
      <c r="I112" s="53"/>
      <c r="J112" s="53"/>
      <c r="K112" s="53"/>
      <c r="L112" s="53"/>
      <c r="M112" s="53"/>
    </row>
    <row r="113" spans="2:1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2:13">
      <c r="B114" s="11"/>
      <c r="C114" s="12"/>
      <c r="D114" s="13"/>
    </row>
    <row r="115" spans="2:13">
      <c r="B115" s="388" t="str">
        <f>+'Caratula Resumen'!B46:E46</f>
        <v>C.P. ESMERALDA HERNANDEZ ESCOGIDO</v>
      </c>
      <c r="C115" s="389"/>
      <c r="D115" s="390"/>
    </row>
    <row r="116" spans="2:13">
      <c r="B116" s="403" t="s">
        <v>42</v>
      </c>
      <c r="C116" s="404"/>
      <c r="D116" s="405"/>
    </row>
    <row r="117" spans="2:13">
      <c r="B117" s="14"/>
      <c r="C117" s="355"/>
      <c r="D117" s="16"/>
    </row>
    <row r="118" spans="2:13">
      <c r="B118" s="388" t="str">
        <f>+'Caratula Resumen'!B49:E49</f>
        <v>SUBJEFE DE NOMINA FEDERAL</v>
      </c>
      <c r="C118" s="389"/>
      <c r="D118" s="390"/>
    </row>
    <row r="119" spans="2:13">
      <c r="B119" s="403" t="s">
        <v>43</v>
      </c>
      <c r="C119" s="404"/>
      <c r="D119" s="405"/>
    </row>
    <row r="120" spans="2:13">
      <c r="B120" s="14"/>
      <c r="C120" s="355"/>
      <c r="D120" s="16"/>
    </row>
    <row r="121" spans="2:13">
      <c r="B121" s="388"/>
      <c r="C121" s="389"/>
      <c r="D121" s="390"/>
    </row>
    <row r="122" spans="2:13">
      <c r="B122" s="403" t="s">
        <v>44</v>
      </c>
      <c r="C122" s="404"/>
      <c r="D122" s="405"/>
    </row>
    <row r="123" spans="2:13">
      <c r="B123" s="14"/>
      <c r="C123" s="355"/>
      <c r="D123" s="16"/>
    </row>
    <row r="124" spans="2:13">
      <c r="B124" s="406" t="str">
        <f>+'Caratula Resumen'!B55:E55</f>
        <v>12 DE OCTUBRE DE 2020</v>
      </c>
      <c r="C124" s="407"/>
      <c r="D124" s="408"/>
    </row>
    <row r="125" spans="2:13">
      <c r="B125" s="403" t="s">
        <v>45</v>
      </c>
      <c r="C125" s="404"/>
      <c r="D125" s="405"/>
    </row>
    <row r="126" spans="2:13">
      <c r="B126" s="359"/>
      <c r="C126" s="360"/>
      <c r="D126" s="361"/>
    </row>
  </sheetData>
  <mergeCells count="19">
    <mergeCell ref="H11:I11"/>
    <mergeCell ref="J11:K11"/>
    <mergeCell ref="L11:L12"/>
    <mergeCell ref="M11:M12"/>
    <mergeCell ref="B8:J8"/>
    <mergeCell ref="B11:B12"/>
    <mergeCell ref="C11:C12"/>
    <mergeCell ref="D11:D12"/>
    <mergeCell ref="E11:E12"/>
    <mergeCell ref="F11:F12"/>
    <mergeCell ref="G11:G12"/>
    <mergeCell ref="B122:D122"/>
    <mergeCell ref="B124:D124"/>
    <mergeCell ref="B125:D125"/>
    <mergeCell ref="B115:D115"/>
    <mergeCell ref="B116:D116"/>
    <mergeCell ref="B118:D118"/>
    <mergeCell ref="B119:D119"/>
    <mergeCell ref="B121:D121"/>
  </mergeCells>
  <phoneticPr fontId="75" type="noConversion"/>
  <dataValidations count="1">
    <dataValidation allowBlank="1" showInputMessage="1" showErrorMessage="1" sqref="L8 B8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rowBreaks count="1" manualBreakCount="1">
    <brk id="80" max="13" man="1"/>
  </rowBreaks>
  <drawing r:id="rId2"/>
  <legacyDrawingHF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9"/>
  <sheetViews>
    <sheetView showGridLines="0" topLeftCell="C1" zoomScaleNormal="100" workbookViewId="0">
      <selection activeCell="C34" sqref="C34:F34"/>
    </sheetView>
  </sheetViews>
  <sheetFormatPr baseColWidth="10" defaultColWidth="11.42578125" defaultRowHeight="15"/>
  <cols>
    <col min="1" max="1" width="3.7109375" customWidth="1"/>
    <col min="2" max="2" width="13.7109375" customWidth="1"/>
    <col min="3" max="3" width="13.5703125" customWidth="1"/>
    <col min="4" max="4" width="13.28515625" customWidth="1"/>
    <col min="5" max="5" width="42.140625" customWidth="1"/>
    <col min="6" max="6" width="20.5703125" customWidth="1"/>
    <col min="7" max="7" width="18.28515625" customWidth="1"/>
    <col min="8" max="8" width="15" customWidth="1"/>
    <col min="9" max="9" width="14.7109375" customWidth="1"/>
    <col min="10" max="10" width="39.28515625" customWidth="1"/>
    <col min="11" max="13" width="12.85546875" customWidth="1"/>
    <col min="14" max="16" width="20.7109375" customWidth="1"/>
    <col min="17" max="18" width="14.140625" customWidth="1"/>
    <col min="19" max="19" width="20.7109375" customWidth="1"/>
    <col min="20" max="20" width="2.5703125" customWidth="1"/>
    <col min="255" max="255" width="3.7109375" customWidth="1"/>
  </cols>
  <sheetData>
    <row r="1" spans="2:19" ht="15" customHeight="1"/>
    <row r="2" spans="2:19" ht="15" customHeight="1"/>
    <row r="3" spans="2:19" ht="15" customHeight="1"/>
    <row r="4" spans="2:19" ht="15" customHeight="1"/>
    <row r="5" spans="2:19" ht="15" customHeight="1"/>
    <row r="6" spans="2:19" ht="15" customHeight="1"/>
    <row r="7" spans="2:19" ht="18.75">
      <c r="B7" s="59" t="s">
        <v>185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469" t="s">
        <v>186</v>
      </c>
      <c r="R7" s="452" t="s">
        <v>353</v>
      </c>
      <c r="S7" s="453"/>
    </row>
    <row r="8" spans="2:19" ht="18.75">
      <c r="B8" s="470" t="str">
        <f>+'A Y  II D3'!B8</f>
        <v>Fondo de Aportaciones para la Educación Tecnológica y de Adultos/Instituto Nacional para la Educación de los Adultos (FAETA/INEA)</v>
      </c>
      <c r="C8" s="471"/>
      <c r="D8" s="471"/>
      <c r="E8" s="471"/>
      <c r="F8" s="471"/>
      <c r="G8" s="471"/>
      <c r="H8" s="471"/>
      <c r="I8" s="471"/>
      <c r="J8" s="471"/>
      <c r="K8" s="63"/>
      <c r="L8" s="63"/>
      <c r="M8" s="63"/>
      <c r="N8" s="63"/>
      <c r="O8" s="63"/>
      <c r="P8" s="63"/>
      <c r="Q8" s="63"/>
      <c r="R8" s="64"/>
      <c r="S8" s="472" t="str">
        <f>+'A Y  II D3'!X8</f>
        <v>3er. Trimestre 2020</v>
      </c>
    </row>
    <row r="9" spans="2:19">
      <c r="B9" s="6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7"/>
    </row>
    <row r="10" spans="2:19" ht="5.0999999999999996" customHeight="1"/>
    <row r="11" spans="2:19" ht="22.5" customHeight="1">
      <c r="B11" s="451" t="s">
        <v>187</v>
      </c>
      <c r="C11" s="451" t="s">
        <v>188</v>
      </c>
      <c r="D11" s="451" t="s">
        <v>189</v>
      </c>
      <c r="E11" s="451" t="s">
        <v>190</v>
      </c>
      <c r="F11" s="451" t="s">
        <v>191</v>
      </c>
      <c r="G11" s="451" t="s">
        <v>63</v>
      </c>
      <c r="H11" s="454" t="s">
        <v>192</v>
      </c>
      <c r="I11" s="454"/>
      <c r="J11" s="454"/>
      <c r="K11" s="451" t="s">
        <v>157</v>
      </c>
      <c r="L11" s="451" t="s">
        <v>193</v>
      </c>
      <c r="M11" s="451" t="s">
        <v>194</v>
      </c>
      <c r="N11" s="451" t="s">
        <v>195</v>
      </c>
      <c r="O11" s="451" t="s">
        <v>196</v>
      </c>
      <c r="P11" s="451" t="s">
        <v>197</v>
      </c>
      <c r="Q11" s="451" t="s">
        <v>198</v>
      </c>
      <c r="R11" s="451" t="s">
        <v>199</v>
      </c>
      <c r="S11" s="451" t="s">
        <v>200</v>
      </c>
    </row>
    <row r="12" spans="2:19" ht="62.25" customHeight="1">
      <c r="B12" s="451"/>
      <c r="C12" s="451"/>
      <c r="D12" s="451"/>
      <c r="E12" s="451"/>
      <c r="F12" s="451"/>
      <c r="G12" s="451"/>
      <c r="H12" s="221" t="s">
        <v>144</v>
      </c>
      <c r="I12" s="221" t="s">
        <v>201</v>
      </c>
      <c r="J12" s="222" t="s">
        <v>202</v>
      </c>
      <c r="K12" s="451"/>
      <c r="L12" s="451"/>
      <c r="M12" s="451"/>
      <c r="N12" s="451"/>
      <c r="O12" s="451"/>
      <c r="P12" s="451"/>
      <c r="Q12" s="451"/>
      <c r="R12" s="451"/>
      <c r="S12" s="451"/>
    </row>
    <row r="13" spans="2:19" ht="5.0999999999999996" customHeight="1"/>
    <row r="14" spans="2:19" ht="31.5" hidden="1">
      <c r="B14" s="223" t="s">
        <v>187</v>
      </c>
      <c r="C14" s="223" t="s">
        <v>188</v>
      </c>
      <c r="D14" s="223" t="s">
        <v>189</v>
      </c>
      <c r="E14" s="223" t="s">
        <v>190</v>
      </c>
      <c r="F14" s="224" t="s">
        <v>191</v>
      </c>
      <c r="G14" s="224" t="s">
        <v>203</v>
      </c>
      <c r="H14" s="221" t="s">
        <v>144</v>
      </c>
      <c r="I14" s="221" t="s">
        <v>201</v>
      </c>
      <c r="J14" s="222" t="s">
        <v>202</v>
      </c>
      <c r="K14" s="224" t="s">
        <v>157</v>
      </c>
      <c r="L14" s="224" t="s">
        <v>193</v>
      </c>
      <c r="M14" s="224" t="s">
        <v>194</v>
      </c>
      <c r="N14" s="224" t="s">
        <v>195</v>
      </c>
      <c r="O14" s="224" t="s">
        <v>196</v>
      </c>
      <c r="P14" s="224" t="s">
        <v>197</v>
      </c>
      <c r="Q14" s="224" t="s">
        <v>198</v>
      </c>
      <c r="R14" s="224" t="s">
        <v>199</v>
      </c>
      <c r="S14" s="224" t="s">
        <v>200</v>
      </c>
    </row>
    <row r="15" spans="2:19" ht="30">
      <c r="B15" s="465">
        <v>6</v>
      </c>
      <c r="C15" s="465">
        <v>61</v>
      </c>
      <c r="D15" s="465">
        <v>64</v>
      </c>
      <c r="E15" s="466" t="s">
        <v>1508</v>
      </c>
      <c r="F15" s="467" t="s">
        <v>1509</v>
      </c>
      <c r="G15" s="465">
        <v>83101</v>
      </c>
      <c r="H15" s="465">
        <v>1</v>
      </c>
      <c r="I15" s="465" t="s">
        <v>1414</v>
      </c>
      <c r="J15" s="468" t="s">
        <v>1510</v>
      </c>
      <c r="K15" s="465" t="s">
        <v>1511</v>
      </c>
      <c r="L15" s="465">
        <v>29</v>
      </c>
      <c r="M15" s="465">
        <v>2</v>
      </c>
      <c r="N15" s="465" t="s">
        <v>1512</v>
      </c>
      <c r="O15" s="465">
        <v>6511.95</v>
      </c>
      <c r="P15" s="465">
        <v>0</v>
      </c>
      <c r="Q15" s="465">
        <v>4</v>
      </c>
      <c r="R15" s="465">
        <v>0</v>
      </c>
      <c r="S15" s="465">
        <v>26047.8</v>
      </c>
    </row>
    <row r="16" spans="2:19" ht="30">
      <c r="B16" s="465">
        <v>6</v>
      </c>
      <c r="C16" s="465">
        <v>61</v>
      </c>
      <c r="D16" s="465">
        <v>64</v>
      </c>
      <c r="E16" s="466" t="s">
        <v>1508</v>
      </c>
      <c r="F16" s="467" t="s">
        <v>1509</v>
      </c>
      <c r="G16" s="465">
        <v>83101</v>
      </c>
      <c r="H16" s="465">
        <v>1</v>
      </c>
      <c r="I16" s="465" t="s">
        <v>1413</v>
      </c>
      <c r="J16" s="468" t="s">
        <v>1513</v>
      </c>
      <c r="K16" s="465" t="s">
        <v>1511</v>
      </c>
      <c r="L16" s="465">
        <v>70</v>
      </c>
      <c r="M16" s="465">
        <v>3</v>
      </c>
      <c r="N16" s="465" t="s">
        <v>1512</v>
      </c>
      <c r="O16" s="465">
        <v>6685.65</v>
      </c>
      <c r="P16" s="465">
        <v>0</v>
      </c>
      <c r="Q16" s="465">
        <v>19</v>
      </c>
      <c r="R16" s="465">
        <v>0</v>
      </c>
      <c r="S16" s="465">
        <v>127027.35</v>
      </c>
    </row>
    <row r="17" spans="2:19" ht="30">
      <c r="B17" s="465">
        <v>6</v>
      </c>
      <c r="C17" s="465">
        <v>61</v>
      </c>
      <c r="D17" s="465">
        <v>64</v>
      </c>
      <c r="E17" s="466" t="s">
        <v>1508</v>
      </c>
      <c r="F17" s="467" t="s">
        <v>1509</v>
      </c>
      <c r="G17" s="465">
        <v>83101</v>
      </c>
      <c r="H17" s="465">
        <v>1</v>
      </c>
      <c r="I17" s="465" t="s">
        <v>383</v>
      </c>
      <c r="J17" s="468" t="s">
        <v>1514</v>
      </c>
      <c r="K17" s="465" t="s">
        <v>1511</v>
      </c>
      <c r="L17" s="465">
        <v>81</v>
      </c>
      <c r="M17" s="465">
        <v>5</v>
      </c>
      <c r="N17" s="465" t="s">
        <v>1512</v>
      </c>
      <c r="O17" s="465">
        <v>7050.25</v>
      </c>
      <c r="P17" s="465">
        <v>0</v>
      </c>
      <c r="Q17" s="465">
        <v>28</v>
      </c>
      <c r="R17" s="465">
        <v>0</v>
      </c>
      <c r="S17" s="465">
        <v>197407</v>
      </c>
    </row>
    <row r="18" spans="2:19" ht="30">
      <c r="B18" s="465">
        <v>6</v>
      </c>
      <c r="C18" s="465">
        <v>61</v>
      </c>
      <c r="D18" s="465">
        <v>64</v>
      </c>
      <c r="E18" s="466" t="s">
        <v>1508</v>
      </c>
      <c r="F18" s="467" t="s">
        <v>1509</v>
      </c>
      <c r="G18" s="465">
        <v>83101</v>
      </c>
      <c r="H18" s="465">
        <v>1</v>
      </c>
      <c r="I18" s="465" t="s">
        <v>1412</v>
      </c>
      <c r="J18" s="468" t="s">
        <v>1515</v>
      </c>
      <c r="K18" s="465" t="s">
        <v>1511</v>
      </c>
      <c r="L18" s="465">
        <v>43</v>
      </c>
      <c r="M18" s="465">
        <v>2</v>
      </c>
      <c r="N18" s="465" t="s">
        <v>1512</v>
      </c>
      <c r="O18" s="465">
        <v>6511.95</v>
      </c>
      <c r="P18" s="465">
        <v>0</v>
      </c>
      <c r="Q18" s="465">
        <v>27</v>
      </c>
      <c r="R18" s="465">
        <v>0</v>
      </c>
      <c r="S18" s="465">
        <v>175822.65</v>
      </c>
    </row>
    <row r="19" spans="2:19" ht="30">
      <c r="B19" s="465">
        <v>6</v>
      </c>
      <c r="C19" s="465">
        <v>61</v>
      </c>
      <c r="D19" s="465">
        <v>64</v>
      </c>
      <c r="E19" s="466" t="s">
        <v>1508</v>
      </c>
      <c r="F19" s="467" t="s">
        <v>1509</v>
      </c>
      <c r="G19" s="465">
        <v>83101</v>
      </c>
      <c r="H19" s="465">
        <v>1</v>
      </c>
      <c r="I19" s="465" t="s">
        <v>1411</v>
      </c>
      <c r="J19" s="468" t="s">
        <v>1516</v>
      </c>
      <c r="K19" s="465" t="s">
        <v>1511</v>
      </c>
      <c r="L19" s="465">
        <v>93</v>
      </c>
      <c r="M19" s="465" t="s">
        <v>1517</v>
      </c>
      <c r="N19" s="465" t="s">
        <v>1512</v>
      </c>
      <c r="O19" s="465">
        <v>5164.5</v>
      </c>
      <c r="P19" s="465">
        <v>0</v>
      </c>
      <c r="Q19" s="465">
        <v>5</v>
      </c>
      <c r="R19" s="465">
        <v>0</v>
      </c>
      <c r="S19" s="465">
        <v>25822.5</v>
      </c>
    </row>
    <row r="20" spans="2:19" ht="30">
      <c r="B20" s="465">
        <v>6</v>
      </c>
      <c r="C20" s="465">
        <v>61</v>
      </c>
      <c r="D20" s="465">
        <v>64</v>
      </c>
      <c r="E20" s="466" t="s">
        <v>1508</v>
      </c>
      <c r="F20" s="467" t="s">
        <v>1509</v>
      </c>
      <c r="G20" s="465">
        <v>83101</v>
      </c>
      <c r="H20" s="465">
        <v>1</v>
      </c>
      <c r="I20" s="465" t="s">
        <v>1420</v>
      </c>
      <c r="J20" s="468" t="s">
        <v>1518</v>
      </c>
      <c r="K20" s="465" t="s">
        <v>1511</v>
      </c>
      <c r="L20" s="465">
        <v>97</v>
      </c>
      <c r="M20" s="465" t="s">
        <v>1519</v>
      </c>
      <c r="N20" s="465" t="s">
        <v>1512</v>
      </c>
      <c r="O20" s="465">
        <v>14611.06</v>
      </c>
      <c r="P20" s="465">
        <v>0</v>
      </c>
      <c r="Q20" s="465">
        <v>1</v>
      </c>
      <c r="R20" s="465">
        <v>0</v>
      </c>
      <c r="S20" s="465">
        <v>14611.06</v>
      </c>
    </row>
    <row r="21" spans="2:19" ht="30">
      <c r="B21" s="465">
        <v>6</v>
      </c>
      <c r="C21" s="465">
        <v>61</v>
      </c>
      <c r="D21" s="465">
        <v>64</v>
      </c>
      <c r="E21" s="466" t="s">
        <v>1508</v>
      </c>
      <c r="F21" s="467" t="s">
        <v>1509</v>
      </c>
      <c r="G21" s="465">
        <v>83101</v>
      </c>
      <c r="H21" s="465">
        <v>1</v>
      </c>
      <c r="I21" s="465" t="s">
        <v>1416</v>
      </c>
      <c r="J21" s="468" t="s">
        <v>1520</v>
      </c>
      <c r="K21" s="465" t="s">
        <v>1511</v>
      </c>
      <c r="L21" s="465">
        <v>1</v>
      </c>
      <c r="M21" s="465">
        <v>9</v>
      </c>
      <c r="N21" s="465" t="s">
        <v>1512</v>
      </c>
      <c r="O21" s="465">
        <v>7384.35</v>
      </c>
      <c r="P21" s="465">
        <v>0</v>
      </c>
      <c r="Q21" s="465">
        <v>15</v>
      </c>
      <c r="R21" s="465">
        <v>0</v>
      </c>
      <c r="S21" s="465">
        <v>110765.25</v>
      </c>
    </row>
    <row r="22" spans="2:19" ht="30">
      <c r="B22" s="465">
        <v>6</v>
      </c>
      <c r="C22" s="465">
        <v>61</v>
      </c>
      <c r="D22" s="465">
        <v>64</v>
      </c>
      <c r="E22" s="466" t="s">
        <v>1508</v>
      </c>
      <c r="F22" s="467" t="s">
        <v>1509</v>
      </c>
      <c r="G22" s="465">
        <v>83101</v>
      </c>
      <c r="H22" s="465">
        <v>1</v>
      </c>
      <c r="I22" s="465" t="s">
        <v>1415</v>
      </c>
      <c r="J22" s="468" t="s">
        <v>1521</v>
      </c>
      <c r="K22" s="465" t="s">
        <v>1511</v>
      </c>
      <c r="L22" s="465">
        <v>88</v>
      </c>
      <c r="M22" s="465">
        <v>8</v>
      </c>
      <c r="N22" s="465" t="s">
        <v>1512</v>
      </c>
      <c r="O22" s="465">
        <v>7380</v>
      </c>
      <c r="P22" s="465">
        <v>0</v>
      </c>
      <c r="Q22" s="465">
        <v>10</v>
      </c>
      <c r="R22" s="465">
        <v>0</v>
      </c>
      <c r="S22" s="465">
        <v>73800</v>
      </c>
    </row>
    <row r="23" spans="2:19" ht="30">
      <c r="B23" s="465">
        <v>6</v>
      </c>
      <c r="C23" s="465">
        <v>61</v>
      </c>
      <c r="D23" s="465">
        <v>64</v>
      </c>
      <c r="E23" s="466" t="s">
        <v>1508</v>
      </c>
      <c r="F23" s="467" t="s">
        <v>1509</v>
      </c>
      <c r="G23" s="465">
        <v>83101</v>
      </c>
      <c r="H23" s="465">
        <v>1</v>
      </c>
      <c r="I23" s="465" t="s">
        <v>1419</v>
      </c>
      <c r="J23" s="468" t="s">
        <v>1513</v>
      </c>
      <c r="K23" s="465" t="s">
        <v>1511</v>
      </c>
      <c r="L23" s="465">
        <v>70</v>
      </c>
      <c r="M23" s="465">
        <v>3</v>
      </c>
      <c r="N23" s="465" t="s">
        <v>1512</v>
      </c>
      <c r="O23" s="465">
        <v>6685.65</v>
      </c>
      <c r="P23" s="465">
        <v>0</v>
      </c>
      <c r="Q23" s="465">
        <v>1</v>
      </c>
      <c r="R23" s="465">
        <v>0</v>
      </c>
      <c r="S23" s="465">
        <v>6685.65</v>
      </c>
    </row>
    <row r="24" spans="2:19" ht="30">
      <c r="B24" s="465">
        <v>6</v>
      </c>
      <c r="C24" s="465">
        <v>61</v>
      </c>
      <c r="D24" s="465">
        <v>64</v>
      </c>
      <c r="E24" s="466" t="s">
        <v>1508</v>
      </c>
      <c r="F24" s="467" t="s">
        <v>1509</v>
      </c>
      <c r="G24" s="465">
        <v>83101</v>
      </c>
      <c r="H24" s="465">
        <v>1</v>
      </c>
      <c r="I24" s="465" t="s">
        <v>1417</v>
      </c>
      <c r="J24" s="468" t="s">
        <v>1522</v>
      </c>
      <c r="K24" s="465" t="s">
        <v>1511</v>
      </c>
      <c r="L24" s="465">
        <v>95</v>
      </c>
      <c r="M24" s="465" t="s">
        <v>1517</v>
      </c>
      <c r="N24" s="465" t="s">
        <v>1512</v>
      </c>
      <c r="O24" s="465">
        <v>5164.5</v>
      </c>
      <c r="P24" s="465">
        <v>0</v>
      </c>
      <c r="Q24" s="465">
        <v>1</v>
      </c>
      <c r="R24" s="465">
        <v>0</v>
      </c>
      <c r="S24" s="465">
        <v>5164.5</v>
      </c>
    </row>
    <row r="25" spans="2:19" ht="30">
      <c r="B25" s="465">
        <v>6</v>
      </c>
      <c r="C25" s="465">
        <v>61</v>
      </c>
      <c r="D25" s="465">
        <v>64</v>
      </c>
      <c r="E25" s="466" t="s">
        <v>1508</v>
      </c>
      <c r="F25" s="467" t="s">
        <v>1509</v>
      </c>
      <c r="G25" s="465">
        <v>83101</v>
      </c>
      <c r="H25" s="465">
        <v>1</v>
      </c>
      <c r="I25" s="465" t="s">
        <v>1417</v>
      </c>
      <c r="J25" s="468" t="s">
        <v>1523</v>
      </c>
      <c r="K25" s="465" t="s">
        <v>1511</v>
      </c>
      <c r="L25" s="465">
        <v>95</v>
      </c>
      <c r="M25" s="465" t="s">
        <v>1517</v>
      </c>
      <c r="N25" s="465" t="s">
        <v>1512</v>
      </c>
      <c r="O25" s="465">
        <v>4190.8999999999996</v>
      </c>
      <c r="P25" s="465">
        <v>0</v>
      </c>
      <c r="Q25" s="465">
        <v>11</v>
      </c>
      <c r="R25" s="465">
        <v>0</v>
      </c>
      <c r="S25" s="465">
        <v>46099.9</v>
      </c>
    </row>
    <row r="26" spans="2:19" ht="30">
      <c r="B26" s="465">
        <v>6</v>
      </c>
      <c r="C26" s="465">
        <v>61</v>
      </c>
      <c r="D26" s="465">
        <v>64</v>
      </c>
      <c r="E26" s="466" t="s">
        <v>1508</v>
      </c>
      <c r="F26" s="467" t="s">
        <v>1509</v>
      </c>
      <c r="G26" s="465">
        <v>83101</v>
      </c>
      <c r="H26" s="465">
        <v>1</v>
      </c>
      <c r="I26" s="465" t="s">
        <v>1417</v>
      </c>
      <c r="J26" s="468" t="s">
        <v>1524</v>
      </c>
      <c r="K26" s="465" t="s">
        <v>1511</v>
      </c>
      <c r="L26" s="465">
        <v>95</v>
      </c>
      <c r="M26" s="465" t="s">
        <v>1517</v>
      </c>
      <c r="N26" s="465" t="s">
        <v>1512</v>
      </c>
      <c r="O26" s="465">
        <v>4328.8500000000004</v>
      </c>
      <c r="P26" s="465">
        <v>0</v>
      </c>
      <c r="Q26" s="465">
        <v>3</v>
      </c>
      <c r="R26" s="465">
        <v>0</v>
      </c>
      <c r="S26" s="465">
        <v>12986.55</v>
      </c>
    </row>
    <row r="27" spans="2:19" ht="30">
      <c r="B27" s="465">
        <v>6</v>
      </c>
      <c r="C27" s="465">
        <v>61</v>
      </c>
      <c r="D27" s="465">
        <v>64</v>
      </c>
      <c r="E27" s="466" t="s">
        <v>1508</v>
      </c>
      <c r="F27" s="467" t="s">
        <v>1509</v>
      </c>
      <c r="G27" s="465">
        <v>83101</v>
      </c>
      <c r="H27" s="465">
        <v>1</v>
      </c>
      <c r="I27" s="465" t="s">
        <v>1410</v>
      </c>
      <c r="J27" s="468" t="s">
        <v>1379</v>
      </c>
      <c r="K27" s="465" t="s">
        <v>1511</v>
      </c>
      <c r="L27" s="465">
        <v>21</v>
      </c>
      <c r="M27" s="465">
        <v>2</v>
      </c>
      <c r="N27" s="465" t="s">
        <v>1512</v>
      </c>
      <c r="O27" s="465">
        <v>6511.95</v>
      </c>
      <c r="P27" s="465">
        <v>0</v>
      </c>
      <c r="Q27" s="465">
        <v>4</v>
      </c>
      <c r="R27" s="465">
        <v>0</v>
      </c>
      <c r="S27" s="465">
        <v>26047.8</v>
      </c>
    </row>
    <row r="28" spans="2:19" ht="30">
      <c r="B28" s="465">
        <v>6</v>
      </c>
      <c r="C28" s="465">
        <v>61</v>
      </c>
      <c r="D28" s="465">
        <v>64</v>
      </c>
      <c r="E28" s="466" t="s">
        <v>1508</v>
      </c>
      <c r="F28" s="467" t="s">
        <v>1509</v>
      </c>
      <c r="G28" s="465">
        <v>83101</v>
      </c>
      <c r="H28" s="465">
        <v>1</v>
      </c>
      <c r="I28" s="465" t="s">
        <v>384</v>
      </c>
      <c r="J28" s="468" t="s">
        <v>1525</v>
      </c>
      <c r="K28" s="465" t="s">
        <v>1511</v>
      </c>
      <c r="L28" s="465">
        <v>47</v>
      </c>
      <c r="M28" s="465">
        <v>2</v>
      </c>
      <c r="N28" s="465" t="s">
        <v>1512</v>
      </c>
      <c r="O28" s="465">
        <v>6511.95</v>
      </c>
      <c r="P28" s="465">
        <v>0</v>
      </c>
      <c r="Q28" s="465">
        <v>24</v>
      </c>
      <c r="R28" s="465">
        <v>0</v>
      </c>
      <c r="S28" s="465">
        <v>156286.79999999999</v>
      </c>
    </row>
    <row r="29" spans="2:19" ht="30">
      <c r="B29" s="465">
        <v>6</v>
      </c>
      <c r="C29" s="465">
        <v>61</v>
      </c>
      <c r="D29" s="465">
        <v>64</v>
      </c>
      <c r="E29" s="466" t="s">
        <v>1508</v>
      </c>
      <c r="F29" s="467" t="s">
        <v>1509</v>
      </c>
      <c r="G29" s="465">
        <v>83101</v>
      </c>
      <c r="H29" s="465">
        <v>1</v>
      </c>
      <c r="I29" s="465" t="s">
        <v>385</v>
      </c>
      <c r="J29" s="468" t="s">
        <v>1381</v>
      </c>
      <c r="K29" s="465" t="s">
        <v>1511</v>
      </c>
      <c r="L29" s="465">
        <v>39</v>
      </c>
      <c r="M29" s="465">
        <v>2</v>
      </c>
      <c r="N29" s="465" t="s">
        <v>1512</v>
      </c>
      <c r="O29" s="465">
        <v>6511.95</v>
      </c>
      <c r="P29" s="465">
        <v>0</v>
      </c>
      <c r="Q29" s="465">
        <v>25</v>
      </c>
      <c r="R29" s="465">
        <v>0</v>
      </c>
      <c r="S29" s="465">
        <v>162798.75</v>
      </c>
    </row>
    <row r="30" spans="2:19" ht="30">
      <c r="B30" s="465">
        <v>6</v>
      </c>
      <c r="C30" s="465">
        <v>61</v>
      </c>
      <c r="D30" s="465">
        <v>64</v>
      </c>
      <c r="E30" s="466" t="s">
        <v>1508</v>
      </c>
      <c r="F30" s="467" t="s">
        <v>1509</v>
      </c>
      <c r="G30" s="465">
        <v>83101</v>
      </c>
      <c r="H30" s="465">
        <v>1</v>
      </c>
      <c r="I30" s="465" t="s">
        <v>382</v>
      </c>
      <c r="J30" s="468" t="s">
        <v>1526</v>
      </c>
      <c r="K30" s="465" t="s">
        <v>1511</v>
      </c>
      <c r="L30" s="465">
        <v>82</v>
      </c>
      <c r="M30" s="465">
        <v>7</v>
      </c>
      <c r="N30" s="465" t="s">
        <v>1512</v>
      </c>
      <c r="O30" s="465">
        <v>7293.35</v>
      </c>
      <c r="P30" s="465">
        <v>0</v>
      </c>
      <c r="Q30" s="465">
        <v>175</v>
      </c>
      <c r="R30" s="465">
        <v>0</v>
      </c>
      <c r="S30" s="465">
        <v>1276336.25</v>
      </c>
    </row>
    <row r="31" spans="2:19" ht="30">
      <c r="B31" s="465">
        <v>6</v>
      </c>
      <c r="C31" s="465">
        <v>61</v>
      </c>
      <c r="D31" s="465">
        <v>64</v>
      </c>
      <c r="E31" s="466" t="s">
        <v>1508</v>
      </c>
      <c r="F31" s="467" t="s">
        <v>1509</v>
      </c>
      <c r="G31" s="465">
        <v>83101</v>
      </c>
      <c r="H31" s="465">
        <v>1</v>
      </c>
      <c r="I31" s="465" t="s">
        <v>1418</v>
      </c>
      <c r="J31" s="468" t="s">
        <v>1527</v>
      </c>
      <c r="K31" s="465" t="s">
        <v>1511</v>
      </c>
      <c r="L31" s="465">
        <v>86</v>
      </c>
      <c r="M31" s="465">
        <v>7</v>
      </c>
      <c r="N31" s="465" t="s">
        <v>1512</v>
      </c>
      <c r="O31" s="465">
        <v>7293.35</v>
      </c>
      <c r="P31" s="465">
        <v>0</v>
      </c>
      <c r="Q31" s="465">
        <v>6</v>
      </c>
      <c r="R31" s="465">
        <v>0</v>
      </c>
      <c r="S31" s="465">
        <v>43760.1</v>
      </c>
    </row>
    <row r="32" spans="2:19">
      <c r="B32" s="56"/>
      <c r="D32" s="110"/>
      <c r="E32" s="45"/>
      <c r="F32" s="45"/>
      <c r="G32" s="45"/>
      <c r="H32" s="45"/>
      <c r="I32" s="45"/>
      <c r="J32" s="45"/>
      <c r="K32" s="45"/>
      <c r="L32" s="45"/>
      <c r="M32" s="36"/>
      <c r="N32" s="114" t="s">
        <v>204</v>
      </c>
      <c r="O32" s="180">
        <f>SUBTOTAL(109,Tabla15[Monto mensual
por plaza jornada])</f>
        <v>115792.16</v>
      </c>
      <c r="P32" s="227"/>
      <c r="Q32" s="412" t="s">
        <v>205</v>
      </c>
      <c r="R32" s="412"/>
      <c r="S32" s="228">
        <f>SUBTOTAL(109,Tabla15[Monto total autorizado])</f>
        <v>2487469.9100000006</v>
      </c>
    </row>
    <row r="33" spans="2:19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36"/>
      <c r="N33" s="114" t="s">
        <v>340</v>
      </c>
      <c r="O33" s="36">
        <v>0</v>
      </c>
      <c r="P33" s="180"/>
      <c r="Q33" s="36"/>
      <c r="R33" s="40"/>
      <c r="S33" s="41"/>
    </row>
    <row r="34" spans="2:19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229"/>
      <c r="N34" s="229"/>
      <c r="O34" s="229"/>
      <c r="P34" s="229"/>
      <c r="Q34" s="229"/>
      <c r="R34" s="229"/>
      <c r="S34" s="230"/>
    </row>
    <row r="35" spans="2:19">
      <c r="B35" s="51" t="s">
        <v>161</v>
      </c>
      <c r="C35" s="53"/>
      <c r="D35" s="53"/>
      <c r="E35" s="53"/>
      <c r="F35" s="18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</row>
    <row r="36" spans="2:19"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</row>
    <row r="37" spans="2:19">
      <c r="B37" s="11"/>
      <c r="C37" s="12"/>
      <c r="D37" s="12"/>
      <c r="E37" s="13"/>
    </row>
    <row r="38" spans="2:19">
      <c r="B38" s="388" t="str">
        <f>+'Caratula Resumen'!B46:E46</f>
        <v>C.P. ESMERALDA HERNANDEZ ESCOGIDO</v>
      </c>
      <c r="C38" s="389"/>
      <c r="D38" s="389"/>
      <c r="E38" s="390"/>
    </row>
    <row r="39" spans="2:19">
      <c r="B39" s="403" t="s">
        <v>42</v>
      </c>
      <c r="C39" s="404"/>
      <c r="D39" s="404"/>
      <c r="E39" s="405"/>
    </row>
    <row r="40" spans="2:19">
      <c r="B40" s="14"/>
      <c r="C40" s="355"/>
      <c r="D40" s="355"/>
      <c r="E40" s="16"/>
    </row>
    <row r="41" spans="2:19">
      <c r="B41" s="406" t="str">
        <f>+'Caratula Resumen'!B49:E49</f>
        <v>SUBJEFE DE NOMINA FEDERAL</v>
      </c>
      <c r="C41" s="389"/>
      <c r="D41" s="389"/>
      <c r="E41" s="390"/>
    </row>
    <row r="42" spans="2:19">
      <c r="B42" s="403" t="s">
        <v>43</v>
      </c>
      <c r="C42" s="404"/>
      <c r="D42" s="404"/>
      <c r="E42" s="405"/>
    </row>
    <row r="43" spans="2:19">
      <c r="B43" s="14"/>
      <c r="C43" s="355"/>
      <c r="D43" s="355"/>
      <c r="E43" s="16"/>
    </row>
    <row r="44" spans="2:19">
      <c r="B44" s="388"/>
      <c r="C44" s="389"/>
      <c r="D44" s="389"/>
      <c r="E44" s="390"/>
    </row>
    <row r="45" spans="2:19">
      <c r="B45" s="403" t="s">
        <v>44</v>
      </c>
      <c r="C45" s="404"/>
      <c r="D45" s="404"/>
      <c r="E45" s="405"/>
    </row>
    <row r="46" spans="2:19">
      <c r="B46" s="14"/>
      <c r="C46" s="355"/>
      <c r="D46" s="355"/>
      <c r="E46" s="16"/>
    </row>
    <row r="47" spans="2:19">
      <c r="B47" s="406" t="str">
        <f>+'Caratula Resumen'!B55:E55</f>
        <v>12 DE OCTUBRE DE 2020</v>
      </c>
      <c r="C47" s="407"/>
      <c r="D47" s="407"/>
      <c r="E47" s="408"/>
    </row>
    <row r="48" spans="2:19">
      <c r="B48" s="403" t="s">
        <v>45</v>
      </c>
      <c r="C48" s="404"/>
      <c r="D48" s="404"/>
      <c r="E48" s="405"/>
    </row>
    <row r="49" spans="2:5">
      <c r="B49" s="400"/>
      <c r="C49" s="401"/>
      <c r="D49" s="401"/>
      <c r="E49" s="402"/>
    </row>
  </sheetData>
  <mergeCells count="28">
    <mergeCell ref="R7:S7"/>
    <mergeCell ref="B8:J8"/>
    <mergeCell ref="B11:B12"/>
    <mergeCell ref="C11:C12"/>
    <mergeCell ref="D11:D12"/>
    <mergeCell ref="E11:E12"/>
    <mergeCell ref="F11:F12"/>
    <mergeCell ref="G11:G12"/>
    <mergeCell ref="H11:J11"/>
    <mergeCell ref="K11:K12"/>
    <mergeCell ref="R11:R12"/>
    <mergeCell ref="S11:S12"/>
    <mergeCell ref="Q32:R32"/>
    <mergeCell ref="L11:L12"/>
    <mergeCell ref="M11:M12"/>
    <mergeCell ref="N11:N12"/>
    <mergeCell ref="O11:O12"/>
    <mergeCell ref="P11:P12"/>
    <mergeCell ref="Q11:Q12"/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</mergeCells>
  <dataValidations count="1">
    <dataValidation allowBlank="1" showInputMessage="1" showErrorMessage="1" sqref="Q8:R8 B8"/>
  </dataValidations>
  <pageMargins left="0.7" right="0.7" top="0.75" bottom="0.75" header="0.3" footer="0.3"/>
  <pageSetup scale="35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1"/>
  <sheetViews>
    <sheetView showGridLines="0" topLeftCell="B1" zoomScaleNormal="100" workbookViewId="0">
      <selection activeCell="C34" sqref="C34:F34"/>
    </sheetView>
  </sheetViews>
  <sheetFormatPr baseColWidth="10" defaultColWidth="11.42578125" defaultRowHeight="15"/>
  <cols>
    <col min="1" max="1" width="2.7109375" customWidth="1"/>
    <col min="2" max="2" width="12.7109375" customWidth="1"/>
    <col min="3" max="3" width="14.28515625" customWidth="1"/>
    <col min="4" max="4" width="67.28515625" customWidth="1"/>
    <col min="5" max="5" width="11.7109375" customWidth="1"/>
    <col min="6" max="6" width="9.5703125" customWidth="1"/>
    <col min="7" max="7" width="9.85546875" style="231" customWidth="1"/>
    <col min="8" max="8" width="12" customWidth="1"/>
    <col min="9" max="9" width="11.140625" customWidth="1"/>
    <col min="10" max="10" width="12" customWidth="1"/>
    <col min="11" max="11" width="17.85546875" customWidth="1"/>
    <col min="12" max="12" width="16.85546875" customWidth="1"/>
    <col min="13" max="13" width="18.85546875" customWidth="1"/>
    <col min="14" max="14" width="15.28515625" customWidth="1"/>
    <col min="15" max="15" width="14.42578125" customWidth="1"/>
    <col min="16" max="16" width="10.85546875" customWidth="1"/>
    <col min="17" max="17" width="11.28515625" customWidth="1"/>
    <col min="18" max="18" width="17.7109375" customWidth="1"/>
    <col min="19" max="19" width="3.28515625" customWidth="1"/>
  </cols>
  <sheetData>
    <row r="1" spans="2:18" ht="15" customHeight="1"/>
    <row r="2" spans="2:18" ht="15" customHeight="1"/>
    <row r="3" spans="2:18" ht="15" customHeight="1"/>
    <row r="4" spans="2:18" ht="15" customHeight="1"/>
    <row r="5" spans="2:18" ht="15" customHeight="1"/>
    <row r="7" spans="2:18" ht="18.75">
      <c r="B7" s="357" t="s">
        <v>206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469" t="s">
        <v>186</v>
      </c>
      <c r="Q7" s="452" t="s">
        <v>353</v>
      </c>
      <c r="R7" s="453"/>
    </row>
    <row r="8" spans="2:18" ht="18.75">
      <c r="B8" s="470" t="str">
        <f>+'A Y  II D3'!B8</f>
        <v>Fondo de Aportaciones para la Educación Tecnológica y de Adultos/Instituto Nacional para la Educación de los Adultos (FAETA/INEA)</v>
      </c>
      <c r="C8" s="471"/>
      <c r="D8" s="471"/>
      <c r="E8" s="471"/>
      <c r="F8" s="471"/>
      <c r="G8" s="471"/>
      <c r="H8" s="471"/>
      <c r="I8" s="471"/>
      <c r="J8" s="471"/>
      <c r="K8" s="63"/>
      <c r="L8" s="63"/>
      <c r="M8" s="63"/>
      <c r="N8" s="63"/>
      <c r="O8" s="63"/>
      <c r="P8" s="63"/>
      <c r="Q8" s="64"/>
      <c r="R8" s="472" t="str">
        <f>+'A Y  II D3'!X8</f>
        <v>3er. Trimestre 2020</v>
      </c>
    </row>
    <row r="9" spans="2:18">
      <c r="B9" s="6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</row>
    <row r="10" spans="2:18" ht="5.0999999999999996" customHeight="1">
      <c r="G10"/>
    </row>
    <row r="11" spans="2:18" ht="39.75" customHeight="1">
      <c r="B11" s="455" t="s">
        <v>207</v>
      </c>
      <c r="C11" s="451" t="s">
        <v>208</v>
      </c>
      <c r="D11" s="451" t="s">
        <v>209</v>
      </c>
      <c r="E11" s="451" t="s">
        <v>210</v>
      </c>
      <c r="F11" s="451" t="s">
        <v>211</v>
      </c>
      <c r="G11" s="456" t="s">
        <v>212</v>
      </c>
      <c r="H11" s="451" t="s">
        <v>155</v>
      </c>
      <c r="I11" s="451" t="s">
        <v>156</v>
      </c>
      <c r="J11" s="454" t="s">
        <v>213</v>
      </c>
      <c r="K11" s="454"/>
      <c r="L11" s="454"/>
      <c r="M11" s="454"/>
      <c r="N11" s="454"/>
      <c r="O11" s="454" t="s">
        <v>214</v>
      </c>
      <c r="P11" s="454"/>
      <c r="Q11" s="454"/>
      <c r="R11" s="451" t="s">
        <v>215</v>
      </c>
    </row>
    <row r="12" spans="2:18" ht="82.5" customHeight="1">
      <c r="B12" s="455"/>
      <c r="C12" s="451"/>
      <c r="D12" s="451"/>
      <c r="E12" s="451"/>
      <c r="F12" s="451"/>
      <c r="G12" s="456"/>
      <c r="H12" s="451"/>
      <c r="I12" s="451"/>
      <c r="J12" s="221" t="s">
        <v>216</v>
      </c>
      <c r="K12" s="221" t="s">
        <v>217</v>
      </c>
      <c r="L12" s="221" t="s">
        <v>218</v>
      </c>
      <c r="M12" s="221" t="s">
        <v>219</v>
      </c>
      <c r="N12" s="221" t="s">
        <v>220</v>
      </c>
      <c r="O12" s="221" t="s">
        <v>221</v>
      </c>
      <c r="P12" s="221" t="s">
        <v>222</v>
      </c>
      <c r="Q12" s="221" t="s">
        <v>223</v>
      </c>
      <c r="R12" s="451"/>
    </row>
    <row r="13" spans="2:18" ht="5.0999999999999996" customHeight="1"/>
    <row r="14" spans="2:18" ht="75" hidden="1">
      <c r="B14" s="232" t="s">
        <v>207</v>
      </c>
      <c r="C14" s="224" t="s">
        <v>208</v>
      </c>
      <c r="D14" s="224" t="s">
        <v>209</v>
      </c>
      <c r="E14" s="224" t="s">
        <v>210</v>
      </c>
      <c r="F14" s="224" t="s">
        <v>211</v>
      </c>
      <c r="G14" s="233" t="s">
        <v>212</v>
      </c>
      <c r="H14" s="224" t="s">
        <v>155</v>
      </c>
      <c r="I14" s="224" t="s">
        <v>156</v>
      </c>
      <c r="J14" s="221" t="s">
        <v>216</v>
      </c>
      <c r="K14" s="221" t="s">
        <v>217</v>
      </c>
      <c r="L14" s="221" t="s">
        <v>218</v>
      </c>
      <c r="M14" s="221" t="s">
        <v>219</v>
      </c>
      <c r="N14" s="221" t="s">
        <v>220</v>
      </c>
      <c r="O14" s="221" t="s">
        <v>221</v>
      </c>
      <c r="P14" s="221" t="s">
        <v>222</v>
      </c>
      <c r="Q14" s="221" t="s">
        <v>223</v>
      </c>
      <c r="R14" s="224" t="s">
        <v>215</v>
      </c>
    </row>
    <row r="15" spans="2:18">
      <c r="B15">
        <v>1</v>
      </c>
      <c r="C15" t="s">
        <v>1414</v>
      </c>
      <c r="D15" t="s">
        <v>1510</v>
      </c>
      <c r="E15" t="s">
        <v>1512</v>
      </c>
      <c r="F15">
        <v>2</v>
      </c>
      <c r="G15" t="s">
        <v>1528</v>
      </c>
      <c r="H15" t="s">
        <v>1414</v>
      </c>
      <c r="I15" s="253">
        <v>2</v>
      </c>
      <c r="J15">
        <v>202012</v>
      </c>
      <c r="K15">
        <v>999999</v>
      </c>
      <c r="L15">
        <v>0</v>
      </c>
      <c r="M15">
        <v>6511.95</v>
      </c>
      <c r="N15">
        <v>0</v>
      </c>
      <c r="O15">
        <v>35</v>
      </c>
      <c r="P15">
        <v>35</v>
      </c>
      <c r="Q15">
        <v>0</v>
      </c>
      <c r="R15">
        <v>20200930</v>
      </c>
    </row>
    <row r="16" spans="2:18">
      <c r="B16">
        <v>1</v>
      </c>
      <c r="C16" t="s">
        <v>1413</v>
      </c>
      <c r="D16" t="s">
        <v>1513</v>
      </c>
      <c r="E16" t="s">
        <v>1512</v>
      </c>
      <c r="F16">
        <v>2</v>
      </c>
      <c r="G16" t="s">
        <v>1528</v>
      </c>
      <c r="H16" t="s">
        <v>1413</v>
      </c>
      <c r="I16" s="253">
        <v>3</v>
      </c>
      <c r="J16">
        <v>202012</v>
      </c>
      <c r="K16">
        <v>999999</v>
      </c>
      <c r="L16">
        <v>0</v>
      </c>
      <c r="M16">
        <v>6685.65</v>
      </c>
      <c r="N16">
        <v>0</v>
      </c>
      <c r="O16">
        <v>35</v>
      </c>
      <c r="P16">
        <v>35</v>
      </c>
      <c r="Q16">
        <v>0</v>
      </c>
      <c r="R16">
        <v>20200930</v>
      </c>
    </row>
    <row r="17" spans="2:18">
      <c r="B17">
        <v>1</v>
      </c>
      <c r="C17" t="s">
        <v>383</v>
      </c>
      <c r="D17" t="s">
        <v>1514</v>
      </c>
      <c r="E17" t="s">
        <v>1512</v>
      </c>
      <c r="F17">
        <v>2</v>
      </c>
      <c r="G17" t="s">
        <v>1528</v>
      </c>
      <c r="H17" t="s">
        <v>383</v>
      </c>
      <c r="I17" s="253">
        <v>5</v>
      </c>
      <c r="J17">
        <v>202012</v>
      </c>
      <c r="K17">
        <v>999999</v>
      </c>
      <c r="L17">
        <v>0</v>
      </c>
      <c r="M17">
        <v>7050.25</v>
      </c>
      <c r="N17">
        <v>0</v>
      </c>
      <c r="O17">
        <v>35</v>
      </c>
      <c r="P17">
        <v>35</v>
      </c>
      <c r="Q17">
        <v>0</v>
      </c>
      <c r="R17">
        <v>20200930</v>
      </c>
    </row>
    <row r="18" spans="2:18">
      <c r="B18">
        <v>1</v>
      </c>
      <c r="C18" t="s">
        <v>1412</v>
      </c>
      <c r="D18" t="s">
        <v>1515</v>
      </c>
      <c r="E18" t="s">
        <v>1512</v>
      </c>
      <c r="F18">
        <v>2</v>
      </c>
      <c r="G18" t="s">
        <v>1528</v>
      </c>
      <c r="H18" t="s">
        <v>1412</v>
      </c>
      <c r="I18" s="253">
        <v>2</v>
      </c>
      <c r="J18">
        <v>202012</v>
      </c>
      <c r="K18">
        <v>999999</v>
      </c>
      <c r="L18">
        <v>0</v>
      </c>
      <c r="M18">
        <v>6511.95</v>
      </c>
      <c r="N18">
        <v>0</v>
      </c>
      <c r="O18">
        <v>35</v>
      </c>
      <c r="P18">
        <v>35</v>
      </c>
      <c r="Q18">
        <v>0</v>
      </c>
      <c r="R18">
        <v>20200930</v>
      </c>
    </row>
    <row r="19" spans="2:18">
      <c r="B19">
        <v>1</v>
      </c>
      <c r="C19" t="s">
        <v>1411</v>
      </c>
      <c r="D19" t="s">
        <v>1516</v>
      </c>
      <c r="E19" t="s">
        <v>1512</v>
      </c>
      <c r="F19">
        <v>2</v>
      </c>
      <c r="G19" t="s">
        <v>1528</v>
      </c>
      <c r="H19" t="s">
        <v>1411</v>
      </c>
      <c r="I19" s="253" t="s">
        <v>1517</v>
      </c>
      <c r="J19">
        <v>202012</v>
      </c>
      <c r="K19">
        <v>999999</v>
      </c>
      <c r="L19">
        <v>0</v>
      </c>
      <c r="M19">
        <v>5164.5</v>
      </c>
      <c r="N19">
        <v>0</v>
      </c>
      <c r="O19">
        <v>35</v>
      </c>
      <c r="P19">
        <v>35</v>
      </c>
      <c r="Q19">
        <v>0</v>
      </c>
      <c r="R19">
        <v>20200930</v>
      </c>
    </row>
    <row r="20" spans="2:18">
      <c r="B20">
        <v>1</v>
      </c>
      <c r="C20" t="s">
        <v>1420</v>
      </c>
      <c r="D20" t="s">
        <v>1518</v>
      </c>
      <c r="E20" t="s">
        <v>1512</v>
      </c>
      <c r="F20">
        <v>2</v>
      </c>
      <c r="G20" t="s">
        <v>1528</v>
      </c>
      <c r="H20" t="s">
        <v>1420</v>
      </c>
      <c r="I20" s="253" t="s">
        <v>1519</v>
      </c>
      <c r="J20">
        <v>202012</v>
      </c>
      <c r="K20">
        <v>999999</v>
      </c>
      <c r="L20">
        <v>0</v>
      </c>
      <c r="M20">
        <v>14611.06</v>
      </c>
      <c r="N20">
        <v>0</v>
      </c>
      <c r="O20">
        <v>35</v>
      </c>
      <c r="P20">
        <v>35</v>
      </c>
      <c r="Q20">
        <v>0</v>
      </c>
      <c r="R20">
        <v>20200930</v>
      </c>
    </row>
    <row r="21" spans="2:18">
      <c r="B21">
        <v>1</v>
      </c>
      <c r="C21" t="s">
        <v>1529</v>
      </c>
      <c r="D21" t="s">
        <v>1520</v>
      </c>
      <c r="E21" t="s">
        <v>1512</v>
      </c>
      <c r="F21">
        <v>2</v>
      </c>
      <c r="G21" t="s">
        <v>1528</v>
      </c>
      <c r="H21" t="s">
        <v>1416</v>
      </c>
      <c r="I21" s="253">
        <v>9</v>
      </c>
      <c r="J21">
        <v>202012</v>
      </c>
      <c r="K21">
        <v>999999</v>
      </c>
      <c r="L21">
        <v>0</v>
      </c>
      <c r="M21">
        <v>7384.35</v>
      </c>
      <c r="N21">
        <v>0</v>
      </c>
      <c r="O21">
        <v>35</v>
      </c>
      <c r="P21">
        <v>35</v>
      </c>
      <c r="Q21">
        <v>0</v>
      </c>
      <c r="R21">
        <v>20200930</v>
      </c>
    </row>
    <row r="22" spans="2:18">
      <c r="B22">
        <v>1</v>
      </c>
      <c r="C22" t="s">
        <v>1415</v>
      </c>
      <c r="D22" t="s">
        <v>1521</v>
      </c>
      <c r="E22" t="s">
        <v>1512</v>
      </c>
      <c r="F22">
        <v>2</v>
      </c>
      <c r="G22" t="s">
        <v>1528</v>
      </c>
      <c r="H22" t="s">
        <v>1415</v>
      </c>
      <c r="I22" s="253">
        <v>8</v>
      </c>
      <c r="J22">
        <v>202012</v>
      </c>
      <c r="K22">
        <v>999999</v>
      </c>
      <c r="L22">
        <v>0</v>
      </c>
      <c r="M22">
        <v>7380</v>
      </c>
      <c r="N22">
        <v>0</v>
      </c>
      <c r="O22">
        <v>35</v>
      </c>
      <c r="P22">
        <v>35</v>
      </c>
      <c r="Q22">
        <v>0</v>
      </c>
      <c r="R22">
        <v>20200930</v>
      </c>
    </row>
    <row r="23" spans="2:18">
      <c r="B23">
        <v>1</v>
      </c>
      <c r="C23" t="s">
        <v>1419</v>
      </c>
      <c r="D23" t="s">
        <v>1513</v>
      </c>
      <c r="E23" t="s">
        <v>1512</v>
      </c>
      <c r="F23">
        <v>2</v>
      </c>
      <c r="G23" t="s">
        <v>1528</v>
      </c>
      <c r="H23" t="s">
        <v>1419</v>
      </c>
      <c r="I23" s="253">
        <v>3</v>
      </c>
      <c r="J23">
        <v>202012</v>
      </c>
      <c r="K23">
        <v>999999</v>
      </c>
      <c r="L23">
        <v>0</v>
      </c>
      <c r="M23">
        <v>6685.65</v>
      </c>
      <c r="N23">
        <v>0</v>
      </c>
      <c r="O23">
        <v>35</v>
      </c>
      <c r="P23">
        <v>35</v>
      </c>
      <c r="Q23">
        <v>0</v>
      </c>
      <c r="R23">
        <v>20200930</v>
      </c>
    </row>
    <row r="24" spans="2:18">
      <c r="B24">
        <v>1</v>
      </c>
      <c r="C24" t="s">
        <v>1417</v>
      </c>
      <c r="D24" t="s">
        <v>1522</v>
      </c>
      <c r="E24" t="s">
        <v>1512</v>
      </c>
      <c r="F24">
        <v>2</v>
      </c>
      <c r="G24" t="s">
        <v>1528</v>
      </c>
      <c r="H24" t="s">
        <v>1417</v>
      </c>
      <c r="I24" s="253" t="s">
        <v>1517</v>
      </c>
      <c r="J24">
        <v>202012</v>
      </c>
      <c r="K24">
        <v>999999</v>
      </c>
      <c r="L24">
        <v>0</v>
      </c>
      <c r="M24">
        <v>5164.5</v>
      </c>
      <c r="N24">
        <v>0</v>
      </c>
      <c r="O24">
        <v>35</v>
      </c>
      <c r="P24">
        <v>35</v>
      </c>
      <c r="Q24">
        <v>0</v>
      </c>
      <c r="R24">
        <v>20200930</v>
      </c>
    </row>
    <row r="25" spans="2:18">
      <c r="B25">
        <v>1</v>
      </c>
      <c r="C25" t="s">
        <v>1417</v>
      </c>
      <c r="D25" t="s">
        <v>1523</v>
      </c>
      <c r="E25" t="s">
        <v>1512</v>
      </c>
      <c r="F25">
        <v>2</v>
      </c>
      <c r="G25" t="s">
        <v>1528</v>
      </c>
      <c r="H25" t="s">
        <v>1417</v>
      </c>
      <c r="I25" s="253" t="s">
        <v>1517</v>
      </c>
      <c r="J25">
        <v>202012</v>
      </c>
      <c r="K25">
        <v>999999</v>
      </c>
      <c r="L25">
        <v>0</v>
      </c>
      <c r="M25">
        <v>4190.8999999999996</v>
      </c>
      <c r="N25">
        <v>0</v>
      </c>
      <c r="O25">
        <v>35</v>
      </c>
      <c r="P25">
        <v>35</v>
      </c>
      <c r="Q25">
        <v>0</v>
      </c>
      <c r="R25">
        <v>20200930</v>
      </c>
    </row>
    <row r="26" spans="2:18">
      <c r="B26">
        <v>1</v>
      </c>
      <c r="C26" t="s">
        <v>1417</v>
      </c>
      <c r="D26" t="s">
        <v>1524</v>
      </c>
      <c r="E26" t="s">
        <v>1512</v>
      </c>
      <c r="F26">
        <v>2</v>
      </c>
      <c r="G26" t="s">
        <v>1528</v>
      </c>
      <c r="H26" t="s">
        <v>1417</v>
      </c>
      <c r="I26" s="253" t="s">
        <v>1517</v>
      </c>
      <c r="J26">
        <v>202012</v>
      </c>
      <c r="K26">
        <v>999999</v>
      </c>
      <c r="L26">
        <v>0</v>
      </c>
      <c r="M26">
        <v>4328.8500000000004</v>
      </c>
      <c r="N26">
        <v>0</v>
      </c>
      <c r="O26">
        <v>35</v>
      </c>
      <c r="P26">
        <v>35</v>
      </c>
      <c r="Q26">
        <v>0</v>
      </c>
      <c r="R26">
        <v>20200930</v>
      </c>
    </row>
    <row r="27" spans="2:18">
      <c r="B27">
        <v>1</v>
      </c>
      <c r="C27" t="s">
        <v>1410</v>
      </c>
      <c r="D27" t="s">
        <v>1379</v>
      </c>
      <c r="E27" t="s">
        <v>1512</v>
      </c>
      <c r="F27">
        <v>2</v>
      </c>
      <c r="G27" t="s">
        <v>1528</v>
      </c>
      <c r="H27" t="s">
        <v>1410</v>
      </c>
      <c r="I27" s="253">
        <v>2</v>
      </c>
      <c r="J27">
        <v>202012</v>
      </c>
      <c r="K27">
        <v>999999</v>
      </c>
      <c r="L27">
        <v>0</v>
      </c>
      <c r="M27">
        <v>6511.95</v>
      </c>
      <c r="N27">
        <v>0</v>
      </c>
      <c r="O27">
        <v>35</v>
      </c>
      <c r="P27">
        <v>35</v>
      </c>
      <c r="Q27">
        <v>0</v>
      </c>
      <c r="R27">
        <v>20200930</v>
      </c>
    </row>
    <row r="28" spans="2:18">
      <c r="B28">
        <v>1</v>
      </c>
      <c r="C28" t="s">
        <v>384</v>
      </c>
      <c r="D28" t="s">
        <v>1525</v>
      </c>
      <c r="E28" t="s">
        <v>1512</v>
      </c>
      <c r="F28">
        <v>2</v>
      </c>
      <c r="G28" t="s">
        <v>1528</v>
      </c>
      <c r="H28" t="s">
        <v>384</v>
      </c>
      <c r="I28" s="253">
        <v>2</v>
      </c>
      <c r="J28">
        <v>202012</v>
      </c>
      <c r="K28">
        <v>999999</v>
      </c>
      <c r="L28">
        <v>0</v>
      </c>
      <c r="M28">
        <v>6511.95</v>
      </c>
      <c r="N28">
        <v>0</v>
      </c>
      <c r="O28">
        <v>35</v>
      </c>
      <c r="P28">
        <v>35</v>
      </c>
      <c r="Q28">
        <v>0</v>
      </c>
      <c r="R28">
        <v>20200930</v>
      </c>
    </row>
    <row r="29" spans="2:18">
      <c r="B29">
        <v>1</v>
      </c>
      <c r="C29" t="s">
        <v>385</v>
      </c>
      <c r="D29" t="s">
        <v>1381</v>
      </c>
      <c r="E29" t="s">
        <v>1512</v>
      </c>
      <c r="F29">
        <v>2</v>
      </c>
      <c r="G29" t="s">
        <v>1528</v>
      </c>
      <c r="H29" t="s">
        <v>385</v>
      </c>
      <c r="I29" s="253">
        <v>2</v>
      </c>
      <c r="J29">
        <v>202012</v>
      </c>
      <c r="K29">
        <v>999999</v>
      </c>
      <c r="L29">
        <v>0</v>
      </c>
      <c r="M29">
        <v>6511.95</v>
      </c>
      <c r="N29">
        <v>0</v>
      </c>
      <c r="O29">
        <v>35</v>
      </c>
      <c r="P29">
        <v>35</v>
      </c>
      <c r="Q29">
        <v>0</v>
      </c>
      <c r="R29">
        <v>20200930</v>
      </c>
    </row>
    <row r="30" spans="2:18">
      <c r="B30">
        <v>1</v>
      </c>
      <c r="C30" t="s">
        <v>382</v>
      </c>
      <c r="D30" t="s">
        <v>1526</v>
      </c>
      <c r="E30" t="s">
        <v>1512</v>
      </c>
      <c r="F30">
        <v>2</v>
      </c>
      <c r="G30" t="s">
        <v>1528</v>
      </c>
      <c r="H30" t="s">
        <v>382</v>
      </c>
      <c r="I30" s="253">
        <v>7</v>
      </c>
      <c r="J30">
        <v>202012</v>
      </c>
      <c r="K30">
        <v>999999</v>
      </c>
      <c r="L30">
        <v>0</v>
      </c>
      <c r="M30">
        <v>7293.35</v>
      </c>
      <c r="N30">
        <v>0</v>
      </c>
      <c r="O30">
        <v>35</v>
      </c>
      <c r="P30">
        <v>35</v>
      </c>
      <c r="Q30">
        <v>0</v>
      </c>
      <c r="R30">
        <v>20200930</v>
      </c>
    </row>
    <row r="31" spans="2:18">
      <c r="B31">
        <v>1</v>
      </c>
      <c r="C31" t="s">
        <v>1418</v>
      </c>
      <c r="D31" t="s">
        <v>1527</v>
      </c>
      <c r="E31" t="s">
        <v>1512</v>
      </c>
      <c r="F31">
        <v>2</v>
      </c>
      <c r="G31" t="s">
        <v>1528</v>
      </c>
      <c r="H31" t="s">
        <v>1418</v>
      </c>
      <c r="I31" s="253">
        <v>7</v>
      </c>
      <c r="J31">
        <v>202012</v>
      </c>
      <c r="K31">
        <v>999999</v>
      </c>
      <c r="L31">
        <v>0</v>
      </c>
      <c r="M31">
        <v>7293.35</v>
      </c>
      <c r="N31">
        <v>0</v>
      </c>
      <c r="O31">
        <v>35</v>
      </c>
      <c r="P31">
        <v>35</v>
      </c>
      <c r="Q31">
        <v>0</v>
      </c>
      <c r="R31">
        <v>20200930</v>
      </c>
    </row>
    <row r="32" spans="2:18">
      <c r="B32" s="234"/>
      <c r="C32" s="235"/>
      <c r="D32" s="236"/>
      <c r="E32" s="235"/>
      <c r="F32" s="235"/>
      <c r="G32" s="235"/>
      <c r="H32" s="235"/>
      <c r="I32" s="235"/>
      <c r="K32" s="237" t="s">
        <v>224</v>
      </c>
      <c r="L32" s="238">
        <v>0</v>
      </c>
      <c r="M32" s="239"/>
      <c r="N32" s="239"/>
      <c r="O32" s="235"/>
      <c r="P32" s="235"/>
      <c r="Q32" s="235"/>
      <c r="R32" s="240"/>
    </row>
    <row r="33" spans="2:18">
      <c r="B33" s="241"/>
      <c r="C33" s="242"/>
      <c r="D33" s="243"/>
      <c r="E33" s="242"/>
      <c r="F33" s="242"/>
      <c r="G33" s="242"/>
      <c r="H33" s="242"/>
      <c r="I33" s="242"/>
      <c r="L33" s="244" t="s">
        <v>225</v>
      </c>
      <c r="M33" s="238">
        <f>SUM(M15:M32)</f>
        <v>115792.16</v>
      </c>
      <c r="N33" s="245"/>
      <c r="O33" s="242"/>
      <c r="P33" s="242"/>
      <c r="Q33" s="242"/>
      <c r="R33" s="246"/>
    </row>
    <row r="34" spans="2:18">
      <c r="B34" s="241"/>
      <c r="C34" s="242"/>
      <c r="D34" s="243"/>
      <c r="E34" s="242"/>
      <c r="F34" s="242"/>
      <c r="G34" s="242"/>
      <c r="H34" s="242"/>
      <c r="I34" s="242"/>
      <c r="M34" s="244" t="s">
        <v>226</v>
      </c>
      <c r="N34" s="238">
        <v>0</v>
      </c>
      <c r="O34" s="242"/>
      <c r="P34" s="242"/>
      <c r="Q34" s="242"/>
      <c r="R34" s="246"/>
    </row>
    <row r="35" spans="2:18">
      <c r="B35" s="247"/>
      <c r="C35" s="248"/>
      <c r="D35" s="249"/>
      <c r="E35" s="248"/>
      <c r="F35" s="248"/>
      <c r="G35" s="248"/>
      <c r="H35" s="248"/>
      <c r="I35" s="248"/>
      <c r="J35" s="248"/>
      <c r="K35" s="248"/>
      <c r="L35" s="250"/>
      <c r="M35" s="250"/>
      <c r="N35" s="250"/>
      <c r="O35" s="248"/>
      <c r="P35" s="248"/>
      <c r="Q35" s="248"/>
      <c r="R35" s="251"/>
    </row>
    <row r="36" spans="2:18">
      <c r="B36" s="51" t="s">
        <v>161</v>
      </c>
      <c r="C36" s="53"/>
      <c r="D36" s="53"/>
      <c r="E36" s="183"/>
      <c r="F36" s="53"/>
      <c r="G36" s="2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</row>
    <row r="37" spans="2:18">
      <c r="B37" s="53"/>
      <c r="C37" s="53"/>
      <c r="D37" s="53"/>
      <c r="E37" s="53"/>
      <c r="F37" s="53"/>
      <c r="G37" s="2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</row>
    <row r="38" spans="2:18">
      <c r="B38" s="362"/>
      <c r="C38" s="362"/>
      <c r="D38" s="362"/>
      <c r="E38" s="1"/>
    </row>
    <row r="39" spans="2:18">
      <c r="B39" s="473" t="str">
        <f>+'Caratula Resumen'!B46:E46</f>
        <v>C.P. ESMERALDA HERNANDEZ ESCOGIDO</v>
      </c>
      <c r="C39" s="473"/>
      <c r="D39" s="473"/>
      <c r="E39" s="1"/>
    </row>
    <row r="40" spans="2:18">
      <c r="B40" s="443" t="s">
        <v>42</v>
      </c>
      <c r="C40" s="443"/>
      <c r="D40" s="443"/>
      <c r="E40" s="1"/>
    </row>
    <row r="41" spans="2:18">
      <c r="B41" s="386"/>
      <c r="C41" s="386"/>
      <c r="D41" s="386"/>
      <c r="E41" s="1"/>
    </row>
    <row r="42" spans="2:18">
      <c r="B42" s="473" t="str">
        <f>+'Caratula Resumen'!B49:E49</f>
        <v>SUBJEFE DE NOMINA FEDERAL</v>
      </c>
      <c r="C42" s="473"/>
      <c r="D42" s="473"/>
      <c r="E42" s="1"/>
    </row>
    <row r="43" spans="2:18">
      <c r="B43" s="443" t="s">
        <v>43</v>
      </c>
      <c r="C43" s="443"/>
      <c r="D43" s="443"/>
      <c r="E43" s="1"/>
    </row>
    <row r="44" spans="2:18">
      <c r="B44" s="386"/>
      <c r="C44" s="386"/>
      <c r="D44" s="386"/>
      <c r="E44" s="1"/>
    </row>
    <row r="45" spans="2:18">
      <c r="B45" s="473"/>
      <c r="C45" s="473"/>
      <c r="D45" s="473"/>
      <c r="E45" s="1"/>
    </row>
    <row r="46" spans="2:18">
      <c r="B46" s="443" t="s">
        <v>44</v>
      </c>
      <c r="C46" s="443"/>
      <c r="D46" s="443"/>
      <c r="E46" s="1"/>
    </row>
    <row r="47" spans="2:18">
      <c r="B47" s="386"/>
      <c r="C47" s="386"/>
      <c r="D47" s="386"/>
      <c r="E47" s="1"/>
    </row>
    <row r="48" spans="2:18">
      <c r="B48" s="474" t="str">
        <f>+'Caratula Resumen'!B55:E55</f>
        <v>12 DE OCTUBRE DE 2020</v>
      </c>
      <c r="C48" s="474"/>
      <c r="D48" s="474"/>
      <c r="E48" s="1"/>
    </row>
    <row r="49" spans="2:5">
      <c r="B49" s="443" t="s">
        <v>45</v>
      </c>
      <c r="C49" s="443"/>
      <c r="D49" s="443"/>
      <c r="E49" s="1"/>
    </row>
    <row r="50" spans="2:5">
      <c r="B50" s="364"/>
      <c r="C50" s="364"/>
      <c r="D50" s="364"/>
      <c r="E50" s="1"/>
    </row>
    <row r="51" spans="2:5">
      <c r="B51" s="1"/>
      <c r="C51" s="1"/>
      <c r="D51" s="1"/>
      <c r="E51" s="1"/>
    </row>
  </sheetData>
  <mergeCells count="21">
    <mergeCell ref="J11:N11"/>
    <mergeCell ref="O11:Q11"/>
    <mergeCell ref="R11:R12"/>
    <mergeCell ref="Q7:R7"/>
    <mergeCell ref="B8:J8"/>
    <mergeCell ref="B11:B12"/>
    <mergeCell ref="C11:C12"/>
    <mergeCell ref="D11:D12"/>
    <mergeCell ref="E11:E12"/>
    <mergeCell ref="F11:F12"/>
    <mergeCell ref="G11:G12"/>
    <mergeCell ref="H11:H12"/>
    <mergeCell ref="I11:I12"/>
    <mergeCell ref="B46:D46"/>
    <mergeCell ref="B48:D48"/>
    <mergeCell ref="B49:D49"/>
    <mergeCell ref="B39:D39"/>
    <mergeCell ref="B40:D40"/>
    <mergeCell ref="B42:D42"/>
    <mergeCell ref="B43:D43"/>
    <mergeCell ref="B45:D45"/>
  </mergeCells>
  <dataValidations count="1">
    <dataValidation allowBlank="1" showInputMessage="1" showErrorMessage="1" sqref="Q8 B8"/>
  </dataValidations>
  <pageMargins left="0.7" right="0.7" top="0.75" bottom="0.75" header="0.3" footer="0.3"/>
  <pageSetup scale="4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9"/>
  <sheetViews>
    <sheetView showGridLines="0" zoomScaleNormal="100" workbookViewId="0">
      <selection activeCell="C34" sqref="C34:F34"/>
    </sheetView>
  </sheetViews>
  <sheetFormatPr baseColWidth="10" defaultColWidth="13.5703125" defaultRowHeight="15"/>
  <cols>
    <col min="1" max="1" width="2.85546875" customWidth="1"/>
    <col min="2" max="2" width="17.42578125" customWidth="1"/>
    <col min="3" max="3" width="14.7109375" customWidth="1"/>
    <col min="4" max="4" width="21.85546875" customWidth="1"/>
    <col min="5" max="5" width="23.42578125" customWidth="1"/>
    <col min="6" max="6" width="25.5703125" customWidth="1"/>
    <col min="7" max="7" width="12.140625" bestFit="1" customWidth="1"/>
    <col min="8" max="8" width="85.7109375" customWidth="1"/>
    <col min="9" max="9" width="19" customWidth="1"/>
    <col min="10" max="10" width="13.7109375" customWidth="1"/>
    <col min="11" max="11" width="17.42578125" customWidth="1"/>
    <col min="12" max="12" width="3.85546875" customWidth="1"/>
    <col min="13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1" ht="15" customHeight="1"/>
    <row r="2" spans="2:11" ht="15" customHeight="1"/>
    <row r="3" spans="2:11" ht="15" customHeight="1"/>
    <row r="4" spans="2:11" ht="15" customHeight="1"/>
    <row r="5" spans="2:11" ht="15" customHeight="1"/>
    <row r="6" spans="2:11" ht="15" customHeight="1"/>
    <row r="7" spans="2:11" ht="18.75">
      <c r="B7" s="501" t="s">
        <v>227</v>
      </c>
      <c r="C7" s="502"/>
      <c r="D7" s="502"/>
      <c r="E7" s="502"/>
      <c r="F7" s="502"/>
      <c r="G7" s="502"/>
      <c r="H7" s="502"/>
      <c r="I7" s="523" t="s">
        <v>186</v>
      </c>
      <c r="J7" s="524" t="s">
        <v>353</v>
      </c>
      <c r="K7" s="525"/>
    </row>
    <row r="8" spans="2:11" ht="18.75">
      <c r="B8" s="520" t="str">
        <f>+'A Y  II D3'!B8</f>
        <v>Fondo de Aportaciones para la Educación Tecnológica y de Adultos/Instituto Nacional para la Educación de los Adultos (FAETA/INEA)</v>
      </c>
      <c r="C8" s="494"/>
      <c r="D8" s="494"/>
      <c r="E8" s="494"/>
      <c r="F8" s="494"/>
      <c r="G8" s="494"/>
      <c r="H8" s="494"/>
      <c r="I8" s="494"/>
      <c r="J8" s="494"/>
      <c r="K8" s="522" t="str">
        <f>+'A Y  II D3'!X8</f>
        <v>3er. Trimestre 2020</v>
      </c>
    </row>
    <row r="9" spans="2:11">
      <c r="B9" s="508"/>
      <c r="C9" s="509"/>
      <c r="D9" s="509"/>
      <c r="E9" s="509"/>
      <c r="F9" s="509"/>
      <c r="G9" s="509"/>
      <c r="H9" s="509"/>
      <c r="I9" s="509"/>
      <c r="J9" s="509"/>
      <c r="K9" s="510"/>
    </row>
    <row r="10" spans="2:11" ht="5.0999999999999996" customHeight="1"/>
    <row r="11" spans="2:11" ht="87" customHeight="1">
      <c r="B11" s="221" t="s">
        <v>207</v>
      </c>
      <c r="C11" s="221" t="s">
        <v>228</v>
      </c>
      <c r="D11" s="221" t="s">
        <v>229</v>
      </c>
      <c r="E11" s="221" t="s">
        <v>230</v>
      </c>
      <c r="F11" s="221" t="s">
        <v>231</v>
      </c>
      <c r="G11" s="221" t="s">
        <v>212</v>
      </c>
      <c r="H11" s="221" t="s">
        <v>232</v>
      </c>
      <c r="I11" s="221" t="s">
        <v>233</v>
      </c>
      <c r="J11" s="221" t="s">
        <v>234</v>
      </c>
      <c r="K11" s="221" t="s">
        <v>235</v>
      </c>
    </row>
    <row r="12" spans="2:11" ht="5.0999999999999996" customHeight="1"/>
    <row r="13" spans="2:11" ht="75" hidden="1">
      <c r="B13" s="221" t="s">
        <v>207</v>
      </c>
      <c r="C13" s="221" t="s">
        <v>228</v>
      </c>
      <c r="D13" s="221" t="s">
        <v>229</v>
      </c>
      <c r="E13" s="221" t="s">
        <v>230</v>
      </c>
      <c r="F13" s="221" t="s">
        <v>231</v>
      </c>
      <c r="G13" s="221" t="s">
        <v>212</v>
      </c>
      <c r="H13" s="221" t="s">
        <v>232</v>
      </c>
      <c r="I13" s="221" t="s">
        <v>233</v>
      </c>
      <c r="J13" s="221" t="s">
        <v>234</v>
      </c>
      <c r="K13" s="221" t="s">
        <v>235</v>
      </c>
    </row>
    <row r="14" spans="2:11">
      <c r="B14">
        <v>1</v>
      </c>
      <c r="C14" t="s">
        <v>1512</v>
      </c>
      <c r="D14" t="s">
        <v>1530</v>
      </c>
      <c r="E14">
        <v>100</v>
      </c>
      <c r="F14" t="s">
        <v>1531</v>
      </c>
      <c r="G14" t="s">
        <v>1528</v>
      </c>
      <c r="H14" t="s">
        <v>1532</v>
      </c>
      <c r="I14">
        <v>83101</v>
      </c>
      <c r="J14">
        <v>20170101</v>
      </c>
      <c r="K14">
        <v>20200922</v>
      </c>
    </row>
    <row r="15" spans="2:11">
      <c r="B15">
        <v>1</v>
      </c>
      <c r="C15" t="s">
        <v>1512</v>
      </c>
      <c r="D15" t="s">
        <v>1530</v>
      </c>
      <c r="E15">
        <v>100</v>
      </c>
      <c r="F15" t="s">
        <v>1531</v>
      </c>
      <c r="G15" t="s">
        <v>1533</v>
      </c>
      <c r="H15" t="s">
        <v>1534</v>
      </c>
      <c r="I15">
        <v>83101</v>
      </c>
      <c r="J15">
        <v>20170101</v>
      </c>
      <c r="K15">
        <v>20200922</v>
      </c>
    </row>
    <row r="16" spans="2:11">
      <c r="B16">
        <v>1</v>
      </c>
      <c r="C16" t="s">
        <v>1512</v>
      </c>
      <c r="D16" t="s">
        <v>1530</v>
      </c>
      <c r="E16">
        <v>100</v>
      </c>
      <c r="F16" t="s">
        <v>1531</v>
      </c>
      <c r="G16" t="s">
        <v>1535</v>
      </c>
      <c r="H16" t="s">
        <v>1536</v>
      </c>
      <c r="I16">
        <v>83101</v>
      </c>
      <c r="J16">
        <v>20170101</v>
      </c>
      <c r="K16">
        <v>20200922</v>
      </c>
    </row>
    <row r="17" spans="2:11">
      <c r="B17">
        <v>1</v>
      </c>
      <c r="C17" t="s">
        <v>1512</v>
      </c>
      <c r="D17" t="s">
        <v>1530</v>
      </c>
      <c r="E17">
        <v>100</v>
      </c>
      <c r="F17" t="s">
        <v>1531</v>
      </c>
      <c r="G17" t="s">
        <v>1537</v>
      </c>
      <c r="H17" t="s">
        <v>1538</v>
      </c>
      <c r="I17">
        <v>83101</v>
      </c>
      <c r="J17">
        <v>20170101</v>
      </c>
      <c r="K17">
        <v>20200922</v>
      </c>
    </row>
    <row r="18" spans="2:11">
      <c r="B18">
        <v>1</v>
      </c>
      <c r="C18" t="s">
        <v>1512</v>
      </c>
      <c r="D18" t="s">
        <v>1530</v>
      </c>
      <c r="E18">
        <v>100</v>
      </c>
      <c r="F18" t="s">
        <v>1531</v>
      </c>
      <c r="G18" t="s">
        <v>1539</v>
      </c>
      <c r="H18" t="s">
        <v>1540</v>
      </c>
      <c r="I18">
        <v>83101</v>
      </c>
      <c r="J18">
        <v>20170101</v>
      </c>
      <c r="K18">
        <v>20200922</v>
      </c>
    </row>
    <row r="19" spans="2:11">
      <c r="B19">
        <v>1</v>
      </c>
      <c r="C19" t="s">
        <v>1512</v>
      </c>
      <c r="D19" t="s">
        <v>1530</v>
      </c>
      <c r="E19">
        <v>100</v>
      </c>
      <c r="F19" t="s">
        <v>1531</v>
      </c>
      <c r="G19" t="s">
        <v>1541</v>
      </c>
      <c r="H19" t="s">
        <v>1542</v>
      </c>
      <c r="I19">
        <v>83101</v>
      </c>
      <c r="J19">
        <v>20170101</v>
      </c>
      <c r="K19">
        <v>20200922</v>
      </c>
    </row>
    <row r="20" spans="2:11">
      <c r="B20">
        <v>1</v>
      </c>
      <c r="C20" t="s">
        <v>1512</v>
      </c>
      <c r="D20" t="s">
        <v>1530</v>
      </c>
      <c r="E20">
        <v>100</v>
      </c>
      <c r="F20" t="s">
        <v>1531</v>
      </c>
      <c r="G20" t="s">
        <v>1543</v>
      </c>
      <c r="H20" t="s">
        <v>1544</v>
      </c>
      <c r="I20">
        <v>83101</v>
      </c>
      <c r="J20">
        <v>20170101</v>
      </c>
      <c r="K20">
        <v>20200922</v>
      </c>
    </row>
    <row r="21" spans="2:11">
      <c r="B21">
        <v>1</v>
      </c>
      <c r="C21" t="s">
        <v>1512</v>
      </c>
      <c r="D21" t="s">
        <v>1530</v>
      </c>
      <c r="E21">
        <v>100</v>
      </c>
      <c r="F21" t="s">
        <v>1531</v>
      </c>
      <c r="G21" t="s">
        <v>1545</v>
      </c>
      <c r="H21" t="s">
        <v>1544</v>
      </c>
      <c r="I21">
        <v>83101</v>
      </c>
      <c r="J21">
        <v>20170101</v>
      </c>
      <c r="K21">
        <v>20200922</v>
      </c>
    </row>
    <row r="22" spans="2:11">
      <c r="B22">
        <v>1</v>
      </c>
      <c r="C22" t="s">
        <v>1512</v>
      </c>
      <c r="D22" t="s">
        <v>1530</v>
      </c>
      <c r="E22">
        <v>100</v>
      </c>
      <c r="F22" t="s">
        <v>1531</v>
      </c>
      <c r="G22" t="s">
        <v>1546</v>
      </c>
      <c r="H22" t="s">
        <v>1547</v>
      </c>
      <c r="I22">
        <v>83101</v>
      </c>
      <c r="J22">
        <v>20170101</v>
      </c>
      <c r="K22">
        <v>20200922</v>
      </c>
    </row>
    <row r="23" spans="2:11">
      <c r="B23">
        <v>1</v>
      </c>
      <c r="C23" t="s">
        <v>1512</v>
      </c>
      <c r="D23" t="s">
        <v>1530</v>
      </c>
      <c r="E23">
        <v>100</v>
      </c>
      <c r="F23" t="s">
        <v>1531</v>
      </c>
      <c r="G23" t="s">
        <v>1548</v>
      </c>
      <c r="H23" t="s">
        <v>1544</v>
      </c>
      <c r="I23">
        <v>83101</v>
      </c>
      <c r="J23">
        <v>20170101</v>
      </c>
      <c r="K23">
        <v>20200922</v>
      </c>
    </row>
    <row r="24" spans="2:11">
      <c r="B24">
        <v>1</v>
      </c>
      <c r="C24" t="s">
        <v>1512</v>
      </c>
      <c r="D24" t="s">
        <v>1530</v>
      </c>
      <c r="E24">
        <v>100</v>
      </c>
      <c r="F24" t="s">
        <v>1531</v>
      </c>
      <c r="G24" t="s">
        <v>1549</v>
      </c>
      <c r="H24" t="s">
        <v>1550</v>
      </c>
      <c r="I24">
        <v>83101</v>
      </c>
      <c r="J24">
        <v>20170101</v>
      </c>
      <c r="K24">
        <v>20200922</v>
      </c>
    </row>
    <row r="25" spans="2:11">
      <c r="B25">
        <v>1</v>
      </c>
      <c r="C25" t="s">
        <v>1512</v>
      </c>
      <c r="D25" t="s">
        <v>1530</v>
      </c>
      <c r="E25">
        <v>100</v>
      </c>
      <c r="F25" t="s">
        <v>1531</v>
      </c>
      <c r="G25" t="s">
        <v>1551</v>
      </c>
      <c r="H25" t="s">
        <v>1552</v>
      </c>
      <c r="I25">
        <v>83101</v>
      </c>
      <c r="J25">
        <v>20170101</v>
      </c>
      <c r="K25">
        <v>20200922</v>
      </c>
    </row>
    <row r="26" spans="2:11">
      <c r="B26">
        <v>1</v>
      </c>
      <c r="C26" t="s">
        <v>1512</v>
      </c>
      <c r="D26" t="s">
        <v>1530</v>
      </c>
      <c r="E26">
        <v>100</v>
      </c>
      <c r="F26" t="s">
        <v>1531</v>
      </c>
      <c r="G26" t="s">
        <v>1553</v>
      </c>
      <c r="H26" t="s">
        <v>1554</v>
      </c>
      <c r="I26">
        <v>83101</v>
      </c>
      <c r="J26">
        <v>20170101</v>
      </c>
      <c r="K26">
        <v>20200922</v>
      </c>
    </row>
    <row r="27" spans="2:11">
      <c r="B27">
        <v>1</v>
      </c>
      <c r="C27" t="s">
        <v>1512</v>
      </c>
      <c r="D27" t="s">
        <v>1530</v>
      </c>
      <c r="E27">
        <v>100</v>
      </c>
      <c r="F27" t="s">
        <v>1531</v>
      </c>
      <c r="G27" t="s">
        <v>1555</v>
      </c>
      <c r="H27" t="s">
        <v>1556</v>
      </c>
      <c r="I27">
        <v>83101</v>
      </c>
      <c r="J27">
        <v>20170101</v>
      </c>
      <c r="K27">
        <v>20200922</v>
      </c>
    </row>
    <row r="28" spans="2:11">
      <c r="B28">
        <v>1</v>
      </c>
      <c r="C28" t="s">
        <v>1512</v>
      </c>
      <c r="D28" t="s">
        <v>1530</v>
      </c>
      <c r="E28">
        <v>100</v>
      </c>
      <c r="F28" t="s">
        <v>1531</v>
      </c>
      <c r="G28" t="s">
        <v>1557</v>
      </c>
      <c r="H28" t="s">
        <v>1558</v>
      </c>
      <c r="I28">
        <v>83101</v>
      </c>
      <c r="J28">
        <v>20170101</v>
      </c>
      <c r="K28">
        <v>20200922</v>
      </c>
    </row>
    <row r="29" spans="2:11">
      <c r="B29">
        <v>1</v>
      </c>
      <c r="C29" t="s">
        <v>1512</v>
      </c>
      <c r="D29" t="s">
        <v>1530</v>
      </c>
      <c r="E29">
        <v>100</v>
      </c>
      <c r="F29" t="s">
        <v>1531</v>
      </c>
      <c r="G29" t="s">
        <v>1559</v>
      </c>
      <c r="H29" t="s">
        <v>1560</v>
      </c>
      <c r="I29">
        <v>83101</v>
      </c>
      <c r="J29">
        <v>20170101</v>
      </c>
      <c r="K29">
        <v>20200922</v>
      </c>
    </row>
    <row r="30" spans="2:11">
      <c r="B30">
        <v>1</v>
      </c>
      <c r="C30" t="s">
        <v>1512</v>
      </c>
      <c r="D30" t="s">
        <v>1530</v>
      </c>
      <c r="E30">
        <v>100</v>
      </c>
      <c r="F30" t="s">
        <v>1531</v>
      </c>
      <c r="G30" t="s">
        <v>1561</v>
      </c>
      <c r="H30" t="s">
        <v>1562</v>
      </c>
      <c r="I30">
        <v>83101</v>
      </c>
      <c r="J30">
        <v>20170101</v>
      </c>
      <c r="K30">
        <v>20200922</v>
      </c>
    </row>
    <row r="31" spans="2:11">
      <c r="B31">
        <v>1</v>
      </c>
      <c r="C31" t="s">
        <v>1512</v>
      </c>
      <c r="D31" t="s">
        <v>1530</v>
      </c>
      <c r="E31">
        <v>100</v>
      </c>
      <c r="F31" t="s">
        <v>1531</v>
      </c>
      <c r="G31" t="s">
        <v>1563</v>
      </c>
      <c r="H31" t="s">
        <v>1564</v>
      </c>
      <c r="I31">
        <v>83101</v>
      </c>
      <c r="J31">
        <v>20170101</v>
      </c>
      <c r="K31">
        <v>20200922</v>
      </c>
    </row>
    <row r="32" spans="2:11">
      <c r="B32">
        <v>1</v>
      </c>
      <c r="C32" t="s">
        <v>1512</v>
      </c>
      <c r="D32" t="s">
        <v>1530</v>
      </c>
      <c r="E32">
        <v>100</v>
      </c>
      <c r="F32" t="s">
        <v>1531</v>
      </c>
      <c r="G32" t="s">
        <v>1565</v>
      </c>
      <c r="H32" t="s">
        <v>1566</v>
      </c>
      <c r="I32">
        <v>83101</v>
      </c>
      <c r="J32">
        <v>20170101</v>
      </c>
      <c r="K32">
        <v>20200922</v>
      </c>
    </row>
    <row r="33" spans="2:11">
      <c r="B33">
        <v>1</v>
      </c>
      <c r="C33" t="s">
        <v>1512</v>
      </c>
      <c r="D33" t="s">
        <v>1530</v>
      </c>
      <c r="E33">
        <v>100</v>
      </c>
      <c r="F33" t="s">
        <v>1531</v>
      </c>
      <c r="G33" t="s">
        <v>1567</v>
      </c>
      <c r="H33" t="s">
        <v>1568</v>
      </c>
      <c r="I33">
        <v>83101</v>
      </c>
      <c r="J33">
        <v>20170101</v>
      </c>
      <c r="K33">
        <v>20200922</v>
      </c>
    </row>
    <row r="34" spans="2:11">
      <c r="B34">
        <v>1</v>
      </c>
      <c r="C34" t="s">
        <v>1512</v>
      </c>
      <c r="D34" t="s">
        <v>1530</v>
      </c>
      <c r="E34">
        <v>100</v>
      </c>
      <c r="F34" t="s">
        <v>1531</v>
      </c>
      <c r="G34" t="s">
        <v>1569</v>
      </c>
      <c r="H34" t="s">
        <v>1570</v>
      </c>
      <c r="I34">
        <v>83101</v>
      </c>
      <c r="J34">
        <v>20170101</v>
      </c>
      <c r="K34">
        <v>20200922</v>
      </c>
    </row>
    <row r="35" spans="2:11">
      <c r="B35">
        <v>1</v>
      </c>
      <c r="C35" t="s">
        <v>1512</v>
      </c>
      <c r="D35" t="s">
        <v>1530</v>
      </c>
      <c r="E35">
        <v>100</v>
      </c>
      <c r="F35" t="s">
        <v>1531</v>
      </c>
      <c r="G35" t="s">
        <v>1571</v>
      </c>
      <c r="H35" t="s">
        <v>1572</v>
      </c>
      <c r="I35">
        <v>83101</v>
      </c>
      <c r="J35">
        <v>20170101</v>
      </c>
      <c r="K35">
        <v>20200922</v>
      </c>
    </row>
    <row r="36" spans="2:11">
      <c r="B36">
        <v>1</v>
      </c>
      <c r="C36" t="s">
        <v>1512</v>
      </c>
      <c r="D36" t="s">
        <v>1530</v>
      </c>
      <c r="E36">
        <v>100</v>
      </c>
      <c r="F36" t="s">
        <v>1531</v>
      </c>
      <c r="G36" t="s">
        <v>1573</v>
      </c>
      <c r="H36" t="s">
        <v>1574</v>
      </c>
      <c r="I36">
        <v>83101</v>
      </c>
      <c r="J36">
        <v>20170101</v>
      </c>
      <c r="K36">
        <v>20200922</v>
      </c>
    </row>
    <row r="37" spans="2:11">
      <c r="B37">
        <v>1</v>
      </c>
      <c r="C37" t="s">
        <v>1512</v>
      </c>
      <c r="D37" t="s">
        <v>1530</v>
      </c>
      <c r="E37">
        <v>100</v>
      </c>
      <c r="F37" t="s">
        <v>1531</v>
      </c>
      <c r="G37" t="s">
        <v>1575</v>
      </c>
      <c r="H37" t="s">
        <v>1576</v>
      </c>
      <c r="I37">
        <v>83101</v>
      </c>
      <c r="J37">
        <v>20170101</v>
      </c>
      <c r="K37">
        <v>20200922</v>
      </c>
    </row>
    <row r="38" spans="2:11">
      <c r="B38">
        <v>1</v>
      </c>
      <c r="C38" t="s">
        <v>1512</v>
      </c>
      <c r="D38" t="s">
        <v>1530</v>
      </c>
      <c r="E38">
        <v>100</v>
      </c>
      <c r="F38" t="s">
        <v>1531</v>
      </c>
      <c r="G38" t="s">
        <v>1577</v>
      </c>
      <c r="H38" t="s">
        <v>1578</v>
      </c>
      <c r="I38">
        <v>83101</v>
      </c>
      <c r="J38">
        <v>20170101</v>
      </c>
      <c r="K38">
        <v>20200922</v>
      </c>
    </row>
    <row r="39" spans="2:11">
      <c r="B39">
        <v>1</v>
      </c>
      <c r="C39" t="s">
        <v>1512</v>
      </c>
      <c r="D39" t="s">
        <v>1530</v>
      </c>
      <c r="E39">
        <v>100</v>
      </c>
      <c r="F39" t="s">
        <v>1531</v>
      </c>
      <c r="G39" t="s">
        <v>1579</v>
      </c>
      <c r="H39" t="s">
        <v>1580</v>
      </c>
      <c r="I39">
        <v>83101</v>
      </c>
      <c r="J39">
        <v>20170101</v>
      </c>
      <c r="K39">
        <v>20200922</v>
      </c>
    </row>
    <row r="40" spans="2:11">
      <c r="B40">
        <v>1</v>
      </c>
      <c r="C40" t="s">
        <v>1512</v>
      </c>
      <c r="D40" t="s">
        <v>1530</v>
      </c>
      <c r="E40">
        <v>100</v>
      </c>
      <c r="F40" t="s">
        <v>1531</v>
      </c>
      <c r="G40" t="s">
        <v>1581</v>
      </c>
      <c r="H40" t="s">
        <v>1582</v>
      </c>
      <c r="I40">
        <v>83101</v>
      </c>
      <c r="J40">
        <v>20170101</v>
      </c>
      <c r="K40">
        <v>20200922</v>
      </c>
    </row>
    <row r="41" spans="2:11">
      <c r="B41">
        <v>1</v>
      </c>
      <c r="C41" t="s">
        <v>1512</v>
      </c>
      <c r="D41" t="s">
        <v>1530</v>
      </c>
      <c r="E41">
        <v>100</v>
      </c>
      <c r="F41" t="s">
        <v>1531</v>
      </c>
      <c r="G41" t="s">
        <v>1583</v>
      </c>
      <c r="H41" t="s">
        <v>1584</v>
      </c>
      <c r="I41">
        <v>83101</v>
      </c>
      <c r="J41">
        <v>20170101</v>
      </c>
      <c r="K41">
        <v>20200922</v>
      </c>
    </row>
    <row r="42" spans="2:11">
      <c r="B42">
        <v>1</v>
      </c>
      <c r="C42" t="s">
        <v>1512</v>
      </c>
      <c r="D42" t="s">
        <v>1530</v>
      </c>
      <c r="E42">
        <v>100</v>
      </c>
      <c r="F42" t="s">
        <v>1531</v>
      </c>
      <c r="G42" t="s">
        <v>1585</v>
      </c>
      <c r="H42" t="s">
        <v>1586</v>
      </c>
      <c r="I42">
        <v>83101</v>
      </c>
      <c r="J42">
        <v>20170101</v>
      </c>
      <c r="K42">
        <v>20200922</v>
      </c>
    </row>
    <row r="43" spans="2:11">
      <c r="B43">
        <v>1</v>
      </c>
      <c r="C43" t="s">
        <v>1512</v>
      </c>
      <c r="D43" t="s">
        <v>1530</v>
      </c>
      <c r="E43">
        <v>100</v>
      </c>
      <c r="F43" t="s">
        <v>1531</v>
      </c>
      <c r="G43" t="s">
        <v>1587</v>
      </c>
      <c r="H43" t="s">
        <v>1588</v>
      </c>
      <c r="I43">
        <v>83101</v>
      </c>
      <c r="J43">
        <v>20170101</v>
      </c>
      <c r="K43">
        <v>20200922</v>
      </c>
    </row>
    <row r="44" spans="2:11">
      <c r="B44">
        <v>1</v>
      </c>
      <c r="C44" t="s">
        <v>1512</v>
      </c>
      <c r="D44" t="s">
        <v>1530</v>
      </c>
      <c r="E44">
        <v>100</v>
      </c>
      <c r="F44" t="s">
        <v>1531</v>
      </c>
      <c r="G44" t="s">
        <v>1589</v>
      </c>
      <c r="H44" t="s">
        <v>1590</v>
      </c>
      <c r="I44">
        <v>83101</v>
      </c>
      <c r="J44">
        <v>20170101</v>
      </c>
      <c r="K44">
        <v>20200922</v>
      </c>
    </row>
    <row r="45" spans="2:11">
      <c r="B45">
        <v>1</v>
      </c>
      <c r="C45" t="s">
        <v>1512</v>
      </c>
      <c r="D45" t="s">
        <v>1530</v>
      </c>
      <c r="E45">
        <v>100</v>
      </c>
      <c r="F45" t="s">
        <v>1531</v>
      </c>
      <c r="G45" t="s">
        <v>1591</v>
      </c>
      <c r="H45" t="s">
        <v>1592</v>
      </c>
      <c r="I45">
        <v>83101</v>
      </c>
      <c r="J45">
        <v>20170101</v>
      </c>
      <c r="K45">
        <v>20200922</v>
      </c>
    </row>
    <row r="46" spans="2:11">
      <c r="B46">
        <v>1</v>
      </c>
      <c r="C46" t="s">
        <v>1512</v>
      </c>
      <c r="D46" t="s">
        <v>1530</v>
      </c>
      <c r="E46">
        <v>100</v>
      </c>
      <c r="F46" t="s">
        <v>1531</v>
      </c>
      <c r="G46" t="s">
        <v>1593</v>
      </c>
      <c r="H46" t="s">
        <v>1594</v>
      </c>
      <c r="I46">
        <v>83101</v>
      </c>
      <c r="J46">
        <v>20170101</v>
      </c>
      <c r="K46">
        <v>20200922</v>
      </c>
    </row>
    <row r="47" spans="2:11">
      <c r="B47">
        <v>1</v>
      </c>
      <c r="C47" t="s">
        <v>1512</v>
      </c>
      <c r="D47" t="s">
        <v>1530</v>
      </c>
      <c r="E47">
        <v>100</v>
      </c>
      <c r="F47" t="s">
        <v>1531</v>
      </c>
      <c r="G47" t="s">
        <v>1595</v>
      </c>
      <c r="H47" t="s">
        <v>1596</v>
      </c>
      <c r="I47">
        <v>83101</v>
      </c>
      <c r="J47">
        <v>20170101</v>
      </c>
      <c r="K47">
        <v>20200922</v>
      </c>
    </row>
    <row r="48" spans="2:11">
      <c r="B48">
        <v>1</v>
      </c>
      <c r="C48" t="s">
        <v>1512</v>
      </c>
      <c r="D48" t="s">
        <v>1530</v>
      </c>
      <c r="E48">
        <v>100</v>
      </c>
      <c r="F48" t="s">
        <v>1531</v>
      </c>
      <c r="G48" t="s">
        <v>1597</v>
      </c>
      <c r="H48" t="s">
        <v>1598</v>
      </c>
      <c r="I48">
        <v>83101</v>
      </c>
      <c r="J48">
        <v>20170101</v>
      </c>
      <c r="K48">
        <v>20200922</v>
      </c>
    </row>
    <row r="49" spans="2:11">
      <c r="B49">
        <v>1</v>
      </c>
      <c r="C49" t="s">
        <v>1512</v>
      </c>
      <c r="D49" t="s">
        <v>1530</v>
      </c>
      <c r="E49">
        <v>100</v>
      </c>
      <c r="F49" t="s">
        <v>1531</v>
      </c>
      <c r="G49" t="s">
        <v>1599</v>
      </c>
      <c r="H49" t="s">
        <v>1600</v>
      </c>
      <c r="I49">
        <v>83101</v>
      </c>
      <c r="J49">
        <v>20170101</v>
      </c>
      <c r="K49">
        <v>20200922</v>
      </c>
    </row>
    <row r="50" spans="2:11">
      <c r="B50">
        <v>1</v>
      </c>
      <c r="C50" t="s">
        <v>1512</v>
      </c>
      <c r="D50" t="s">
        <v>1530</v>
      </c>
      <c r="E50">
        <v>100</v>
      </c>
      <c r="F50" t="s">
        <v>1531</v>
      </c>
      <c r="G50" t="s">
        <v>1601</v>
      </c>
      <c r="H50" t="s">
        <v>1602</v>
      </c>
      <c r="I50">
        <v>83101</v>
      </c>
      <c r="J50">
        <v>20170101</v>
      </c>
      <c r="K50">
        <v>20200922</v>
      </c>
    </row>
    <row r="51" spans="2:11">
      <c r="B51">
        <v>1</v>
      </c>
      <c r="C51" t="s">
        <v>1512</v>
      </c>
      <c r="D51" t="s">
        <v>1530</v>
      </c>
      <c r="E51">
        <v>100</v>
      </c>
      <c r="F51" t="s">
        <v>1531</v>
      </c>
      <c r="G51" t="s">
        <v>1603</v>
      </c>
      <c r="H51" t="s">
        <v>1604</v>
      </c>
      <c r="I51">
        <v>83101</v>
      </c>
      <c r="J51">
        <v>20170101</v>
      </c>
      <c r="K51">
        <v>20200922</v>
      </c>
    </row>
    <row r="52" spans="2:11">
      <c r="B52">
        <v>1</v>
      </c>
      <c r="C52" t="s">
        <v>1512</v>
      </c>
      <c r="D52" t="s">
        <v>1530</v>
      </c>
      <c r="E52">
        <v>100</v>
      </c>
      <c r="F52" t="s">
        <v>1531</v>
      </c>
      <c r="G52" t="s">
        <v>1605</v>
      </c>
      <c r="H52" t="s">
        <v>1606</v>
      </c>
      <c r="I52">
        <v>83101</v>
      </c>
      <c r="J52">
        <v>20170101</v>
      </c>
      <c r="K52">
        <v>20200922</v>
      </c>
    </row>
    <row r="53" spans="2:11">
      <c r="B53">
        <v>1</v>
      </c>
      <c r="C53" t="s">
        <v>1512</v>
      </c>
      <c r="D53" t="s">
        <v>1530</v>
      </c>
      <c r="E53">
        <v>100</v>
      </c>
      <c r="F53" t="s">
        <v>1531</v>
      </c>
      <c r="G53" t="s">
        <v>1607</v>
      </c>
      <c r="H53" t="s">
        <v>1608</v>
      </c>
      <c r="I53">
        <v>83101</v>
      </c>
      <c r="J53">
        <v>20170101</v>
      </c>
      <c r="K53">
        <v>20200922</v>
      </c>
    </row>
    <row r="54" spans="2:11">
      <c r="B54">
        <v>1</v>
      </c>
      <c r="C54" t="s">
        <v>1512</v>
      </c>
      <c r="D54" t="s">
        <v>1530</v>
      </c>
      <c r="E54">
        <v>100</v>
      </c>
      <c r="F54" t="s">
        <v>1531</v>
      </c>
      <c r="G54" t="s">
        <v>1609</v>
      </c>
      <c r="H54" t="s">
        <v>1610</v>
      </c>
      <c r="I54">
        <v>83101</v>
      </c>
      <c r="J54">
        <v>20170101</v>
      </c>
      <c r="K54">
        <v>20200922</v>
      </c>
    </row>
    <row r="55" spans="2:11">
      <c r="B55">
        <v>1</v>
      </c>
      <c r="C55" t="s">
        <v>1512</v>
      </c>
      <c r="D55" t="s">
        <v>1530</v>
      </c>
      <c r="E55">
        <v>100</v>
      </c>
      <c r="F55" t="s">
        <v>1531</v>
      </c>
      <c r="G55" t="s">
        <v>1611</v>
      </c>
      <c r="H55" t="s">
        <v>1612</v>
      </c>
      <c r="I55">
        <v>83101</v>
      </c>
      <c r="J55">
        <v>20170101</v>
      </c>
      <c r="K55">
        <v>20200922</v>
      </c>
    </row>
    <row r="56" spans="2:11">
      <c r="B56">
        <v>1</v>
      </c>
      <c r="C56" t="s">
        <v>1512</v>
      </c>
      <c r="D56" t="s">
        <v>1530</v>
      </c>
      <c r="E56">
        <v>100</v>
      </c>
      <c r="F56" t="s">
        <v>1531</v>
      </c>
      <c r="G56" t="s">
        <v>1613</v>
      </c>
      <c r="H56" t="s">
        <v>1614</v>
      </c>
      <c r="I56">
        <v>83101</v>
      </c>
      <c r="J56">
        <v>20170101</v>
      </c>
      <c r="K56">
        <v>20200922</v>
      </c>
    </row>
    <row r="57" spans="2:11">
      <c r="B57">
        <v>1</v>
      </c>
      <c r="C57" t="s">
        <v>1512</v>
      </c>
      <c r="D57" t="s">
        <v>1530</v>
      </c>
      <c r="E57">
        <v>100</v>
      </c>
      <c r="F57" t="s">
        <v>1531</v>
      </c>
      <c r="G57" t="s">
        <v>1615</v>
      </c>
      <c r="H57" t="s">
        <v>1616</v>
      </c>
      <c r="I57">
        <v>83101</v>
      </c>
      <c r="J57">
        <v>20170101</v>
      </c>
      <c r="K57">
        <v>20200922</v>
      </c>
    </row>
    <row r="58" spans="2:11">
      <c r="B58">
        <v>1</v>
      </c>
      <c r="C58" t="s">
        <v>1512</v>
      </c>
      <c r="D58" t="s">
        <v>1530</v>
      </c>
      <c r="E58">
        <v>100</v>
      </c>
      <c r="F58" t="s">
        <v>1531</v>
      </c>
      <c r="G58" t="s">
        <v>1617</v>
      </c>
      <c r="H58" t="s">
        <v>1618</v>
      </c>
      <c r="I58">
        <v>83101</v>
      </c>
      <c r="J58">
        <v>20170101</v>
      </c>
      <c r="K58">
        <v>20200922</v>
      </c>
    </row>
    <row r="59" spans="2:11">
      <c r="B59">
        <v>1</v>
      </c>
      <c r="C59" t="s">
        <v>1512</v>
      </c>
      <c r="D59" t="s">
        <v>1530</v>
      </c>
      <c r="E59">
        <v>100</v>
      </c>
      <c r="F59" t="s">
        <v>1531</v>
      </c>
      <c r="G59" t="s">
        <v>1619</v>
      </c>
      <c r="H59" t="s">
        <v>1620</v>
      </c>
      <c r="I59">
        <v>83101</v>
      </c>
      <c r="J59">
        <v>20170101</v>
      </c>
      <c r="K59">
        <v>20200922</v>
      </c>
    </row>
    <row r="60" spans="2:11">
      <c r="B60">
        <v>1</v>
      </c>
      <c r="C60" t="s">
        <v>1512</v>
      </c>
      <c r="D60" t="s">
        <v>1530</v>
      </c>
      <c r="E60">
        <v>100</v>
      </c>
      <c r="F60" t="s">
        <v>1531</v>
      </c>
      <c r="G60" t="s">
        <v>1621</v>
      </c>
      <c r="H60" t="s">
        <v>1622</v>
      </c>
      <c r="I60">
        <v>83101</v>
      </c>
      <c r="J60">
        <v>20170101</v>
      </c>
      <c r="K60">
        <v>20200922</v>
      </c>
    </row>
    <row r="61" spans="2:11">
      <c r="B61">
        <v>1</v>
      </c>
      <c r="C61" t="s">
        <v>1512</v>
      </c>
      <c r="D61" t="s">
        <v>1530</v>
      </c>
      <c r="E61">
        <v>100</v>
      </c>
      <c r="F61" t="s">
        <v>1531</v>
      </c>
      <c r="G61" t="s">
        <v>1623</v>
      </c>
      <c r="H61" t="s">
        <v>1624</v>
      </c>
      <c r="I61">
        <v>83101</v>
      </c>
      <c r="J61">
        <v>20170101</v>
      </c>
      <c r="K61">
        <v>20200922</v>
      </c>
    </row>
    <row r="62" spans="2:11">
      <c r="B62">
        <v>1</v>
      </c>
      <c r="C62" t="s">
        <v>1512</v>
      </c>
      <c r="D62" t="s">
        <v>1530</v>
      </c>
      <c r="E62">
        <v>100</v>
      </c>
      <c r="F62" t="s">
        <v>1531</v>
      </c>
      <c r="G62" t="s">
        <v>1625</v>
      </c>
      <c r="H62" t="s">
        <v>1626</v>
      </c>
      <c r="I62">
        <v>83101</v>
      </c>
      <c r="J62">
        <v>20170101</v>
      </c>
      <c r="K62">
        <v>20200922</v>
      </c>
    </row>
    <row r="63" spans="2:11">
      <c r="B63">
        <v>1</v>
      </c>
      <c r="C63" t="s">
        <v>1512</v>
      </c>
      <c r="D63" t="s">
        <v>1530</v>
      </c>
      <c r="E63">
        <v>100</v>
      </c>
      <c r="F63" t="s">
        <v>1531</v>
      </c>
      <c r="G63" t="s">
        <v>1627</v>
      </c>
      <c r="H63" t="s">
        <v>1628</v>
      </c>
      <c r="I63">
        <v>83101</v>
      </c>
      <c r="J63">
        <v>20170101</v>
      </c>
      <c r="K63">
        <v>20200922</v>
      </c>
    </row>
    <row r="64" spans="2:11">
      <c r="B64">
        <v>1</v>
      </c>
      <c r="C64" t="s">
        <v>1512</v>
      </c>
      <c r="D64" t="s">
        <v>1530</v>
      </c>
      <c r="E64">
        <v>100</v>
      </c>
      <c r="F64" t="s">
        <v>1531</v>
      </c>
      <c r="G64" t="s">
        <v>1629</v>
      </c>
      <c r="H64" t="s">
        <v>1630</v>
      </c>
      <c r="I64">
        <v>83101</v>
      </c>
      <c r="J64">
        <v>20170101</v>
      </c>
      <c r="K64">
        <v>20200922</v>
      </c>
    </row>
    <row r="65" spans="2:11">
      <c r="B65">
        <v>1</v>
      </c>
      <c r="C65" t="s">
        <v>1512</v>
      </c>
      <c r="D65" t="s">
        <v>1530</v>
      </c>
      <c r="E65">
        <v>100</v>
      </c>
      <c r="F65" t="s">
        <v>1531</v>
      </c>
      <c r="G65" t="s">
        <v>1631</v>
      </c>
      <c r="H65" t="s">
        <v>1632</v>
      </c>
      <c r="I65">
        <v>83101</v>
      </c>
      <c r="J65">
        <v>20170101</v>
      </c>
      <c r="K65">
        <v>20200922</v>
      </c>
    </row>
    <row r="66" spans="2:11">
      <c r="B66">
        <v>1</v>
      </c>
      <c r="C66" t="s">
        <v>1512</v>
      </c>
      <c r="D66" t="s">
        <v>1530</v>
      </c>
      <c r="E66">
        <v>100</v>
      </c>
      <c r="F66" t="s">
        <v>1531</v>
      </c>
      <c r="G66" t="s">
        <v>1633</v>
      </c>
      <c r="H66" t="s">
        <v>1634</v>
      </c>
      <c r="I66">
        <v>83101</v>
      </c>
      <c r="J66">
        <v>20170101</v>
      </c>
      <c r="K66">
        <v>20200922</v>
      </c>
    </row>
    <row r="67" spans="2:11">
      <c r="B67">
        <v>1</v>
      </c>
      <c r="C67" t="s">
        <v>1512</v>
      </c>
      <c r="D67" t="s">
        <v>1530</v>
      </c>
      <c r="E67">
        <v>100</v>
      </c>
      <c r="F67" t="s">
        <v>1531</v>
      </c>
      <c r="G67" t="s">
        <v>1635</v>
      </c>
      <c r="H67" t="s">
        <v>1636</v>
      </c>
      <c r="I67">
        <v>83101</v>
      </c>
      <c r="J67">
        <v>20170101</v>
      </c>
      <c r="K67">
        <v>20200922</v>
      </c>
    </row>
    <row r="68" spans="2:11">
      <c r="B68">
        <v>1</v>
      </c>
      <c r="C68" t="s">
        <v>1512</v>
      </c>
      <c r="D68" t="s">
        <v>1530</v>
      </c>
      <c r="E68">
        <v>100</v>
      </c>
      <c r="F68" t="s">
        <v>1531</v>
      </c>
      <c r="G68" t="s">
        <v>1637</v>
      </c>
      <c r="H68" t="s">
        <v>1638</v>
      </c>
      <c r="I68">
        <v>83101</v>
      </c>
      <c r="J68">
        <v>20170101</v>
      </c>
      <c r="K68">
        <v>20200922</v>
      </c>
    </row>
    <row r="69" spans="2:11">
      <c r="B69">
        <v>1</v>
      </c>
      <c r="C69" t="s">
        <v>1512</v>
      </c>
      <c r="D69" t="s">
        <v>1530</v>
      </c>
      <c r="E69">
        <v>100</v>
      </c>
      <c r="F69" t="s">
        <v>1531</v>
      </c>
      <c r="G69" t="s">
        <v>1639</v>
      </c>
      <c r="H69" t="s">
        <v>1640</v>
      </c>
      <c r="I69">
        <v>83101</v>
      </c>
      <c r="J69">
        <v>20170101</v>
      </c>
      <c r="K69">
        <v>20200922</v>
      </c>
    </row>
    <row r="70" spans="2:11">
      <c r="B70">
        <v>1</v>
      </c>
      <c r="C70" t="s">
        <v>1512</v>
      </c>
      <c r="D70" t="s">
        <v>1530</v>
      </c>
      <c r="E70">
        <v>100</v>
      </c>
      <c r="F70" t="s">
        <v>1531</v>
      </c>
      <c r="G70" t="s">
        <v>1641</v>
      </c>
      <c r="H70" t="s">
        <v>1642</v>
      </c>
      <c r="I70">
        <v>83101</v>
      </c>
      <c r="J70">
        <v>20170101</v>
      </c>
      <c r="K70">
        <v>20200922</v>
      </c>
    </row>
    <row r="71" spans="2:11">
      <c r="B71">
        <v>1</v>
      </c>
      <c r="C71" t="s">
        <v>1512</v>
      </c>
      <c r="D71" t="s">
        <v>1530</v>
      </c>
      <c r="E71">
        <v>100</v>
      </c>
      <c r="F71" t="s">
        <v>1531</v>
      </c>
      <c r="G71" t="s">
        <v>1643</v>
      </c>
      <c r="H71" t="s">
        <v>1644</v>
      </c>
      <c r="I71">
        <v>83101</v>
      </c>
      <c r="J71">
        <v>20170101</v>
      </c>
      <c r="K71">
        <v>20200922</v>
      </c>
    </row>
    <row r="72" spans="2:11">
      <c r="B72">
        <v>1</v>
      </c>
      <c r="C72" t="s">
        <v>1512</v>
      </c>
      <c r="D72" t="s">
        <v>1530</v>
      </c>
      <c r="E72">
        <v>100</v>
      </c>
      <c r="F72" t="s">
        <v>1531</v>
      </c>
      <c r="G72" t="s">
        <v>1645</v>
      </c>
      <c r="H72" t="s">
        <v>1646</v>
      </c>
      <c r="I72">
        <v>83101</v>
      </c>
      <c r="J72">
        <v>20170101</v>
      </c>
      <c r="K72">
        <v>20200922</v>
      </c>
    </row>
    <row r="73" spans="2:11">
      <c r="B73">
        <v>1</v>
      </c>
      <c r="C73" t="s">
        <v>1512</v>
      </c>
      <c r="D73" t="s">
        <v>1530</v>
      </c>
      <c r="E73">
        <v>100</v>
      </c>
      <c r="F73" t="s">
        <v>1531</v>
      </c>
      <c r="G73" t="s">
        <v>1647</v>
      </c>
      <c r="H73" t="s">
        <v>1648</v>
      </c>
      <c r="I73">
        <v>83101</v>
      </c>
      <c r="J73">
        <v>20170101</v>
      </c>
      <c r="K73">
        <v>20200922</v>
      </c>
    </row>
    <row r="74" spans="2:11">
      <c r="B74">
        <v>1</v>
      </c>
      <c r="C74" t="s">
        <v>1512</v>
      </c>
      <c r="D74" t="s">
        <v>1530</v>
      </c>
      <c r="E74">
        <v>100</v>
      </c>
      <c r="F74" t="s">
        <v>1531</v>
      </c>
      <c r="G74" t="s">
        <v>1649</v>
      </c>
      <c r="H74" t="s">
        <v>1650</v>
      </c>
      <c r="I74">
        <v>83101</v>
      </c>
      <c r="J74">
        <v>20170101</v>
      </c>
      <c r="K74">
        <v>20200922</v>
      </c>
    </row>
    <row r="75" spans="2:11">
      <c r="B75">
        <v>1</v>
      </c>
      <c r="C75" t="s">
        <v>1512</v>
      </c>
      <c r="D75" t="s">
        <v>1530</v>
      </c>
      <c r="E75">
        <v>100</v>
      </c>
      <c r="F75" t="s">
        <v>1531</v>
      </c>
      <c r="G75" t="s">
        <v>1651</v>
      </c>
      <c r="H75" t="s">
        <v>1652</v>
      </c>
      <c r="I75">
        <v>83101</v>
      </c>
      <c r="J75">
        <v>20170101</v>
      </c>
      <c r="K75">
        <v>20200922</v>
      </c>
    </row>
    <row r="76" spans="2:11">
      <c r="B76">
        <v>1</v>
      </c>
      <c r="C76" t="s">
        <v>1512</v>
      </c>
      <c r="D76" t="s">
        <v>1530</v>
      </c>
      <c r="E76">
        <v>100</v>
      </c>
      <c r="F76" t="s">
        <v>1531</v>
      </c>
      <c r="G76" t="s">
        <v>1653</v>
      </c>
      <c r="H76" t="s">
        <v>1654</v>
      </c>
      <c r="I76">
        <v>83101</v>
      </c>
      <c r="J76">
        <v>20170101</v>
      </c>
      <c r="K76">
        <v>20200922</v>
      </c>
    </row>
    <row r="77" spans="2:11">
      <c r="B77">
        <v>1</v>
      </c>
      <c r="C77" t="s">
        <v>1512</v>
      </c>
      <c r="D77" t="s">
        <v>1530</v>
      </c>
      <c r="E77">
        <v>100</v>
      </c>
      <c r="F77" t="s">
        <v>1531</v>
      </c>
      <c r="G77" t="s">
        <v>1655</v>
      </c>
      <c r="H77" t="s">
        <v>1656</v>
      </c>
      <c r="I77">
        <v>83101</v>
      </c>
      <c r="J77">
        <v>20170101</v>
      </c>
      <c r="K77">
        <v>20200922</v>
      </c>
    </row>
    <row r="78" spans="2:11">
      <c r="B78">
        <v>1</v>
      </c>
      <c r="C78" t="s">
        <v>1512</v>
      </c>
      <c r="D78" t="s">
        <v>1530</v>
      </c>
      <c r="E78">
        <v>100</v>
      </c>
      <c r="F78" t="s">
        <v>1531</v>
      </c>
      <c r="G78" t="s">
        <v>1657</v>
      </c>
      <c r="H78" t="s">
        <v>1658</v>
      </c>
      <c r="I78">
        <v>83101</v>
      </c>
      <c r="J78">
        <v>20170101</v>
      </c>
      <c r="K78">
        <v>20200922</v>
      </c>
    </row>
    <row r="79" spans="2:11">
      <c r="B79">
        <v>1</v>
      </c>
      <c r="C79" t="s">
        <v>1512</v>
      </c>
      <c r="D79" t="s">
        <v>1530</v>
      </c>
      <c r="E79">
        <v>100</v>
      </c>
      <c r="F79" t="s">
        <v>1531</v>
      </c>
      <c r="G79" t="s">
        <v>1659</v>
      </c>
      <c r="H79" t="s">
        <v>1660</v>
      </c>
      <c r="I79">
        <v>83101</v>
      </c>
      <c r="J79">
        <v>20170101</v>
      </c>
      <c r="K79">
        <v>20200922</v>
      </c>
    </row>
    <row r="80" spans="2:11">
      <c r="B80">
        <v>1</v>
      </c>
      <c r="C80" t="s">
        <v>1512</v>
      </c>
      <c r="D80" t="s">
        <v>1530</v>
      </c>
      <c r="E80">
        <v>100</v>
      </c>
      <c r="F80" t="s">
        <v>1531</v>
      </c>
      <c r="G80" t="s">
        <v>1661</v>
      </c>
      <c r="H80" t="s">
        <v>1662</v>
      </c>
      <c r="I80">
        <v>83101</v>
      </c>
      <c r="J80">
        <v>20170101</v>
      </c>
      <c r="K80">
        <v>20200922</v>
      </c>
    </row>
    <row r="81" spans="2:11">
      <c r="B81">
        <v>1</v>
      </c>
      <c r="C81" t="s">
        <v>1512</v>
      </c>
      <c r="D81" t="s">
        <v>1530</v>
      </c>
      <c r="E81">
        <v>100</v>
      </c>
      <c r="F81" t="s">
        <v>1531</v>
      </c>
      <c r="G81" t="s">
        <v>1663</v>
      </c>
      <c r="H81" t="s">
        <v>1664</v>
      </c>
      <c r="I81">
        <v>83101</v>
      </c>
      <c r="J81">
        <v>20170101</v>
      </c>
      <c r="K81">
        <v>20200922</v>
      </c>
    </row>
    <row r="82" spans="2:11">
      <c r="B82">
        <v>1</v>
      </c>
      <c r="C82" t="s">
        <v>1512</v>
      </c>
      <c r="D82" t="s">
        <v>1530</v>
      </c>
      <c r="E82">
        <v>100</v>
      </c>
      <c r="F82" t="s">
        <v>1531</v>
      </c>
      <c r="G82" t="s">
        <v>1665</v>
      </c>
      <c r="H82" t="s">
        <v>1666</v>
      </c>
      <c r="I82">
        <v>83101</v>
      </c>
      <c r="J82">
        <v>20170101</v>
      </c>
      <c r="K82">
        <v>20200922</v>
      </c>
    </row>
    <row r="83" spans="2:11">
      <c r="B83">
        <v>1</v>
      </c>
      <c r="C83" t="s">
        <v>1512</v>
      </c>
      <c r="D83" t="s">
        <v>1530</v>
      </c>
      <c r="E83">
        <v>100</v>
      </c>
      <c r="F83" t="s">
        <v>1531</v>
      </c>
      <c r="G83" t="s">
        <v>1667</v>
      </c>
      <c r="H83" t="s">
        <v>1668</v>
      </c>
      <c r="I83">
        <v>83101</v>
      </c>
      <c r="J83">
        <v>20170101</v>
      </c>
      <c r="K83">
        <v>20200922</v>
      </c>
    </row>
    <row r="84" spans="2:11">
      <c r="B84">
        <v>1</v>
      </c>
      <c r="C84" t="s">
        <v>1512</v>
      </c>
      <c r="D84" t="s">
        <v>1530</v>
      </c>
      <c r="E84">
        <v>100</v>
      </c>
      <c r="F84" t="s">
        <v>1531</v>
      </c>
      <c r="G84" t="s">
        <v>1669</v>
      </c>
      <c r="H84" t="s">
        <v>1670</v>
      </c>
      <c r="I84">
        <v>83101</v>
      </c>
      <c r="J84">
        <v>20170101</v>
      </c>
      <c r="K84">
        <v>20200922</v>
      </c>
    </row>
    <row r="85" spans="2:11">
      <c r="B85">
        <v>1</v>
      </c>
      <c r="C85" t="s">
        <v>1512</v>
      </c>
      <c r="D85" t="s">
        <v>1530</v>
      </c>
      <c r="E85">
        <v>100</v>
      </c>
      <c r="F85" t="s">
        <v>1531</v>
      </c>
      <c r="G85" t="s">
        <v>1671</v>
      </c>
      <c r="H85" t="s">
        <v>1672</v>
      </c>
      <c r="I85">
        <v>83101</v>
      </c>
      <c r="J85">
        <v>20170101</v>
      </c>
      <c r="K85">
        <v>20200922</v>
      </c>
    </row>
    <row r="86" spans="2:11">
      <c r="B86">
        <v>1</v>
      </c>
      <c r="C86" t="s">
        <v>1512</v>
      </c>
      <c r="D86" t="s">
        <v>1530</v>
      </c>
      <c r="E86">
        <v>100</v>
      </c>
      <c r="F86" t="s">
        <v>1531</v>
      </c>
      <c r="G86" t="s">
        <v>1673</v>
      </c>
      <c r="H86" t="s">
        <v>1674</v>
      </c>
      <c r="I86">
        <v>83101</v>
      </c>
      <c r="J86">
        <v>20170101</v>
      </c>
      <c r="K86">
        <v>20200922</v>
      </c>
    </row>
    <row r="87" spans="2:11">
      <c r="B87">
        <v>1</v>
      </c>
      <c r="C87" t="s">
        <v>1512</v>
      </c>
      <c r="D87" t="s">
        <v>1530</v>
      </c>
      <c r="E87">
        <v>100</v>
      </c>
      <c r="F87" t="s">
        <v>1531</v>
      </c>
      <c r="G87" t="s">
        <v>1675</v>
      </c>
      <c r="H87" t="s">
        <v>1676</v>
      </c>
      <c r="I87">
        <v>83101</v>
      </c>
      <c r="J87">
        <v>20170101</v>
      </c>
      <c r="K87">
        <v>20200922</v>
      </c>
    </row>
    <row r="88" spans="2:11">
      <c r="B88">
        <v>1</v>
      </c>
      <c r="C88" t="s">
        <v>1512</v>
      </c>
      <c r="D88" t="s">
        <v>1530</v>
      </c>
      <c r="E88">
        <v>100</v>
      </c>
      <c r="F88" t="s">
        <v>1531</v>
      </c>
      <c r="G88" t="s">
        <v>1677</v>
      </c>
      <c r="H88" t="s">
        <v>1678</v>
      </c>
      <c r="I88">
        <v>83101</v>
      </c>
      <c r="J88">
        <v>20170101</v>
      </c>
      <c r="K88">
        <v>20200922</v>
      </c>
    </row>
    <row r="89" spans="2:11">
      <c r="B89">
        <v>1</v>
      </c>
      <c r="C89" t="s">
        <v>1512</v>
      </c>
      <c r="D89" t="s">
        <v>1530</v>
      </c>
      <c r="E89">
        <v>100</v>
      </c>
      <c r="F89" t="s">
        <v>1531</v>
      </c>
      <c r="G89" t="s">
        <v>1679</v>
      </c>
      <c r="H89" t="s">
        <v>1680</v>
      </c>
      <c r="I89">
        <v>83101</v>
      </c>
      <c r="J89">
        <v>20170101</v>
      </c>
      <c r="K89">
        <v>20200922</v>
      </c>
    </row>
    <row r="90" spans="2:11">
      <c r="B90">
        <v>1</v>
      </c>
      <c r="C90" t="s">
        <v>1512</v>
      </c>
      <c r="D90" t="s">
        <v>1530</v>
      </c>
      <c r="E90">
        <v>100</v>
      </c>
      <c r="F90" t="s">
        <v>1531</v>
      </c>
      <c r="G90" t="s">
        <v>1681</v>
      </c>
      <c r="H90" t="s">
        <v>1682</v>
      </c>
      <c r="I90">
        <v>83101</v>
      </c>
      <c r="J90">
        <v>20170101</v>
      </c>
      <c r="K90">
        <v>20200922</v>
      </c>
    </row>
    <row r="91" spans="2:11">
      <c r="B91">
        <v>1</v>
      </c>
      <c r="C91" t="s">
        <v>1512</v>
      </c>
      <c r="D91" t="s">
        <v>1530</v>
      </c>
      <c r="E91">
        <v>100</v>
      </c>
      <c r="F91" t="s">
        <v>1531</v>
      </c>
      <c r="G91" t="s">
        <v>1683</v>
      </c>
      <c r="H91" t="s">
        <v>1684</v>
      </c>
      <c r="I91">
        <v>83101</v>
      </c>
      <c r="J91">
        <v>20170101</v>
      </c>
      <c r="K91">
        <v>20200922</v>
      </c>
    </row>
    <row r="92" spans="2:11">
      <c r="B92">
        <v>1</v>
      </c>
      <c r="C92" t="s">
        <v>1512</v>
      </c>
      <c r="D92" t="s">
        <v>1530</v>
      </c>
      <c r="E92">
        <v>100</v>
      </c>
      <c r="F92" t="s">
        <v>1531</v>
      </c>
      <c r="G92" t="s">
        <v>1685</v>
      </c>
      <c r="H92" t="s">
        <v>1686</v>
      </c>
      <c r="I92">
        <v>83101</v>
      </c>
      <c r="J92">
        <v>20170101</v>
      </c>
      <c r="K92">
        <v>20200922</v>
      </c>
    </row>
    <row r="93" spans="2:11">
      <c r="B93">
        <v>1</v>
      </c>
      <c r="C93" t="s">
        <v>1512</v>
      </c>
      <c r="D93" t="s">
        <v>1530</v>
      </c>
      <c r="E93">
        <v>100</v>
      </c>
      <c r="F93" t="s">
        <v>1531</v>
      </c>
      <c r="G93" t="s">
        <v>1687</v>
      </c>
      <c r="H93" t="s">
        <v>1686</v>
      </c>
      <c r="I93">
        <v>83101</v>
      </c>
      <c r="J93">
        <v>20170101</v>
      </c>
      <c r="K93">
        <v>20200922</v>
      </c>
    </row>
    <row r="94" spans="2:11">
      <c r="B94">
        <v>1</v>
      </c>
      <c r="C94" t="s">
        <v>1512</v>
      </c>
      <c r="D94" t="s">
        <v>1530</v>
      </c>
      <c r="E94">
        <v>100</v>
      </c>
      <c r="F94" t="s">
        <v>1531</v>
      </c>
      <c r="G94" t="s">
        <v>1688</v>
      </c>
      <c r="H94" t="s">
        <v>1689</v>
      </c>
      <c r="I94">
        <v>83101</v>
      </c>
      <c r="J94">
        <v>20170101</v>
      </c>
      <c r="K94">
        <v>20200922</v>
      </c>
    </row>
    <row r="95" spans="2:11">
      <c r="B95">
        <v>1</v>
      </c>
      <c r="C95" t="s">
        <v>1512</v>
      </c>
      <c r="D95" t="s">
        <v>1530</v>
      </c>
      <c r="E95">
        <v>100</v>
      </c>
      <c r="F95" t="s">
        <v>1531</v>
      </c>
      <c r="G95" t="s">
        <v>1690</v>
      </c>
      <c r="H95" t="s">
        <v>1691</v>
      </c>
      <c r="I95">
        <v>83101</v>
      </c>
      <c r="J95">
        <v>20170101</v>
      </c>
      <c r="K95">
        <v>20200922</v>
      </c>
    </row>
    <row r="96" spans="2:11">
      <c r="B96">
        <v>1</v>
      </c>
      <c r="C96" t="s">
        <v>1512</v>
      </c>
      <c r="D96" t="s">
        <v>1530</v>
      </c>
      <c r="E96">
        <v>100</v>
      </c>
      <c r="F96" t="s">
        <v>1531</v>
      </c>
      <c r="G96" t="s">
        <v>1692</v>
      </c>
      <c r="H96" t="s">
        <v>1693</v>
      </c>
      <c r="I96">
        <v>83101</v>
      </c>
      <c r="J96">
        <v>20170101</v>
      </c>
      <c r="K96">
        <v>20200922</v>
      </c>
    </row>
    <row r="97" spans="2:11">
      <c r="B97">
        <v>1</v>
      </c>
      <c r="C97" t="s">
        <v>1512</v>
      </c>
      <c r="D97" t="s">
        <v>1530</v>
      </c>
      <c r="E97">
        <v>100</v>
      </c>
      <c r="F97" t="s">
        <v>1531</v>
      </c>
      <c r="G97" t="s">
        <v>1694</v>
      </c>
      <c r="H97" t="s">
        <v>1695</v>
      </c>
      <c r="I97">
        <v>83101</v>
      </c>
      <c r="J97">
        <v>20170101</v>
      </c>
      <c r="K97">
        <v>20200922</v>
      </c>
    </row>
    <row r="98" spans="2:11">
      <c r="B98">
        <v>1</v>
      </c>
      <c r="C98" t="s">
        <v>1512</v>
      </c>
      <c r="D98" t="s">
        <v>1530</v>
      </c>
      <c r="E98">
        <v>100</v>
      </c>
      <c r="F98" t="s">
        <v>1531</v>
      </c>
      <c r="G98" t="s">
        <v>1696</v>
      </c>
      <c r="H98" t="s">
        <v>1697</v>
      </c>
      <c r="I98">
        <v>83101</v>
      </c>
      <c r="J98">
        <v>20170101</v>
      </c>
      <c r="K98">
        <v>20200922</v>
      </c>
    </row>
    <row r="99" spans="2:11">
      <c r="B99">
        <v>1</v>
      </c>
      <c r="C99" t="s">
        <v>1512</v>
      </c>
      <c r="D99" t="s">
        <v>1530</v>
      </c>
      <c r="E99">
        <v>100</v>
      </c>
      <c r="F99" t="s">
        <v>1531</v>
      </c>
      <c r="G99" t="s">
        <v>1698</v>
      </c>
      <c r="H99" t="s">
        <v>1699</v>
      </c>
      <c r="I99">
        <v>83101</v>
      </c>
      <c r="J99">
        <v>20170101</v>
      </c>
      <c r="K99">
        <v>20200922</v>
      </c>
    </row>
    <row r="100" spans="2:11">
      <c r="B100">
        <v>1</v>
      </c>
      <c r="C100" t="s">
        <v>1512</v>
      </c>
      <c r="D100" t="s">
        <v>1530</v>
      </c>
      <c r="E100">
        <v>100</v>
      </c>
      <c r="F100" t="s">
        <v>1531</v>
      </c>
      <c r="G100" t="s">
        <v>1700</v>
      </c>
      <c r="H100" t="s">
        <v>1701</v>
      </c>
      <c r="I100">
        <v>83101</v>
      </c>
      <c r="J100">
        <v>20170101</v>
      </c>
      <c r="K100">
        <v>20200922</v>
      </c>
    </row>
    <row r="101" spans="2:11">
      <c r="B101">
        <v>1</v>
      </c>
      <c r="C101" t="s">
        <v>1512</v>
      </c>
      <c r="D101" t="s">
        <v>1530</v>
      </c>
      <c r="E101">
        <v>100</v>
      </c>
      <c r="F101" t="s">
        <v>1531</v>
      </c>
      <c r="G101" t="s">
        <v>1702</v>
      </c>
      <c r="H101" t="s">
        <v>1703</v>
      </c>
      <c r="I101">
        <v>83101</v>
      </c>
      <c r="J101">
        <v>20170101</v>
      </c>
      <c r="K101">
        <v>20200922</v>
      </c>
    </row>
    <row r="102" spans="2:11">
      <c r="B102">
        <v>1</v>
      </c>
      <c r="C102" t="s">
        <v>1512</v>
      </c>
      <c r="D102" t="s">
        <v>1530</v>
      </c>
      <c r="E102">
        <v>100</v>
      </c>
      <c r="F102" t="s">
        <v>1531</v>
      </c>
      <c r="G102" t="s">
        <v>1704</v>
      </c>
      <c r="H102" t="s">
        <v>1705</v>
      </c>
      <c r="I102">
        <v>83101</v>
      </c>
      <c r="J102">
        <v>20170101</v>
      </c>
      <c r="K102">
        <v>20200922</v>
      </c>
    </row>
    <row r="103" spans="2:11">
      <c r="B103">
        <v>1</v>
      </c>
      <c r="C103" t="s">
        <v>1512</v>
      </c>
      <c r="D103" t="s">
        <v>1530</v>
      </c>
      <c r="E103">
        <v>100</v>
      </c>
      <c r="F103" t="s">
        <v>1531</v>
      </c>
      <c r="G103" t="s">
        <v>1706</v>
      </c>
      <c r="H103" t="s">
        <v>1707</v>
      </c>
      <c r="I103">
        <v>83101</v>
      </c>
      <c r="J103">
        <v>20170101</v>
      </c>
      <c r="K103">
        <v>20200922</v>
      </c>
    </row>
    <row r="104" spans="2:11">
      <c r="B104">
        <v>1</v>
      </c>
      <c r="C104" t="s">
        <v>1512</v>
      </c>
      <c r="D104" t="s">
        <v>1530</v>
      </c>
      <c r="E104">
        <v>100</v>
      </c>
      <c r="F104" t="s">
        <v>1531</v>
      </c>
      <c r="G104" t="s">
        <v>1708</v>
      </c>
      <c r="H104" t="s">
        <v>1709</v>
      </c>
      <c r="I104">
        <v>83101</v>
      </c>
      <c r="J104">
        <v>20170101</v>
      </c>
      <c r="K104">
        <v>20200922</v>
      </c>
    </row>
    <row r="105" spans="2:11">
      <c r="B105">
        <v>1</v>
      </c>
      <c r="C105" t="s">
        <v>1512</v>
      </c>
      <c r="D105" t="s">
        <v>1530</v>
      </c>
      <c r="E105">
        <v>100</v>
      </c>
      <c r="F105" t="s">
        <v>1531</v>
      </c>
      <c r="G105" t="s">
        <v>1710</v>
      </c>
      <c r="H105" t="s">
        <v>1711</v>
      </c>
      <c r="I105">
        <v>83101</v>
      </c>
      <c r="J105">
        <v>20170101</v>
      </c>
      <c r="K105">
        <v>20200922</v>
      </c>
    </row>
    <row r="106" spans="2:11">
      <c r="B106">
        <v>1</v>
      </c>
      <c r="C106" t="s">
        <v>1512</v>
      </c>
      <c r="D106" t="s">
        <v>1530</v>
      </c>
      <c r="E106">
        <v>100</v>
      </c>
      <c r="F106" t="s">
        <v>1531</v>
      </c>
      <c r="G106" t="s">
        <v>1712</v>
      </c>
      <c r="H106" t="s">
        <v>1713</v>
      </c>
      <c r="I106">
        <v>83101</v>
      </c>
      <c r="J106">
        <v>20170101</v>
      </c>
      <c r="K106">
        <v>20200922</v>
      </c>
    </row>
    <row r="107" spans="2:11">
      <c r="B107">
        <v>1</v>
      </c>
      <c r="C107" t="s">
        <v>1512</v>
      </c>
      <c r="D107" t="s">
        <v>1530</v>
      </c>
      <c r="E107">
        <v>100</v>
      </c>
      <c r="F107" t="s">
        <v>1531</v>
      </c>
      <c r="G107" t="s">
        <v>1714</v>
      </c>
      <c r="H107" t="s">
        <v>1715</v>
      </c>
      <c r="I107">
        <v>83101</v>
      </c>
      <c r="J107">
        <v>20170101</v>
      </c>
      <c r="K107">
        <v>20200922</v>
      </c>
    </row>
    <row r="108" spans="2:11">
      <c r="B108">
        <v>1</v>
      </c>
      <c r="C108" t="s">
        <v>1512</v>
      </c>
      <c r="D108" t="s">
        <v>1530</v>
      </c>
      <c r="E108">
        <v>100</v>
      </c>
      <c r="F108" t="s">
        <v>1531</v>
      </c>
      <c r="G108" t="s">
        <v>1716</v>
      </c>
      <c r="H108" t="s">
        <v>1717</v>
      </c>
      <c r="I108">
        <v>83101</v>
      </c>
      <c r="J108">
        <v>20170101</v>
      </c>
      <c r="K108">
        <v>20200922</v>
      </c>
    </row>
    <row r="109" spans="2:11">
      <c r="B109">
        <v>1</v>
      </c>
      <c r="C109" t="s">
        <v>1512</v>
      </c>
      <c r="D109" t="s">
        <v>1530</v>
      </c>
      <c r="E109">
        <v>100</v>
      </c>
      <c r="F109" t="s">
        <v>1531</v>
      </c>
      <c r="G109" t="s">
        <v>1718</v>
      </c>
      <c r="H109" t="s">
        <v>1719</v>
      </c>
      <c r="I109">
        <v>83101</v>
      </c>
      <c r="J109">
        <v>20170101</v>
      </c>
      <c r="K109">
        <v>20200922</v>
      </c>
    </row>
    <row r="110" spans="2:11">
      <c r="B110">
        <v>1</v>
      </c>
      <c r="C110" t="s">
        <v>1512</v>
      </c>
      <c r="D110" t="s">
        <v>1530</v>
      </c>
      <c r="E110">
        <v>100</v>
      </c>
      <c r="F110" t="s">
        <v>1531</v>
      </c>
      <c r="G110" t="s">
        <v>1720</v>
      </c>
      <c r="H110" t="s">
        <v>1721</v>
      </c>
      <c r="I110">
        <v>83101</v>
      </c>
      <c r="J110">
        <v>20170101</v>
      </c>
      <c r="K110">
        <v>20200922</v>
      </c>
    </row>
    <row r="111" spans="2:11">
      <c r="B111">
        <v>1</v>
      </c>
      <c r="C111" t="s">
        <v>1512</v>
      </c>
      <c r="D111" t="s">
        <v>1530</v>
      </c>
      <c r="E111">
        <v>100</v>
      </c>
      <c r="F111" t="s">
        <v>1531</v>
      </c>
      <c r="G111" t="s">
        <v>1722</v>
      </c>
      <c r="H111" t="s">
        <v>1723</v>
      </c>
      <c r="I111">
        <v>83101</v>
      </c>
      <c r="J111">
        <v>20170101</v>
      </c>
      <c r="K111">
        <v>20200922</v>
      </c>
    </row>
    <row r="112" spans="2:11">
      <c r="B112">
        <v>1</v>
      </c>
      <c r="C112" t="s">
        <v>1512</v>
      </c>
      <c r="D112" t="s">
        <v>1530</v>
      </c>
      <c r="E112">
        <v>100</v>
      </c>
      <c r="F112" t="s">
        <v>1531</v>
      </c>
      <c r="G112" t="s">
        <v>1724</v>
      </c>
      <c r="H112" t="s">
        <v>1725</v>
      </c>
      <c r="I112">
        <v>83101</v>
      </c>
      <c r="J112">
        <v>20170101</v>
      </c>
      <c r="K112">
        <v>20200922</v>
      </c>
    </row>
    <row r="113" spans="2:11">
      <c r="B113">
        <v>1</v>
      </c>
      <c r="C113" t="s">
        <v>1512</v>
      </c>
      <c r="D113" t="s">
        <v>1530</v>
      </c>
      <c r="E113">
        <v>100</v>
      </c>
      <c r="F113" t="s">
        <v>1531</v>
      </c>
      <c r="G113" t="s">
        <v>1726</v>
      </c>
      <c r="H113" t="s">
        <v>1727</v>
      </c>
      <c r="I113">
        <v>83101</v>
      </c>
      <c r="J113">
        <v>20170101</v>
      </c>
      <c r="K113">
        <v>20200922</v>
      </c>
    </row>
    <row r="114" spans="2:11">
      <c r="B114">
        <v>1</v>
      </c>
      <c r="C114" t="s">
        <v>1512</v>
      </c>
      <c r="D114" t="s">
        <v>1530</v>
      </c>
      <c r="E114">
        <v>100</v>
      </c>
      <c r="F114" t="s">
        <v>1531</v>
      </c>
      <c r="G114" t="s">
        <v>1728</v>
      </c>
      <c r="H114" t="s">
        <v>1729</v>
      </c>
      <c r="I114">
        <v>83101</v>
      </c>
      <c r="J114">
        <v>20170101</v>
      </c>
      <c r="K114">
        <v>20200922</v>
      </c>
    </row>
    <row r="115" spans="2:11">
      <c r="B115">
        <v>1</v>
      </c>
      <c r="C115" t="s">
        <v>1512</v>
      </c>
      <c r="D115" t="s">
        <v>1530</v>
      </c>
      <c r="E115">
        <v>100</v>
      </c>
      <c r="F115" t="s">
        <v>1531</v>
      </c>
      <c r="G115" t="s">
        <v>1730</v>
      </c>
      <c r="H115" t="s">
        <v>1731</v>
      </c>
      <c r="I115">
        <v>83101</v>
      </c>
      <c r="J115">
        <v>20170101</v>
      </c>
      <c r="K115">
        <v>20200922</v>
      </c>
    </row>
    <row r="116" spans="2:11">
      <c r="B116">
        <v>1</v>
      </c>
      <c r="C116" t="s">
        <v>1512</v>
      </c>
      <c r="D116" t="s">
        <v>1530</v>
      </c>
      <c r="E116">
        <v>100</v>
      </c>
      <c r="F116" t="s">
        <v>1531</v>
      </c>
      <c r="G116" t="s">
        <v>1732</v>
      </c>
      <c r="H116" t="s">
        <v>1733</v>
      </c>
      <c r="I116">
        <v>83101</v>
      </c>
      <c r="J116">
        <v>20170101</v>
      </c>
      <c r="K116">
        <v>20200922</v>
      </c>
    </row>
    <row r="117" spans="2:11">
      <c r="B117">
        <v>1</v>
      </c>
      <c r="C117" t="s">
        <v>1512</v>
      </c>
      <c r="D117" t="s">
        <v>1530</v>
      </c>
      <c r="E117">
        <v>100</v>
      </c>
      <c r="F117" t="s">
        <v>1531</v>
      </c>
      <c r="G117" t="s">
        <v>1734</v>
      </c>
      <c r="H117" t="s">
        <v>1735</v>
      </c>
      <c r="I117">
        <v>83101</v>
      </c>
      <c r="J117">
        <v>20170101</v>
      </c>
      <c r="K117">
        <v>20200922</v>
      </c>
    </row>
    <row r="118" spans="2:11">
      <c r="B118">
        <v>1</v>
      </c>
      <c r="C118" t="s">
        <v>1512</v>
      </c>
      <c r="D118" t="s">
        <v>1530</v>
      </c>
      <c r="E118">
        <v>100</v>
      </c>
      <c r="F118" t="s">
        <v>1531</v>
      </c>
      <c r="G118" t="s">
        <v>1736</v>
      </c>
      <c r="H118" t="s">
        <v>1737</v>
      </c>
      <c r="I118">
        <v>83101</v>
      </c>
      <c r="J118">
        <v>20170101</v>
      </c>
      <c r="K118">
        <v>20200922</v>
      </c>
    </row>
    <row r="119" spans="2:11">
      <c r="B119">
        <v>1</v>
      </c>
      <c r="C119" t="s">
        <v>1512</v>
      </c>
      <c r="D119" t="s">
        <v>1530</v>
      </c>
      <c r="E119">
        <v>100</v>
      </c>
      <c r="F119" t="s">
        <v>1531</v>
      </c>
      <c r="G119" t="s">
        <v>1738</v>
      </c>
      <c r="H119" t="s">
        <v>1739</v>
      </c>
      <c r="I119">
        <v>83101</v>
      </c>
      <c r="J119">
        <v>20170101</v>
      </c>
      <c r="K119">
        <v>20200922</v>
      </c>
    </row>
    <row r="120" spans="2:11">
      <c r="B120">
        <v>1</v>
      </c>
      <c r="C120" t="s">
        <v>1512</v>
      </c>
      <c r="D120" t="s">
        <v>1530</v>
      </c>
      <c r="E120">
        <v>100</v>
      </c>
      <c r="F120" t="s">
        <v>1531</v>
      </c>
      <c r="G120" t="s">
        <v>1740</v>
      </c>
      <c r="H120" t="s">
        <v>1741</v>
      </c>
      <c r="I120">
        <v>83101</v>
      </c>
      <c r="J120">
        <v>20170101</v>
      </c>
      <c r="K120">
        <v>20200922</v>
      </c>
    </row>
    <row r="121" spans="2:11">
      <c r="B121">
        <v>1</v>
      </c>
      <c r="C121" t="s">
        <v>1512</v>
      </c>
      <c r="D121" t="s">
        <v>1530</v>
      </c>
      <c r="E121">
        <v>100</v>
      </c>
      <c r="F121" t="s">
        <v>1531</v>
      </c>
      <c r="G121" t="s">
        <v>1742</v>
      </c>
      <c r="H121" t="s">
        <v>1743</v>
      </c>
      <c r="I121">
        <v>83101</v>
      </c>
      <c r="J121">
        <v>20170101</v>
      </c>
      <c r="K121">
        <v>20200922</v>
      </c>
    </row>
    <row r="122" spans="2:11">
      <c r="B122">
        <v>1</v>
      </c>
      <c r="C122" t="s">
        <v>1512</v>
      </c>
      <c r="D122" t="s">
        <v>1530</v>
      </c>
      <c r="E122">
        <v>100</v>
      </c>
      <c r="F122" t="s">
        <v>1531</v>
      </c>
      <c r="G122" t="s">
        <v>1744</v>
      </c>
      <c r="H122" t="s">
        <v>1745</v>
      </c>
      <c r="I122">
        <v>83101</v>
      </c>
      <c r="J122">
        <v>20170101</v>
      </c>
      <c r="K122">
        <v>20200922</v>
      </c>
    </row>
    <row r="123" spans="2:11">
      <c r="B123">
        <v>1</v>
      </c>
      <c r="C123" t="s">
        <v>1512</v>
      </c>
      <c r="D123" t="s">
        <v>1530</v>
      </c>
      <c r="E123">
        <v>100</v>
      </c>
      <c r="F123" t="s">
        <v>1531</v>
      </c>
      <c r="G123" t="s">
        <v>1746</v>
      </c>
      <c r="H123" t="s">
        <v>1747</v>
      </c>
      <c r="I123">
        <v>83101</v>
      </c>
      <c r="J123">
        <v>20170101</v>
      </c>
      <c r="K123">
        <v>20200922</v>
      </c>
    </row>
    <row r="124" spans="2:11">
      <c r="B124">
        <v>1</v>
      </c>
      <c r="C124" t="s">
        <v>1512</v>
      </c>
      <c r="D124" t="s">
        <v>1530</v>
      </c>
      <c r="E124">
        <v>100</v>
      </c>
      <c r="F124" t="s">
        <v>1531</v>
      </c>
      <c r="G124" t="s">
        <v>1748</v>
      </c>
      <c r="H124" t="s">
        <v>1749</v>
      </c>
      <c r="I124">
        <v>83101</v>
      </c>
      <c r="J124">
        <v>20170101</v>
      </c>
      <c r="K124">
        <v>20200922</v>
      </c>
    </row>
    <row r="125" spans="2:11">
      <c r="B125">
        <v>1</v>
      </c>
      <c r="C125" t="s">
        <v>1512</v>
      </c>
      <c r="D125" t="s">
        <v>1530</v>
      </c>
      <c r="E125">
        <v>100</v>
      </c>
      <c r="F125" t="s">
        <v>1531</v>
      </c>
      <c r="G125" t="s">
        <v>1750</v>
      </c>
      <c r="H125" t="s">
        <v>1751</v>
      </c>
      <c r="I125">
        <v>83101</v>
      </c>
      <c r="J125">
        <v>20170101</v>
      </c>
      <c r="K125">
        <v>20200922</v>
      </c>
    </row>
    <row r="126" spans="2:11">
      <c r="B126">
        <v>1</v>
      </c>
      <c r="C126" t="s">
        <v>1512</v>
      </c>
      <c r="D126" t="s">
        <v>1530</v>
      </c>
      <c r="E126">
        <v>100</v>
      </c>
      <c r="F126" t="s">
        <v>1531</v>
      </c>
      <c r="G126" t="s">
        <v>1752</v>
      </c>
      <c r="H126" t="s">
        <v>1753</v>
      </c>
      <c r="I126">
        <v>83101</v>
      </c>
      <c r="J126">
        <v>20170101</v>
      </c>
      <c r="K126">
        <v>20200922</v>
      </c>
    </row>
    <row r="127" spans="2:11">
      <c r="B127">
        <v>1</v>
      </c>
      <c r="C127" t="s">
        <v>1512</v>
      </c>
      <c r="D127" t="s">
        <v>1530</v>
      </c>
      <c r="E127">
        <v>100</v>
      </c>
      <c r="F127" t="s">
        <v>1531</v>
      </c>
      <c r="G127" t="s">
        <v>1754</v>
      </c>
      <c r="H127" t="s">
        <v>1755</v>
      </c>
      <c r="I127">
        <v>83101</v>
      </c>
      <c r="J127">
        <v>20170101</v>
      </c>
      <c r="K127">
        <v>20200922</v>
      </c>
    </row>
    <row r="128" spans="2:11">
      <c r="B128">
        <v>1</v>
      </c>
      <c r="C128" t="s">
        <v>1512</v>
      </c>
      <c r="D128" t="s">
        <v>1530</v>
      </c>
      <c r="E128">
        <v>100</v>
      </c>
      <c r="F128" t="s">
        <v>1531</v>
      </c>
      <c r="G128" t="s">
        <v>1756</v>
      </c>
      <c r="H128" t="s">
        <v>1757</v>
      </c>
      <c r="I128">
        <v>83101</v>
      </c>
      <c r="J128">
        <v>20170101</v>
      </c>
      <c r="K128">
        <v>20200922</v>
      </c>
    </row>
    <row r="129" spans="2:11">
      <c r="B129">
        <v>1</v>
      </c>
      <c r="C129" t="s">
        <v>1512</v>
      </c>
      <c r="D129" t="s">
        <v>1530</v>
      </c>
      <c r="E129">
        <v>100</v>
      </c>
      <c r="F129" t="s">
        <v>1531</v>
      </c>
      <c r="G129" t="s">
        <v>1758</v>
      </c>
      <c r="H129" t="s">
        <v>1759</v>
      </c>
      <c r="I129">
        <v>83101</v>
      </c>
      <c r="J129">
        <v>20170101</v>
      </c>
      <c r="K129">
        <v>20200922</v>
      </c>
    </row>
    <row r="130" spans="2:11">
      <c r="B130">
        <v>1</v>
      </c>
      <c r="C130" t="s">
        <v>1512</v>
      </c>
      <c r="D130" t="s">
        <v>1530</v>
      </c>
      <c r="E130">
        <v>100</v>
      </c>
      <c r="F130" t="s">
        <v>1531</v>
      </c>
      <c r="G130" t="s">
        <v>1760</v>
      </c>
      <c r="H130" t="s">
        <v>1761</v>
      </c>
      <c r="I130">
        <v>83101</v>
      </c>
      <c r="J130">
        <v>20170101</v>
      </c>
      <c r="K130">
        <v>20200922</v>
      </c>
    </row>
    <row r="131" spans="2:11">
      <c r="B131">
        <v>1</v>
      </c>
      <c r="C131" t="s">
        <v>1512</v>
      </c>
      <c r="D131" t="s">
        <v>1530</v>
      </c>
      <c r="E131">
        <v>100</v>
      </c>
      <c r="F131" t="s">
        <v>1531</v>
      </c>
      <c r="G131" t="s">
        <v>1762</v>
      </c>
      <c r="H131" t="s">
        <v>1763</v>
      </c>
      <c r="I131">
        <v>83101</v>
      </c>
      <c r="J131">
        <v>20170101</v>
      </c>
      <c r="K131">
        <v>20200922</v>
      </c>
    </row>
    <row r="132" spans="2:11">
      <c r="B132">
        <v>1</v>
      </c>
      <c r="C132" t="s">
        <v>1512</v>
      </c>
      <c r="D132" t="s">
        <v>1530</v>
      </c>
      <c r="E132">
        <v>100</v>
      </c>
      <c r="F132" t="s">
        <v>1531</v>
      </c>
      <c r="G132" t="s">
        <v>1764</v>
      </c>
      <c r="H132" t="s">
        <v>1765</v>
      </c>
      <c r="I132">
        <v>83101</v>
      </c>
      <c r="J132">
        <v>20170101</v>
      </c>
      <c r="K132">
        <v>20200922</v>
      </c>
    </row>
    <row r="133" spans="2:11">
      <c r="B133">
        <v>1</v>
      </c>
      <c r="C133" t="s">
        <v>1512</v>
      </c>
      <c r="D133" t="s">
        <v>1530</v>
      </c>
      <c r="E133">
        <v>100</v>
      </c>
      <c r="F133" t="s">
        <v>1531</v>
      </c>
      <c r="G133" t="s">
        <v>1766</v>
      </c>
      <c r="H133" t="s">
        <v>1767</v>
      </c>
      <c r="I133">
        <v>83101</v>
      </c>
      <c r="J133">
        <v>20170101</v>
      </c>
      <c r="K133">
        <v>20200922</v>
      </c>
    </row>
    <row r="134" spans="2:11">
      <c r="B134">
        <v>1</v>
      </c>
      <c r="C134" t="s">
        <v>1512</v>
      </c>
      <c r="D134" t="s">
        <v>1530</v>
      </c>
      <c r="E134">
        <v>100</v>
      </c>
      <c r="F134" t="s">
        <v>1531</v>
      </c>
      <c r="G134" t="s">
        <v>1768</v>
      </c>
      <c r="H134" t="s">
        <v>1769</v>
      </c>
      <c r="I134">
        <v>83101</v>
      </c>
      <c r="J134">
        <v>20170101</v>
      </c>
      <c r="K134">
        <v>20200922</v>
      </c>
    </row>
    <row r="135" spans="2:11">
      <c r="B135">
        <v>1</v>
      </c>
      <c r="C135" t="s">
        <v>1512</v>
      </c>
      <c r="D135" t="s">
        <v>1530</v>
      </c>
      <c r="E135">
        <v>100</v>
      </c>
      <c r="F135" t="s">
        <v>1531</v>
      </c>
      <c r="G135" t="s">
        <v>1770</v>
      </c>
      <c r="H135" t="s">
        <v>1771</v>
      </c>
      <c r="I135">
        <v>83101</v>
      </c>
      <c r="J135">
        <v>20170101</v>
      </c>
      <c r="K135">
        <v>20200922</v>
      </c>
    </row>
    <row r="136" spans="2:11">
      <c r="B136">
        <v>1</v>
      </c>
      <c r="C136" t="s">
        <v>1512</v>
      </c>
      <c r="D136" t="s">
        <v>1530</v>
      </c>
      <c r="E136">
        <v>100</v>
      </c>
      <c r="F136" t="s">
        <v>1531</v>
      </c>
      <c r="G136" t="s">
        <v>1772</v>
      </c>
      <c r="H136" t="s">
        <v>1773</v>
      </c>
      <c r="I136">
        <v>83101</v>
      </c>
      <c r="J136">
        <v>20190101</v>
      </c>
      <c r="K136">
        <v>20200922</v>
      </c>
    </row>
    <row r="137" spans="2:11">
      <c r="B137">
        <v>1</v>
      </c>
      <c r="C137" t="s">
        <v>1512</v>
      </c>
      <c r="D137" t="s">
        <v>1530</v>
      </c>
      <c r="E137">
        <v>100</v>
      </c>
      <c r="F137" t="s">
        <v>1531</v>
      </c>
      <c r="G137" t="s">
        <v>1774</v>
      </c>
      <c r="H137" t="s">
        <v>1775</v>
      </c>
      <c r="I137">
        <v>83101</v>
      </c>
      <c r="J137">
        <v>20190101</v>
      </c>
      <c r="K137">
        <v>20200922</v>
      </c>
    </row>
    <row r="138" spans="2:11">
      <c r="B138">
        <v>1</v>
      </c>
      <c r="C138" t="s">
        <v>1512</v>
      </c>
      <c r="D138" t="s">
        <v>1530</v>
      </c>
      <c r="E138">
        <v>100</v>
      </c>
      <c r="F138" t="s">
        <v>1531</v>
      </c>
      <c r="G138" t="s">
        <v>1776</v>
      </c>
      <c r="H138" t="s">
        <v>1777</v>
      </c>
      <c r="I138">
        <v>83101</v>
      </c>
      <c r="J138">
        <v>20170101</v>
      </c>
      <c r="K138">
        <v>20200922</v>
      </c>
    </row>
    <row r="139" spans="2:11">
      <c r="B139">
        <v>1</v>
      </c>
      <c r="C139" t="s">
        <v>1512</v>
      </c>
      <c r="D139" t="s">
        <v>1530</v>
      </c>
      <c r="E139">
        <v>100</v>
      </c>
      <c r="F139" t="s">
        <v>1531</v>
      </c>
      <c r="G139" t="s">
        <v>1778</v>
      </c>
      <c r="H139" t="s">
        <v>1779</v>
      </c>
      <c r="I139">
        <v>83101</v>
      </c>
      <c r="J139">
        <v>20170101</v>
      </c>
      <c r="K139">
        <v>20200922</v>
      </c>
    </row>
    <row r="140" spans="2:11">
      <c r="B140">
        <v>1</v>
      </c>
      <c r="C140" t="s">
        <v>1512</v>
      </c>
      <c r="D140" t="s">
        <v>1530</v>
      </c>
      <c r="E140">
        <v>100</v>
      </c>
      <c r="F140" t="s">
        <v>1531</v>
      </c>
      <c r="G140" t="s">
        <v>1780</v>
      </c>
      <c r="H140" t="s">
        <v>1781</v>
      </c>
      <c r="I140">
        <v>83101</v>
      </c>
      <c r="J140">
        <v>20170101</v>
      </c>
      <c r="K140">
        <v>20200922</v>
      </c>
    </row>
    <row r="141" spans="2:11">
      <c r="B141">
        <v>1</v>
      </c>
      <c r="C141" t="s">
        <v>1512</v>
      </c>
      <c r="D141" t="s">
        <v>1530</v>
      </c>
      <c r="E141">
        <v>100</v>
      </c>
      <c r="F141" t="s">
        <v>1531</v>
      </c>
      <c r="G141" t="s">
        <v>1782</v>
      </c>
      <c r="H141" t="s">
        <v>1783</v>
      </c>
      <c r="I141">
        <v>83101</v>
      </c>
      <c r="J141">
        <v>20170101</v>
      </c>
      <c r="K141">
        <v>20200922</v>
      </c>
    </row>
    <row r="142" spans="2:11">
      <c r="B142">
        <v>1</v>
      </c>
      <c r="C142" t="s">
        <v>1512</v>
      </c>
      <c r="D142" t="s">
        <v>1530</v>
      </c>
      <c r="E142">
        <v>100</v>
      </c>
      <c r="F142" t="s">
        <v>1531</v>
      </c>
      <c r="G142" t="s">
        <v>1784</v>
      </c>
      <c r="H142" t="s">
        <v>1785</v>
      </c>
      <c r="I142">
        <v>83101</v>
      </c>
      <c r="J142">
        <v>20170101</v>
      </c>
      <c r="K142">
        <v>20200922</v>
      </c>
    </row>
    <row r="143" spans="2:11">
      <c r="B143">
        <v>1</v>
      </c>
      <c r="C143" t="s">
        <v>1512</v>
      </c>
      <c r="D143" t="s">
        <v>1530</v>
      </c>
      <c r="E143">
        <v>100</v>
      </c>
      <c r="F143" t="s">
        <v>1531</v>
      </c>
      <c r="G143" t="s">
        <v>1786</v>
      </c>
      <c r="H143" t="s">
        <v>1787</v>
      </c>
      <c r="I143">
        <v>83101</v>
      </c>
      <c r="J143">
        <v>20170101</v>
      </c>
      <c r="K143">
        <v>20200922</v>
      </c>
    </row>
    <row r="144" spans="2:11">
      <c r="B144">
        <v>1</v>
      </c>
      <c r="C144" t="s">
        <v>1512</v>
      </c>
      <c r="D144" t="s">
        <v>1530</v>
      </c>
      <c r="E144">
        <v>100</v>
      </c>
      <c r="F144" t="s">
        <v>1531</v>
      </c>
      <c r="G144" t="s">
        <v>1788</v>
      </c>
      <c r="H144" t="s">
        <v>1789</v>
      </c>
      <c r="I144">
        <v>83101</v>
      </c>
      <c r="J144">
        <v>20170101</v>
      </c>
      <c r="K144">
        <v>20200922</v>
      </c>
    </row>
    <row r="145" spans="2:11">
      <c r="B145">
        <v>1</v>
      </c>
      <c r="C145" t="s">
        <v>1512</v>
      </c>
      <c r="D145" t="s">
        <v>1530</v>
      </c>
      <c r="E145">
        <v>100</v>
      </c>
      <c r="F145" t="s">
        <v>1531</v>
      </c>
      <c r="G145" t="s">
        <v>1790</v>
      </c>
      <c r="H145" t="s">
        <v>1791</v>
      </c>
      <c r="I145">
        <v>83101</v>
      </c>
      <c r="J145">
        <v>20170101</v>
      </c>
      <c r="K145">
        <v>20200922</v>
      </c>
    </row>
    <row r="146" spans="2:11">
      <c r="B146">
        <v>1</v>
      </c>
      <c r="C146" t="s">
        <v>1512</v>
      </c>
      <c r="D146" t="s">
        <v>1530</v>
      </c>
      <c r="E146">
        <v>100</v>
      </c>
      <c r="F146" t="s">
        <v>1531</v>
      </c>
      <c r="G146" t="s">
        <v>1792</v>
      </c>
      <c r="H146" t="s">
        <v>1644</v>
      </c>
      <c r="I146">
        <v>83101</v>
      </c>
      <c r="J146">
        <v>20170101</v>
      </c>
      <c r="K146">
        <v>20200922</v>
      </c>
    </row>
    <row r="147" spans="2:11">
      <c r="B147">
        <v>1</v>
      </c>
      <c r="C147" t="s">
        <v>1512</v>
      </c>
      <c r="D147" t="s">
        <v>1530</v>
      </c>
      <c r="E147">
        <v>100</v>
      </c>
      <c r="F147" t="s">
        <v>1531</v>
      </c>
      <c r="G147" t="s">
        <v>1793</v>
      </c>
      <c r="H147" t="s">
        <v>1794</v>
      </c>
      <c r="I147">
        <v>83101</v>
      </c>
      <c r="J147">
        <v>20170101</v>
      </c>
      <c r="K147">
        <v>20200922</v>
      </c>
    </row>
    <row r="148" spans="2:11">
      <c r="B148">
        <v>1</v>
      </c>
      <c r="C148" t="s">
        <v>1512</v>
      </c>
      <c r="D148" t="s">
        <v>1530</v>
      </c>
      <c r="E148">
        <v>100</v>
      </c>
      <c r="F148" t="s">
        <v>1531</v>
      </c>
      <c r="G148" t="s">
        <v>1795</v>
      </c>
      <c r="H148" t="s">
        <v>1796</v>
      </c>
      <c r="I148">
        <v>83101</v>
      </c>
      <c r="J148">
        <v>20170101</v>
      </c>
      <c r="K148">
        <v>20200922</v>
      </c>
    </row>
    <row r="149" spans="2:11">
      <c r="B149">
        <v>1</v>
      </c>
      <c r="C149" t="s">
        <v>1797</v>
      </c>
      <c r="D149" t="s">
        <v>1530</v>
      </c>
      <c r="E149">
        <v>100</v>
      </c>
      <c r="F149" t="s">
        <v>1798</v>
      </c>
      <c r="G149" t="s">
        <v>1799</v>
      </c>
      <c r="H149" t="s">
        <v>1800</v>
      </c>
      <c r="I149">
        <v>83101</v>
      </c>
      <c r="J149">
        <v>20170101</v>
      </c>
      <c r="K149">
        <v>20200922</v>
      </c>
    </row>
    <row r="150" spans="2:11">
      <c r="B150">
        <v>1</v>
      </c>
      <c r="C150" t="s">
        <v>1797</v>
      </c>
      <c r="D150" t="s">
        <v>1530</v>
      </c>
      <c r="E150">
        <v>100</v>
      </c>
      <c r="F150" t="s">
        <v>1798</v>
      </c>
      <c r="G150" t="s">
        <v>1801</v>
      </c>
      <c r="H150" t="s">
        <v>1802</v>
      </c>
      <c r="I150">
        <v>83101</v>
      </c>
      <c r="J150">
        <v>20170101</v>
      </c>
      <c r="K150">
        <v>20200922</v>
      </c>
    </row>
    <row r="151" spans="2:11">
      <c r="B151">
        <v>1</v>
      </c>
      <c r="C151" t="s">
        <v>1797</v>
      </c>
      <c r="D151" t="s">
        <v>1530</v>
      </c>
      <c r="E151">
        <v>100</v>
      </c>
      <c r="F151" t="s">
        <v>1798</v>
      </c>
      <c r="G151" t="s">
        <v>1803</v>
      </c>
      <c r="H151" t="s">
        <v>1804</v>
      </c>
      <c r="I151">
        <v>83101</v>
      </c>
      <c r="J151">
        <v>20170101</v>
      </c>
      <c r="K151">
        <v>20200922</v>
      </c>
    </row>
    <row r="152" spans="2:11">
      <c r="B152">
        <v>1</v>
      </c>
      <c r="C152" t="s">
        <v>1797</v>
      </c>
      <c r="D152" t="s">
        <v>1530</v>
      </c>
      <c r="E152">
        <v>100</v>
      </c>
      <c r="F152" t="s">
        <v>1798</v>
      </c>
      <c r="G152" t="s">
        <v>1690</v>
      </c>
      <c r="H152" t="s">
        <v>1805</v>
      </c>
      <c r="I152">
        <v>83101</v>
      </c>
      <c r="J152">
        <v>20170101</v>
      </c>
      <c r="K152">
        <v>20200922</v>
      </c>
    </row>
    <row r="153" spans="2:11">
      <c r="B153">
        <v>1</v>
      </c>
      <c r="C153" t="s">
        <v>1797</v>
      </c>
      <c r="D153" t="s">
        <v>1530</v>
      </c>
      <c r="E153">
        <v>100</v>
      </c>
      <c r="F153" t="s">
        <v>1798</v>
      </c>
      <c r="G153" t="s">
        <v>1541</v>
      </c>
      <c r="H153" t="s">
        <v>1806</v>
      </c>
      <c r="I153">
        <v>83101</v>
      </c>
      <c r="J153">
        <v>20170101</v>
      </c>
      <c r="K153">
        <v>20200922</v>
      </c>
    </row>
    <row r="154" spans="2:11">
      <c r="B154">
        <v>1</v>
      </c>
      <c r="C154" t="s">
        <v>1797</v>
      </c>
      <c r="D154" t="s">
        <v>1530</v>
      </c>
      <c r="E154">
        <v>100</v>
      </c>
      <c r="F154" t="s">
        <v>1798</v>
      </c>
      <c r="G154" t="s">
        <v>1549</v>
      </c>
      <c r="H154" t="s">
        <v>1807</v>
      </c>
      <c r="I154">
        <v>83101</v>
      </c>
      <c r="J154">
        <v>20170101</v>
      </c>
      <c r="K154">
        <v>20200922</v>
      </c>
    </row>
    <row r="155" spans="2:11">
      <c r="B155">
        <v>1</v>
      </c>
      <c r="C155" t="s">
        <v>1797</v>
      </c>
      <c r="D155" t="s">
        <v>1530</v>
      </c>
      <c r="E155">
        <v>100</v>
      </c>
      <c r="F155" t="s">
        <v>1798</v>
      </c>
      <c r="G155" t="s">
        <v>1671</v>
      </c>
      <c r="H155" t="s">
        <v>1808</v>
      </c>
      <c r="I155">
        <v>83101</v>
      </c>
      <c r="J155">
        <v>20170101</v>
      </c>
      <c r="K155">
        <v>20200922</v>
      </c>
    </row>
    <row r="156" spans="2:11">
      <c r="B156">
        <v>1</v>
      </c>
      <c r="C156" t="s">
        <v>1797</v>
      </c>
      <c r="D156" t="s">
        <v>1530</v>
      </c>
      <c r="E156">
        <v>100</v>
      </c>
      <c r="F156" t="s">
        <v>1798</v>
      </c>
      <c r="G156" t="s">
        <v>1657</v>
      </c>
      <c r="H156" t="s">
        <v>1809</v>
      </c>
      <c r="I156">
        <v>83101</v>
      </c>
      <c r="J156">
        <v>20170101</v>
      </c>
      <c r="K156">
        <v>20200922</v>
      </c>
    </row>
    <row r="157" spans="2:11">
      <c r="B157">
        <v>1</v>
      </c>
      <c r="C157" t="s">
        <v>1797</v>
      </c>
      <c r="D157" t="s">
        <v>1530</v>
      </c>
      <c r="E157">
        <v>100</v>
      </c>
      <c r="F157" t="s">
        <v>1798</v>
      </c>
      <c r="G157" t="s">
        <v>1528</v>
      </c>
      <c r="H157" t="s">
        <v>1810</v>
      </c>
      <c r="I157">
        <v>83101</v>
      </c>
      <c r="J157">
        <v>20170101</v>
      </c>
      <c r="K157">
        <v>20200922</v>
      </c>
    </row>
    <row r="158" spans="2:11">
      <c r="B158">
        <v>1</v>
      </c>
      <c r="C158" t="s">
        <v>1797</v>
      </c>
      <c r="D158" t="s">
        <v>1530</v>
      </c>
      <c r="E158">
        <v>100</v>
      </c>
      <c r="F158" t="s">
        <v>1798</v>
      </c>
      <c r="G158" t="s">
        <v>1677</v>
      </c>
      <c r="H158" t="s">
        <v>1811</v>
      </c>
      <c r="I158">
        <v>83101</v>
      </c>
      <c r="J158">
        <v>20170101</v>
      </c>
      <c r="K158">
        <v>20200922</v>
      </c>
    </row>
    <row r="159" spans="2:11">
      <c r="B159">
        <v>1</v>
      </c>
      <c r="C159" t="s">
        <v>1797</v>
      </c>
      <c r="D159" t="s">
        <v>1530</v>
      </c>
      <c r="E159">
        <v>100</v>
      </c>
      <c r="F159" t="s">
        <v>1798</v>
      </c>
      <c r="G159" t="s">
        <v>1539</v>
      </c>
      <c r="H159" t="s">
        <v>1812</v>
      </c>
      <c r="I159">
        <v>83101</v>
      </c>
      <c r="J159">
        <v>20170101</v>
      </c>
      <c r="K159">
        <v>20200922</v>
      </c>
    </row>
    <row r="160" spans="2:11">
      <c r="B160">
        <v>1</v>
      </c>
      <c r="C160" t="s">
        <v>1797</v>
      </c>
      <c r="D160" t="s">
        <v>1530</v>
      </c>
      <c r="E160">
        <v>100</v>
      </c>
      <c r="F160" t="s">
        <v>1798</v>
      </c>
      <c r="G160" t="s">
        <v>1555</v>
      </c>
      <c r="H160" t="s">
        <v>1813</v>
      </c>
      <c r="I160">
        <v>83101</v>
      </c>
      <c r="J160">
        <v>20170101</v>
      </c>
      <c r="K160">
        <v>20200922</v>
      </c>
    </row>
    <row r="161" spans="2:11">
      <c r="B161">
        <v>1</v>
      </c>
      <c r="C161" t="s">
        <v>1797</v>
      </c>
      <c r="D161" t="s">
        <v>1530</v>
      </c>
      <c r="E161">
        <v>100</v>
      </c>
      <c r="F161" t="s">
        <v>1798</v>
      </c>
      <c r="G161" t="s">
        <v>1557</v>
      </c>
      <c r="H161" t="s">
        <v>1814</v>
      </c>
      <c r="I161">
        <v>83101</v>
      </c>
      <c r="J161">
        <v>20170101</v>
      </c>
      <c r="K161">
        <v>20200922</v>
      </c>
    </row>
    <row r="162" spans="2:11">
      <c r="B162">
        <v>1</v>
      </c>
      <c r="C162" t="s">
        <v>1797</v>
      </c>
      <c r="D162" t="s">
        <v>1530</v>
      </c>
      <c r="E162">
        <v>100</v>
      </c>
      <c r="F162" t="s">
        <v>1798</v>
      </c>
      <c r="G162" t="s">
        <v>1601</v>
      </c>
      <c r="H162" t="s">
        <v>1815</v>
      </c>
      <c r="I162">
        <v>83101</v>
      </c>
      <c r="J162">
        <v>20170101</v>
      </c>
      <c r="K162">
        <v>20200922</v>
      </c>
    </row>
    <row r="163" spans="2:11">
      <c r="B163">
        <v>1</v>
      </c>
      <c r="C163" t="s">
        <v>1797</v>
      </c>
      <c r="D163" t="s">
        <v>1530</v>
      </c>
      <c r="E163">
        <v>100</v>
      </c>
      <c r="F163" t="s">
        <v>1798</v>
      </c>
      <c r="G163" t="s">
        <v>1816</v>
      </c>
      <c r="H163" t="s">
        <v>1817</v>
      </c>
      <c r="I163">
        <v>83101</v>
      </c>
      <c r="J163">
        <v>20170101</v>
      </c>
      <c r="K163">
        <v>20200922</v>
      </c>
    </row>
    <row r="164" spans="2:11">
      <c r="B164">
        <v>1</v>
      </c>
      <c r="C164" t="s">
        <v>1797</v>
      </c>
      <c r="D164" t="s">
        <v>1530</v>
      </c>
      <c r="E164">
        <v>100</v>
      </c>
      <c r="F164" t="s">
        <v>1798</v>
      </c>
      <c r="G164" t="s">
        <v>1728</v>
      </c>
      <c r="H164" t="s">
        <v>1818</v>
      </c>
      <c r="I164">
        <v>83101</v>
      </c>
      <c r="J164">
        <v>20170101</v>
      </c>
      <c r="K164">
        <v>20200922</v>
      </c>
    </row>
    <row r="165" spans="2:11">
      <c r="B165">
        <v>1</v>
      </c>
      <c r="C165" t="s">
        <v>1797</v>
      </c>
      <c r="D165" t="s">
        <v>1530</v>
      </c>
      <c r="E165">
        <v>100</v>
      </c>
      <c r="F165" t="s">
        <v>1798</v>
      </c>
      <c r="G165" t="s">
        <v>1819</v>
      </c>
      <c r="H165" t="s">
        <v>1820</v>
      </c>
      <c r="I165">
        <v>83101</v>
      </c>
      <c r="J165">
        <v>20170101</v>
      </c>
      <c r="K165">
        <v>20200922</v>
      </c>
    </row>
    <row r="166" spans="2:11">
      <c r="B166">
        <v>1</v>
      </c>
      <c r="C166" t="s">
        <v>1797</v>
      </c>
      <c r="D166" t="s">
        <v>1530</v>
      </c>
      <c r="E166">
        <v>100</v>
      </c>
      <c r="F166" t="s">
        <v>1798</v>
      </c>
      <c r="G166" t="s">
        <v>1764</v>
      </c>
      <c r="H166" t="s">
        <v>1821</v>
      </c>
      <c r="I166">
        <v>83101</v>
      </c>
      <c r="J166">
        <v>20170101</v>
      </c>
      <c r="K166">
        <v>20200922</v>
      </c>
    </row>
    <row r="167" spans="2:11">
      <c r="B167">
        <v>1</v>
      </c>
      <c r="C167" t="s">
        <v>1797</v>
      </c>
      <c r="D167" t="s">
        <v>1530</v>
      </c>
      <c r="E167">
        <v>100</v>
      </c>
      <c r="F167" t="s">
        <v>1798</v>
      </c>
      <c r="G167" t="s">
        <v>1822</v>
      </c>
      <c r="H167" t="s">
        <v>1823</v>
      </c>
      <c r="I167">
        <v>83101</v>
      </c>
      <c r="J167">
        <v>20170101</v>
      </c>
      <c r="K167">
        <v>20200922</v>
      </c>
    </row>
    <row r="168" spans="2:11">
      <c r="B168">
        <v>1</v>
      </c>
      <c r="C168" t="s">
        <v>1797</v>
      </c>
      <c r="D168" t="s">
        <v>1530</v>
      </c>
      <c r="E168">
        <v>100</v>
      </c>
      <c r="F168" t="s">
        <v>1798</v>
      </c>
      <c r="G168" t="s">
        <v>1551</v>
      </c>
      <c r="H168" t="s">
        <v>1824</v>
      </c>
      <c r="I168">
        <v>83101</v>
      </c>
      <c r="J168">
        <v>20170101</v>
      </c>
      <c r="K168">
        <v>20200922</v>
      </c>
    </row>
    <row r="169" spans="2:11">
      <c r="B169">
        <v>1</v>
      </c>
      <c r="C169" t="s">
        <v>1797</v>
      </c>
      <c r="D169" t="s">
        <v>1530</v>
      </c>
      <c r="E169">
        <v>100</v>
      </c>
      <c r="F169" t="s">
        <v>1798</v>
      </c>
      <c r="G169" t="s">
        <v>1553</v>
      </c>
      <c r="H169" t="s">
        <v>1824</v>
      </c>
      <c r="I169">
        <v>83101</v>
      </c>
      <c r="J169">
        <v>20170101</v>
      </c>
      <c r="K169">
        <v>20200922</v>
      </c>
    </row>
    <row r="170" spans="2:11">
      <c r="B170">
        <v>1</v>
      </c>
      <c r="C170" t="s">
        <v>1797</v>
      </c>
      <c r="D170" t="s">
        <v>1530</v>
      </c>
      <c r="E170">
        <v>100</v>
      </c>
      <c r="F170" t="s">
        <v>1798</v>
      </c>
      <c r="G170" t="s">
        <v>1559</v>
      </c>
      <c r="H170" t="s">
        <v>1825</v>
      </c>
      <c r="I170">
        <v>83101</v>
      </c>
      <c r="J170">
        <v>20170101</v>
      </c>
      <c r="K170">
        <v>20200922</v>
      </c>
    </row>
    <row r="171" spans="2:11">
      <c r="B171">
        <v>1</v>
      </c>
      <c r="C171" t="s">
        <v>1797</v>
      </c>
      <c r="D171" t="s">
        <v>1530</v>
      </c>
      <c r="E171">
        <v>100</v>
      </c>
      <c r="F171" t="s">
        <v>1798</v>
      </c>
      <c r="G171" t="s">
        <v>1589</v>
      </c>
      <c r="H171" t="s">
        <v>1826</v>
      </c>
      <c r="I171">
        <v>83101</v>
      </c>
      <c r="J171">
        <v>20170101</v>
      </c>
      <c r="K171">
        <v>20200922</v>
      </c>
    </row>
    <row r="172" spans="2:11">
      <c r="B172">
        <v>1</v>
      </c>
      <c r="C172" t="s">
        <v>1797</v>
      </c>
      <c r="D172" t="s">
        <v>1530</v>
      </c>
      <c r="E172">
        <v>100</v>
      </c>
      <c r="F172" t="s">
        <v>1798</v>
      </c>
      <c r="G172" t="s">
        <v>1563</v>
      </c>
      <c r="H172" t="s">
        <v>1827</v>
      </c>
      <c r="I172">
        <v>83101</v>
      </c>
      <c r="J172">
        <v>20170101</v>
      </c>
      <c r="K172">
        <v>20200922</v>
      </c>
    </row>
    <row r="173" spans="2:11">
      <c r="B173">
        <v>1</v>
      </c>
      <c r="C173" t="s">
        <v>1797</v>
      </c>
      <c r="D173" t="s">
        <v>1530</v>
      </c>
      <c r="E173">
        <v>100</v>
      </c>
      <c r="F173" t="s">
        <v>1798</v>
      </c>
      <c r="G173" t="s">
        <v>1593</v>
      </c>
      <c r="H173" t="s">
        <v>1828</v>
      </c>
      <c r="I173">
        <v>83101</v>
      </c>
      <c r="J173">
        <v>20170101</v>
      </c>
      <c r="K173">
        <v>20200922</v>
      </c>
    </row>
    <row r="174" spans="2:11">
      <c r="B174">
        <v>1</v>
      </c>
      <c r="C174" t="s">
        <v>1797</v>
      </c>
      <c r="D174" t="s">
        <v>1530</v>
      </c>
      <c r="E174">
        <v>100</v>
      </c>
      <c r="F174" t="s">
        <v>1798</v>
      </c>
      <c r="G174" t="s">
        <v>1597</v>
      </c>
      <c r="H174" t="s">
        <v>1829</v>
      </c>
      <c r="I174">
        <v>83101</v>
      </c>
      <c r="J174">
        <v>20170101</v>
      </c>
      <c r="K174">
        <v>20200922</v>
      </c>
    </row>
    <row r="175" spans="2:11">
      <c r="B175">
        <v>1</v>
      </c>
      <c r="C175" t="s">
        <v>1797</v>
      </c>
      <c r="D175" t="s">
        <v>1530</v>
      </c>
      <c r="E175">
        <v>100</v>
      </c>
      <c r="F175" t="s">
        <v>1798</v>
      </c>
      <c r="G175" t="s">
        <v>1599</v>
      </c>
      <c r="H175" t="s">
        <v>1830</v>
      </c>
      <c r="I175">
        <v>83101</v>
      </c>
      <c r="J175">
        <v>20170101</v>
      </c>
      <c r="K175">
        <v>20200922</v>
      </c>
    </row>
    <row r="176" spans="2:11">
      <c r="B176">
        <v>1</v>
      </c>
      <c r="C176" t="s">
        <v>1797</v>
      </c>
      <c r="D176" t="s">
        <v>1530</v>
      </c>
      <c r="E176">
        <v>100</v>
      </c>
      <c r="F176" t="s">
        <v>1798</v>
      </c>
      <c r="G176" t="s">
        <v>1831</v>
      </c>
      <c r="H176" t="s">
        <v>1823</v>
      </c>
      <c r="I176">
        <v>83101</v>
      </c>
      <c r="J176">
        <v>20170101</v>
      </c>
      <c r="K176">
        <v>20200922</v>
      </c>
    </row>
    <row r="177" spans="2:11">
      <c r="B177">
        <v>1</v>
      </c>
      <c r="C177" t="s">
        <v>1797</v>
      </c>
      <c r="D177" t="s">
        <v>1530</v>
      </c>
      <c r="E177">
        <v>100</v>
      </c>
      <c r="F177" t="s">
        <v>1798</v>
      </c>
      <c r="G177" t="s">
        <v>1679</v>
      </c>
      <c r="H177" t="s">
        <v>1832</v>
      </c>
      <c r="I177">
        <v>83101</v>
      </c>
      <c r="J177">
        <v>20170101</v>
      </c>
      <c r="K177">
        <v>20200922</v>
      </c>
    </row>
    <row r="178" spans="2:11">
      <c r="B178">
        <v>1</v>
      </c>
      <c r="C178" t="s">
        <v>1797</v>
      </c>
      <c r="D178" t="s">
        <v>1530</v>
      </c>
      <c r="E178">
        <v>100</v>
      </c>
      <c r="F178" t="s">
        <v>1798</v>
      </c>
      <c r="G178" t="s">
        <v>1655</v>
      </c>
      <c r="H178" t="s">
        <v>1833</v>
      </c>
      <c r="I178">
        <v>83101</v>
      </c>
      <c r="J178">
        <v>20170101</v>
      </c>
      <c r="K178">
        <v>20200922</v>
      </c>
    </row>
    <row r="179" spans="2:11">
      <c r="B179">
        <v>1</v>
      </c>
      <c r="C179" t="s">
        <v>1797</v>
      </c>
      <c r="D179" t="s">
        <v>1530</v>
      </c>
      <c r="E179">
        <v>100</v>
      </c>
      <c r="F179" t="s">
        <v>1798</v>
      </c>
      <c r="G179" t="s">
        <v>1619</v>
      </c>
      <c r="H179" t="s">
        <v>1834</v>
      </c>
      <c r="I179">
        <v>83101</v>
      </c>
      <c r="J179">
        <v>20190101</v>
      </c>
      <c r="K179">
        <v>20200922</v>
      </c>
    </row>
    <row r="180" spans="2:11">
      <c r="B180">
        <v>1</v>
      </c>
      <c r="C180" t="s">
        <v>1797</v>
      </c>
      <c r="D180" t="s">
        <v>1530</v>
      </c>
      <c r="E180">
        <v>100</v>
      </c>
      <c r="F180" t="s">
        <v>1798</v>
      </c>
      <c r="G180" t="s">
        <v>1605</v>
      </c>
      <c r="H180" t="s">
        <v>1835</v>
      </c>
      <c r="I180">
        <v>83101</v>
      </c>
      <c r="J180">
        <v>20170101</v>
      </c>
      <c r="K180">
        <v>20200922</v>
      </c>
    </row>
    <row r="181" spans="2:11">
      <c r="B181">
        <v>1</v>
      </c>
      <c r="C181" t="s">
        <v>1797</v>
      </c>
      <c r="D181" t="s">
        <v>1530</v>
      </c>
      <c r="E181">
        <v>100</v>
      </c>
      <c r="F181" t="s">
        <v>1798</v>
      </c>
      <c r="G181" t="s">
        <v>1603</v>
      </c>
      <c r="H181" t="s">
        <v>1836</v>
      </c>
      <c r="I181">
        <v>83101</v>
      </c>
      <c r="J181">
        <v>20170101</v>
      </c>
      <c r="K181">
        <v>20200922</v>
      </c>
    </row>
    <row r="182" spans="2:11">
      <c r="B182">
        <v>1</v>
      </c>
      <c r="C182" t="s">
        <v>1797</v>
      </c>
      <c r="D182" t="s">
        <v>1530</v>
      </c>
      <c r="E182">
        <v>100</v>
      </c>
      <c r="F182" t="s">
        <v>1798</v>
      </c>
      <c r="G182" t="s">
        <v>1837</v>
      </c>
      <c r="H182" t="s">
        <v>1838</v>
      </c>
      <c r="I182">
        <v>83101</v>
      </c>
      <c r="J182">
        <v>20170101</v>
      </c>
      <c r="K182">
        <v>20200922</v>
      </c>
    </row>
    <row r="183" spans="2:11">
      <c r="B183">
        <v>1</v>
      </c>
      <c r="C183" t="s">
        <v>1797</v>
      </c>
      <c r="D183" t="s">
        <v>1530</v>
      </c>
      <c r="E183">
        <v>100</v>
      </c>
      <c r="F183" t="s">
        <v>1798</v>
      </c>
      <c r="G183" t="s">
        <v>1730</v>
      </c>
      <c r="H183" t="s">
        <v>1839</v>
      </c>
      <c r="I183">
        <v>83101</v>
      </c>
      <c r="J183">
        <v>20170101</v>
      </c>
      <c r="K183">
        <v>20200922</v>
      </c>
    </row>
    <row r="184" spans="2:11">
      <c r="B184">
        <v>1</v>
      </c>
      <c r="C184" t="s">
        <v>1797</v>
      </c>
      <c r="D184" t="s">
        <v>1530</v>
      </c>
      <c r="E184">
        <v>100</v>
      </c>
      <c r="F184" t="s">
        <v>1798</v>
      </c>
      <c r="G184" t="s">
        <v>1840</v>
      </c>
      <c r="H184" t="s">
        <v>1841</v>
      </c>
      <c r="I184">
        <v>83101</v>
      </c>
      <c r="J184">
        <v>20170101</v>
      </c>
      <c r="K184">
        <v>20200922</v>
      </c>
    </row>
    <row r="185" spans="2:11">
      <c r="B185">
        <v>1</v>
      </c>
      <c r="C185" t="s">
        <v>1797</v>
      </c>
      <c r="D185" t="s">
        <v>1530</v>
      </c>
      <c r="E185">
        <v>100</v>
      </c>
      <c r="F185" t="s">
        <v>1798</v>
      </c>
      <c r="G185" t="s">
        <v>1842</v>
      </c>
      <c r="H185" t="s">
        <v>1843</v>
      </c>
      <c r="I185">
        <v>83101</v>
      </c>
      <c r="J185">
        <v>20170101</v>
      </c>
      <c r="K185">
        <v>20200922</v>
      </c>
    </row>
    <row r="186" spans="2:11">
      <c r="B186">
        <v>1</v>
      </c>
      <c r="C186" t="s">
        <v>1797</v>
      </c>
      <c r="D186" t="s">
        <v>1530</v>
      </c>
      <c r="E186">
        <v>100</v>
      </c>
      <c r="F186" t="s">
        <v>1798</v>
      </c>
      <c r="G186" t="s">
        <v>1844</v>
      </c>
      <c r="H186" t="s">
        <v>1845</v>
      </c>
      <c r="I186">
        <v>83101</v>
      </c>
      <c r="J186">
        <v>20170101</v>
      </c>
      <c r="K186">
        <v>20200922</v>
      </c>
    </row>
    <row r="187" spans="2:11">
      <c r="B187">
        <v>1</v>
      </c>
      <c r="C187" t="s">
        <v>1797</v>
      </c>
      <c r="D187" t="s">
        <v>1530</v>
      </c>
      <c r="E187">
        <v>100</v>
      </c>
      <c r="F187" t="s">
        <v>1798</v>
      </c>
      <c r="G187" t="s">
        <v>1846</v>
      </c>
      <c r="H187" t="s">
        <v>1847</v>
      </c>
      <c r="I187">
        <v>83101</v>
      </c>
      <c r="J187">
        <v>20170101</v>
      </c>
      <c r="K187">
        <v>20200922</v>
      </c>
    </row>
    <row r="188" spans="2:11">
      <c r="B188">
        <v>1</v>
      </c>
      <c r="C188" t="s">
        <v>1797</v>
      </c>
      <c r="D188" t="s">
        <v>1530</v>
      </c>
      <c r="E188">
        <v>100</v>
      </c>
      <c r="F188" t="s">
        <v>1798</v>
      </c>
      <c r="G188" t="s">
        <v>1848</v>
      </c>
      <c r="H188" t="s">
        <v>1849</v>
      </c>
      <c r="I188">
        <v>83101</v>
      </c>
      <c r="J188">
        <v>20170101</v>
      </c>
      <c r="K188">
        <v>20200922</v>
      </c>
    </row>
    <row r="189" spans="2:11">
      <c r="B189">
        <v>1</v>
      </c>
      <c r="C189" t="s">
        <v>1797</v>
      </c>
      <c r="D189" t="s">
        <v>1530</v>
      </c>
      <c r="E189">
        <v>100</v>
      </c>
      <c r="F189" t="s">
        <v>1798</v>
      </c>
      <c r="G189" t="s">
        <v>1850</v>
      </c>
      <c r="H189" t="s">
        <v>1851</v>
      </c>
      <c r="I189">
        <v>83101</v>
      </c>
      <c r="J189">
        <v>20170101</v>
      </c>
      <c r="K189">
        <v>20200922</v>
      </c>
    </row>
    <row r="190" spans="2:11">
      <c r="B190">
        <v>1</v>
      </c>
      <c r="C190" t="s">
        <v>1797</v>
      </c>
      <c r="D190" t="s">
        <v>1530</v>
      </c>
      <c r="E190">
        <v>100</v>
      </c>
      <c r="F190" t="s">
        <v>1798</v>
      </c>
      <c r="G190" t="s">
        <v>1852</v>
      </c>
      <c r="H190" t="s">
        <v>1853</v>
      </c>
      <c r="I190">
        <v>83101</v>
      </c>
      <c r="J190">
        <v>20170101</v>
      </c>
      <c r="K190">
        <v>20200922</v>
      </c>
    </row>
    <row r="191" spans="2:11">
      <c r="B191">
        <v>1</v>
      </c>
      <c r="C191" t="s">
        <v>1797</v>
      </c>
      <c r="D191" t="s">
        <v>1530</v>
      </c>
      <c r="E191">
        <v>100</v>
      </c>
      <c r="F191" t="s">
        <v>1798</v>
      </c>
      <c r="G191" t="s">
        <v>1854</v>
      </c>
      <c r="H191" t="s">
        <v>1855</v>
      </c>
      <c r="I191">
        <v>83101</v>
      </c>
      <c r="J191">
        <v>20170101</v>
      </c>
      <c r="K191">
        <v>20200922</v>
      </c>
    </row>
    <row r="192" spans="2:11">
      <c r="B192">
        <v>1</v>
      </c>
      <c r="C192" t="s">
        <v>1797</v>
      </c>
      <c r="D192" t="s">
        <v>1530</v>
      </c>
      <c r="E192">
        <v>100</v>
      </c>
      <c r="F192" t="s">
        <v>1798</v>
      </c>
      <c r="G192" t="s">
        <v>1856</v>
      </c>
      <c r="H192" t="s">
        <v>1857</v>
      </c>
      <c r="I192">
        <v>83101</v>
      </c>
      <c r="J192">
        <v>20170101</v>
      </c>
      <c r="K192">
        <v>20200922</v>
      </c>
    </row>
    <row r="193" spans="2:11">
      <c r="B193">
        <v>1</v>
      </c>
      <c r="C193" t="s">
        <v>1797</v>
      </c>
      <c r="D193" t="s">
        <v>1530</v>
      </c>
      <c r="E193">
        <v>100</v>
      </c>
      <c r="F193" t="s">
        <v>1798</v>
      </c>
      <c r="G193" t="s">
        <v>1621</v>
      </c>
      <c r="H193" t="s">
        <v>1858</v>
      </c>
      <c r="I193">
        <v>83101</v>
      </c>
      <c r="J193">
        <v>20190101</v>
      </c>
      <c r="K193">
        <v>20200922</v>
      </c>
    </row>
    <row r="194" spans="2:11">
      <c r="B194">
        <v>1</v>
      </c>
      <c r="C194" t="s">
        <v>1797</v>
      </c>
      <c r="D194" t="s">
        <v>1530</v>
      </c>
      <c r="E194">
        <v>100</v>
      </c>
      <c r="F194" t="s">
        <v>1798</v>
      </c>
      <c r="G194" t="s">
        <v>1617</v>
      </c>
      <c r="H194" t="s">
        <v>1859</v>
      </c>
      <c r="I194">
        <v>83101</v>
      </c>
      <c r="J194">
        <v>20190101</v>
      </c>
      <c r="K194">
        <v>20200922</v>
      </c>
    </row>
    <row r="195" spans="2:11">
      <c r="B195" s="51" t="s">
        <v>161</v>
      </c>
      <c r="C195" s="53"/>
      <c r="D195" s="53"/>
      <c r="E195" s="53"/>
      <c r="F195" s="183"/>
      <c r="G195" s="252"/>
      <c r="H195" s="53"/>
      <c r="I195" s="53"/>
      <c r="J195" s="53"/>
      <c r="K195" s="53"/>
    </row>
    <row r="196" spans="2:11">
      <c r="B196" s="53"/>
      <c r="C196" s="53"/>
      <c r="D196" s="53"/>
      <c r="E196" s="53"/>
      <c r="F196" s="53"/>
      <c r="G196" s="53"/>
      <c r="H196" s="53"/>
      <c r="I196" s="53"/>
      <c r="J196" s="53"/>
      <c r="K196" s="53"/>
    </row>
    <row r="197" spans="2:11">
      <c r="B197" s="11"/>
      <c r="C197" s="12"/>
      <c r="D197" s="12"/>
      <c r="E197" s="13"/>
    </row>
    <row r="198" spans="2:11">
      <c r="B198" s="388" t="str">
        <f>+'Caratula Resumen'!B46:E46</f>
        <v>C.P. ESMERALDA HERNANDEZ ESCOGIDO</v>
      </c>
      <c r="C198" s="389"/>
      <c r="D198" s="389"/>
      <c r="E198" s="390"/>
    </row>
    <row r="199" spans="2:11">
      <c r="B199" s="403" t="s">
        <v>42</v>
      </c>
      <c r="C199" s="404"/>
      <c r="D199" s="404"/>
      <c r="E199" s="405"/>
    </row>
    <row r="200" spans="2:11">
      <c r="B200" s="14"/>
      <c r="C200" s="355"/>
      <c r="D200" s="355"/>
      <c r="E200" s="16"/>
    </row>
    <row r="201" spans="2:11">
      <c r="B201" s="388" t="str">
        <f>+'Caratula Resumen'!B49:E49</f>
        <v>SUBJEFE DE NOMINA FEDERAL</v>
      </c>
      <c r="C201" s="389"/>
      <c r="D201" s="389"/>
      <c r="E201" s="390"/>
    </row>
    <row r="202" spans="2:11">
      <c r="B202" s="403" t="s">
        <v>43</v>
      </c>
      <c r="C202" s="404"/>
      <c r="D202" s="404"/>
      <c r="E202" s="405"/>
    </row>
    <row r="203" spans="2:11">
      <c r="B203" s="14"/>
      <c r="C203" s="355"/>
      <c r="D203" s="355"/>
      <c r="E203" s="16"/>
    </row>
    <row r="204" spans="2:11">
      <c r="B204" s="388"/>
      <c r="C204" s="389"/>
      <c r="D204" s="389"/>
      <c r="E204" s="390"/>
    </row>
    <row r="205" spans="2:11">
      <c r="B205" s="403" t="s">
        <v>44</v>
      </c>
      <c r="C205" s="404"/>
      <c r="D205" s="404"/>
      <c r="E205" s="405"/>
    </row>
    <row r="206" spans="2:11">
      <c r="B206" s="14"/>
      <c r="C206" s="355"/>
      <c r="D206" s="355"/>
      <c r="E206" s="16"/>
    </row>
    <row r="207" spans="2:11">
      <c r="B207" s="406" t="str">
        <f>+'Caratula Resumen'!B55:E55</f>
        <v>12 DE OCTUBRE DE 2020</v>
      </c>
      <c r="C207" s="407"/>
      <c r="D207" s="407"/>
      <c r="E207" s="408"/>
    </row>
    <row r="208" spans="2:11">
      <c r="B208" s="403" t="s">
        <v>45</v>
      </c>
      <c r="C208" s="404"/>
      <c r="D208" s="404"/>
      <c r="E208" s="405"/>
    </row>
    <row r="209" spans="2:5">
      <c r="B209" s="400"/>
      <c r="C209" s="401"/>
      <c r="D209" s="401"/>
      <c r="E209" s="402"/>
    </row>
  </sheetData>
  <mergeCells count="10">
    <mergeCell ref="J7:K7"/>
    <mergeCell ref="B209:E209"/>
    <mergeCell ref="B198:E198"/>
    <mergeCell ref="B199:E199"/>
    <mergeCell ref="B201:E201"/>
    <mergeCell ref="B202:E202"/>
    <mergeCell ref="B204:E204"/>
    <mergeCell ref="B205:E205"/>
    <mergeCell ref="B207:E207"/>
    <mergeCell ref="B208:E208"/>
  </mergeCells>
  <dataValidations count="1">
    <dataValidation allowBlank="1" showInputMessage="1" showErrorMessage="1" sqref="B8"/>
  </dataValidations>
  <pageMargins left="0.7" right="0.7" top="0.75" bottom="0.75" header="0.3" footer="0.3"/>
  <pageSetup scale="4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7"/>
  <sheetViews>
    <sheetView showGridLines="0" zoomScaleNormal="100" workbookViewId="0">
      <selection activeCell="C34" sqref="C34:F34"/>
    </sheetView>
  </sheetViews>
  <sheetFormatPr baseColWidth="10" defaultColWidth="14.85546875" defaultRowHeight="15"/>
  <cols>
    <col min="1" max="1" width="3.7109375" customWidth="1"/>
    <col min="2" max="2" width="22.28515625" customWidth="1"/>
    <col min="3" max="3" width="20" customWidth="1"/>
    <col min="4" max="4" width="28" customWidth="1"/>
    <col min="5" max="5" width="61" customWidth="1"/>
    <col min="6" max="6" width="27.42578125" customWidth="1"/>
    <col min="7" max="7" width="36.28515625" customWidth="1"/>
    <col min="8" max="8" width="28.5703125" customWidth="1"/>
    <col min="9" max="9" width="4.140625" customWidth="1"/>
    <col min="10" max="10" width="21.42578125" bestFit="1" customWidth="1"/>
    <col min="11" max="11" width="20.42578125" bestFit="1" customWidth="1"/>
    <col min="12" max="254" width="11.42578125" customWidth="1"/>
    <col min="255" max="255" width="3.7109375" customWidth="1"/>
  </cols>
  <sheetData>
    <row r="1" spans="2:8" ht="15" customHeight="1">
      <c r="G1" s="96"/>
      <c r="H1" s="96"/>
    </row>
    <row r="2" spans="2:8" ht="15" customHeight="1">
      <c r="G2" s="96"/>
      <c r="H2" s="96"/>
    </row>
    <row r="3" spans="2:8" ht="15" customHeight="1">
      <c r="G3" s="96"/>
      <c r="H3" s="96"/>
    </row>
    <row r="4" spans="2:8" ht="15" customHeight="1">
      <c r="G4" s="96"/>
      <c r="H4" s="96"/>
    </row>
    <row r="5" spans="2:8" ht="15" customHeight="1">
      <c r="G5" s="96"/>
      <c r="H5" s="96"/>
    </row>
    <row r="6" spans="2:8" ht="15" customHeight="1"/>
    <row r="7" spans="2:8" ht="18.75">
      <c r="B7" s="501" t="s">
        <v>236</v>
      </c>
      <c r="C7" s="502"/>
      <c r="D7" s="502"/>
      <c r="E7" s="502"/>
      <c r="F7" s="502"/>
      <c r="G7" s="502"/>
      <c r="H7" s="503"/>
    </row>
    <row r="8" spans="2:8" ht="18.75">
      <c r="B8" s="526" t="str">
        <f>+'A Y  II D3'!B8</f>
        <v>Fondo de Aportaciones para la Educación Tecnológica y de Adultos/Instituto Nacional para la Educación de los Adultos (FAETA/INEA)</v>
      </c>
      <c r="C8" s="527"/>
      <c r="D8" s="527"/>
      <c r="E8" s="527"/>
      <c r="F8" s="527"/>
      <c r="G8" s="507"/>
      <c r="H8" s="522" t="str">
        <f>+'A Y  II D3'!X8</f>
        <v>3er. Trimestre 2020</v>
      </c>
    </row>
    <row r="9" spans="2:8">
      <c r="B9" s="508"/>
      <c r="C9" s="509"/>
      <c r="D9" s="509"/>
      <c r="E9" s="509"/>
      <c r="F9" s="509"/>
      <c r="G9" s="509"/>
      <c r="H9" s="510"/>
    </row>
    <row r="11" spans="2:8" ht="15" customHeight="1">
      <c r="B11" s="457" t="s">
        <v>47</v>
      </c>
      <c r="C11" s="457" t="s">
        <v>95</v>
      </c>
      <c r="D11" s="457" t="s">
        <v>49</v>
      </c>
      <c r="E11" s="440" t="s">
        <v>237</v>
      </c>
      <c r="F11" s="461" t="s">
        <v>238</v>
      </c>
      <c r="G11" s="461"/>
      <c r="H11" s="461"/>
    </row>
    <row r="12" spans="2:8">
      <c r="B12" s="458"/>
      <c r="C12" s="458"/>
      <c r="D12" s="458"/>
      <c r="E12" s="460"/>
      <c r="F12" s="432" t="s">
        <v>239</v>
      </c>
      <c r="G12" s="432" t="s">
        <v>240</v>
      </c>
      <c r="H12" s="432" t="s">
        <v>241</v>
      </c>
    </row>
    <row r="13" spans="2:8">
      <c r="B13" s="459"/>
      <c r="C13" s="459"/>
      <c r="D13" s="459"/>
      <c r="E13" s="441"/>
      <c r="F13" s="432"/>
      <c r="G13" s="432"/>
      <c r="H13" s="432"/>
    </row>
    <row r="14" spans="2:8">
      <c r="G14" s="253"/>
      <c r="H14" s="253"/>
    </row>
    <row r="15" spans="2:8" s="53" customFormat="1" ht="12.75" hidden="1">
      <c r="B15" s="254" t="s">
        <v>47</v>
      </c>
      <c r="C15" s="254" t="s">
        <v>95</v>
      </c>
      <c r="D15" s="254" t="s">
        <v>49</v>
      </c>
      <c r="E15" s="191" t="s">
        <v>237</v>
      </c>
      <c r="F15" s="191" t="s">
        <v>239</v>
      </c>
      <c r="G15" s="191" t="s">
        <v>240</v>
      </c>
      <c r="H15" s="191" t="s">
        <v>241</v>
      </c>
    </row>
    <row r="16" spans="2:8" ht="15.75">
      <c r="B16" s="255"/>
      <c r="C16" s="257"/>
      <c r="D16" s="257"/>
      <c r="E16" s="176"/>
      <c r="F16" s="256"/>
      <c r="G16" s="258"/>
      <c r="H16" s="258"/>
    </row>
    <row r="17" spans="2:8" ht="15.75">
      <c r="B17" s="255"/>
      <c r="C17" s="257"/>
      <c r="D17" s="257"/>
      <c r="E17" s="176"/>
      <c r="F17" s="258"/>
      <c r="G17" s="258"/>
      <c r="H17" s="258"/>
    </row>
    <row r="18" spans="2:8" ht="15.75">
      <c r="B18" s="255"/>
      <c r="C18" s="257"/>
      <c r="D18" s="257"/>
      <c r="E18" s="176"/>
      <c r="F18" s="258"/>
      <c r="G18" s="258"/>
      <c r="H18" s="258"/>
    </row>
    <row r="19" spans="2:8" ht="15.75">
      <c r="B19" s="255"/>
      <c r="C19" s="257"/>
      <c r="D19" s="257"/>
      <c r="E19" s="176"/>
      <c r="F19" s="258"/>
      <c r="G19" s="258"/>
      <c r="H19" s="258"/>
    </row>
    <row r="20" spans="2:8">
      <c r="B20" s="142" t="s">
        <v>76</v>
      </c>
      <c r="C20" s="143"/>
      <c r="D20" s="259"/>
      <c r="E20" s="260" t="s">
        <v>242</v>
      </c>
      <c r="F20" s="261">
        <v>0</v>
      </c>
      <c r="G20" s="262"/>
      <c r="H20" s="263"/>
    </row>
    <row r="21" spans="2:8">
      <c r="B21" s="34"/>
      <c r="C21" s="264"/>
      <c r="D21" s="218"/>
      <c r="E21" s="265"/>
      <c r="F21" s="265" t="s">
        <v>243</v>
      </c>
      <c r="G21" s="266">
        <v>0</v>
      </c>
      <c r="H21" s="267"/>
    </row>
    <row r="22" spans="2:8">
      <c r="B22" s="268"/>
      <c r="C22" s="269"/>
      <c r="D22" s="270"/>
      <c r="E22" s="271"/>
      <c r="F22" s="272"/>
      <c r="G22" s="273" t="s">
        <v>244</v>
      </c>
      <c r="H22" s="274">
        <v>0</v>
      </c>
    </row>
    <row r="23" spans="2:8">
      <c r="B23" s="51" t="s">
        <v>161</v>
      </c>
      <c r="C23" s="53"/>
      <c r="D23" s="53"/>
      <c r="E23" s="183"/>
      <c r="F23" s="252"/>
      <c r="G23" s="53"/>
      <c r="H23" s="53"/>
    </row>
    <row r="25" spans="2:8">
      <c r="B25" s="11"/>
      <c r="C25" s="12"/>
      <c r="D25" s="13"/>
    </row>
    <row r="26" spans="2:8">
      <c r="B26" s="388" t="str">
        <f>+'Caratula Resumen'!B46:E46</f>
        <v>C.P. ESMERALDA HERNANDEZ ESCOGIDO</v>
      </c>
      <c r="C26" s="389"/>
      <c r="D26" s="390"/>
    </row>
    <row r="27" spans="2:8">
      <c r="B27" s="403" t="s">
        <v>42</v>
      </c>
      <c r="C27" s="404"/>
      <c r="D27" s="405"/>
    </row>
    <row r="28" spans="2:8">
      <c r="B28" s="14"/>
      <c r="C28" s="355"/>
      <c r="D28" s="16"/>
    </row>
    <row r="29" spans="2:8">
      <c r="B29" s="388" t="str">
        <f>+'Caratula Resumen'!B49:E49</f>
        <v>SUBJEFE DE NOMINA FEDERAL</v>
      </c>
      <c r="C29" s="389"/>
      <c r="D29" s="390"/>
    </row>
    <row r="30" spans="2:8">
      <c r="B30" s="403" t="s">
        <v>43</v>
      </c>
      <c r="C30" s="404"/>
      <c r="D30" s="405"/>
    </row>
    <row r="31" spans="2:8">
      <c r="B31" s="14"/>
      <c r="C31" s="355"/>
      <c r="D31" s="16"/>
    </row>
    <row r="32" spans="2:8">
      <c r="B32" s="388"/>
      <c r="C32" s="389"/>
      <c r="D32" s="390"/>
    </row>
    <row r="33" spans="2:4">
      <c r="B33" s="403" t="s">
        <v>44</v>
      </c>
      <c r="C33" s="404"/>
      <c r="D33" s="405"/>
    </row>
    <row r="34" spans="2:4">
      <c r="B34" s="14"/>
      <c r="C34" s="355"/>
      <c r="D34" s="16"/>
    </row>
    <row r="35" spans="2:4">
      <c r="B35" s="406" t="str">
        <f>+'Caratula Resumen'!B55:E55</f>
        <v>12 DE OCTUBRE DE 2020</v>
      </c>
      <c r="C35" s="407"/>
      <c r="D35" s="408"/>
    </row>
    <row r="36" spans="2:4">
      <c r="B36" s="403" t="s">
        <v>45</v>
      </c>
      <c r="C36" s="404"/>
      <c r="D36" s="405"/>
    </row>
    <row r="37" spans="2:4">
      <c r="B37" s="359"/>
      <c r="C37" s="360"/>
      <c r="D37" s="361"/>
    </row>
  </sheetData>
  <mergeCells count="17">
    <mergeCell ref="B8:F8"/>
    <mergeCell ref="B11:B13"/>
    <mergeCell ref="C11:C13"/>
    <mergeCell ref="D11:D13"/>
    <mergeCell ref="E11:E13"/>
    <mergeCell ref="F11:H11"/>
    <mergeCell ref="F12:F13"/>
    <mergeCell ref="G12:G13"/>
    <mergeCell ref="H12:H13"/>
    <mergeCell ref="B33:D33"/>
    <mergeCell ref="B35:D35"/>
    <mergeCell ref="B36:D36"/>
    <mergeCell ref="B26:D26"/>
    <mergeCell ref="B27:D27"/>
    <mergeCell ref="B29:D29"/>
    <mergeCell ref="B30:D30"/>
    <mergeCell ref="B32:D32"/>
  </mergeCells>
  <conditionalFormatting sqref="F16:H19">
    <cfRule type="iconSet" priority="2">
      <iconSet iconSet="3Symbols2" showValue="0">
        <cfvo type="percent" val="0"/>
        <cfvo type="num" val="1000000" gte="0"/>
        <cfvo type="num" val="1000000"/>
      </iconSet>
    </cfRule>
  </conditionalFormatting>
  <dataValidations count="1">
    <dataValidation allowBlank="1" showInputMessage="1" showErrorMessage="1" sqref="B8 G8"/>
  </dataValidations>
  <pageMargins left="0.7" right="0.7" top="0.75" bottom="0.75" header="0.3" footer="0.3"/>
  <pageSetup scale="5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S36"/>
  <sheetViews>
    <sheetView showGridLines="0" zoomScaleNormal="100" workbookViewId="0">
      <selection activeCell="C34" sqref="C34:F34"/>
    </sheetView>
  </sheetViews>
  <sheetFormatPr baseColWidth="10" defaultColWidth="11" defaultRowHeight="15"/>
  <cols>
    <col min="1" max="1" width="3.5703125" style="25" customWidth="1"/>
    <col min="2" max="2" width="17.140625" style="25" customWidth="1"/>
    <col min="3" max="3" width="24.140625" style="25" bestFit="1" customWidth="1"/>
    <col min="4" max="4" width="41.85546875" style="25" bestFit="1" customWidth="1"/>
    <col min="5" max="5" width="11.28515625" style="25" bestFit="1" customWidth="1"/>
    <col min="6" max="6" width="13.28515625" style="25" bestFit="1" customWidth="1"/>
    <col min="7" max="7" width="24.85546875" style="25" customWidth="1"/>
    <col min="8" max="8" width="21.140625" style="25" customWidth="1"/>
    <col min="9" max="9" width="15.5703125" style="25" customWidth="1"/>
    <col min="10" max="10" width="12" style="25" customWidth="1"/>
    <col min="11" max="11" width="12.42578125" style="25" customWidth="1"/>
    <col min="12" max="12" width="13.85546875" style="25" customWidth="1"/>
    <col min="13" max="13" width="14.28515625" style="25" customWidth="1"/>
    <col min="14" max="14" width="15" style="25" customWidth="1"/>
    <col min="15" max="15" width="13.7109375" style="25" customWidth="1"/>
    <col min="16" max="16" width="13.85546875" style="25" customWidth="1"/>
    <col min="17" max="17" width="21.85546875" style="25" customWidth="1"/>
    <col min="18" max="18" width="15.140625" style="25" customWidth="1"/>
    <col min="19" max="19" width="17.42578125" style="25" customWidth="1"/>
    <col min="20" max="20" width="3.5703125" style="25" customWidth="1"/>
    <col min="21" max="16384" width="11" style="25"/>
  </cols>
  <sheetData>
    <row r="1" spans="2:19" ht="15" customHeight="1"/>
    <row r="2" spans="2:19" ht="15" customHeight="1"/>
    <row r="3" spans="2:19" ht="15" customHeight="1"/>
    <row r="4" spans="2:19" ht="15" customHeight="1"/>
    <row r="5" spans="2:19" ht="15" customHeight="1"/>
    <row r="6" spans="2:19" ht="15" customHeight="1"/>
    <row r="7" spans="2:19" ht="18.75">
      <c r="B7" s="501" t="s">
        <v>245</v>
      </c>
      <c r="C7" s="502"/>
      <c r="D7" s="502"/>
      <c r="E7" s="502"/>
      <c r="F7" s="502"/>
      <c r="G7" s="502"/>
      <c r="H7" s="502"/>
      <c r="I7" s="502"/>
      <c r="J7" s="502"/>
      <c r="K7" s="502"/>
      <c r="L7" s="502"/>
      <c r="M7" s="502"/>
      <c r="N7" s="502"/>
      <c r="O7" s="502"/>
      <c r="P7" s="502"/>
      <c r="Q7" s="502"/>
      <c r="R7" s="502"/>
      <c r="S7" s="503"/>
    </row>
    <row r="8" spans="2:19" ht="18.75">
      <c r="B8" s="504" t="str">
        <f>+'A Y  II D3'!B8</f>
        <v>Fondo de Aportaciones para la Educación Tecnológica y de Adultos/Instituto Nacional para la Educación de los Adultos (FAETA/INEA)</v>
      </c>
      <c r="C8" s="505"/>
      <c r="D8" s="505"/>
      <c r="E8" s="505"/>
      <c r="F8" s="505"/>
      <c r="G8" s="505"/>
      <c r="H8" s="494"/>
      <c r="I8" s="494"/>
      <c r="J8" s="506"/>
      <c r="K8" s="506"/>
      <c r="L8" s="506"/>
      <c r="M8" s="506"/>
      <c r="N8" s="506"/>
      <c r="O8" s="506"/>
      <c r="P8" s="506"/>
      <c r="Q8" s="506"/>
      <c r="R8" s="507"/>
      <c r="S8" s="522" t="str">
        <f>+'A Y  II D3'!X8</f>
        <v>3er. Trimestre 2020</v>
      </c>
    </row>
    <row r="9" spans="2:19">
      <c r="B9" s="508"/>
      <c r="C9" s="509"/>
      <c r="D9" s="509"/>
      <c r="E9" s="509"/>
      <c r="F9" s="509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509"/>
      <c r="R9" s="509"/>
      <c r="S9" s="510"/>
    </row>
    <row r="10" spans="2:19" ht="17.25">
      <c r="B10" s="275"/>
    </row>
    <row r="11" spans="2:19" ht="15" customHeight="1">
      <c r="B11" s="410" t="s">
        <v>47</v>
      </c>
      <c r="C11" s="454" t="s">
        <v>246</v>
      </c>
      <c r="D11" s="454" t="s">
        <v>247</v>
      </c>
      <c r="E11" s="454" t="s">
        <v>95</v>
      </c>
      <c r="F11" s="454" t="s">
        <v>49</v>
      </c>
      <c r="G11" s="451" t="s">
        <v>248</v>
      </c>
      <c r="H11" s="410" t="s">
        <v>51</v>
      </c>
      <c r="I11" s="462" t="s">
        <v>52</v>
      </c>
      <c r="J11" s="462"/>
      <c r="K11" s="462"/>
      <c r="L11" s="462"/>
      <c r="M11" s="462"/>
      <c r="N11" s="462"/>
      <c r="O11" s="462"/>
      <c r="P11" s="454" t="s">
        <v>141</v>
      </c>
      <c r="Q11" s="454" t="s">
        <v>249</v>
      </c>
      <c r="R11" s="462" t="s">
        <v>250</v>
      </c>
      <c r="S11" s="462"/>
    </row>
    <row r="12" spans="2:19" ht="38.25">
      <c r="B12" s="410"/>
      <c r="C12" s="454"/>
      <c r="D12" s="454"/>
      <c r="E12" s="454"/>
      <c r="F12" s="454"/>
      <c r="G12" s="451"/>
      <c r="H12" s="410"/>
      <c r="I12" s="22" t="s">
        <v>63</v>
      </c>
      <c r="J12" s="22" t="s">
        <v>64</v>
      </c>
      <c r="K12" s="22" t="s">
        <v>65</v>
      </c>
      <c r="L12" s="22" t="s">
        <v>66</v>
      </c>
      <c r="M12" s="22" t="s">
        <v>67</v>
      </c>
      <c r="N12" s="23" t="s">
        <v>68</v>
      </c>
      <c r="O12" s="22" t="s">
        <v>69</v>
      </c>
      <c r="P12" s="454"/>
      <c r="Q12" s="454"/>
      <c r="R12" s="222" t="s">
        <v>102</v>
      </c>
      <c r="S12" s="222" t="s">
        <v>103</v>
      </c>
    </row>
    <row r="13" spans="2:19">
      <c r="C13" s="133"/>
    </row>
    <row r="14" spans="2:19" ht="45" hidden="1">
      <c r="B14" s="224" t="s">
        <v>47</v>
      </c>
      <c r="C14" s="276" t="s">
        <v>246</v>
      </c>
      <c r="D14" s="276" t="s">
        <v>247</v>
      </c>
      <c r="E14" s="276" t="s">
        <v>95</v>
      </c>
      <c r="F14" s="276" t="s">
        <v>49</v>
      </c>
      <c r="G14" s="224" t="s">
        <v>248</v>
      </c>
      <c r="H14" s="224" t="s">
        <v>51</v>
      </c>
      <c r="I14" s="277" t="s">
        <v>63</v>
      </c>
      <c r="J14" s="277" t="s">
        <v>64</v>
      </c>
      <c r="K14" s="277" t="s">
        <v>65</v>
      </c>
      <c r="L14" s="277" t="s">
        <v>66</v>
      </c>
      <c r="M14" s="277" t="s">
        <v>67</v>
      </c>
      <c r="N14" s="277" t="s">
        <v>104</v>
      </c>
      <c r="O14" s="277" t="s">
        <v>69</v>
      </c>
      <c r="P14" s="276" t="s">
        <v>141</v>
      </c>
      <c r="Q14" s="276" t="s">
        <v>249</v>
      </c>
      <c r="R14" s="221" t="s">
        <v>251</v>
      </c>
      <c r="S14" s="221" t="s">
        <v>252</v>
      </c>
    </row>
    <row r="15" spans="2:19">
      <c r="B15" s="203"/>
      <c r="C15" s="176"/>
      <c r="D15" s="176"/>
      <c r="E15" s="257"/>
      <c r="F15" s="257"/>
      <c r="G15" s="176"/>
      <c r="H15" s="203"/>
      <c r="I15" s="195"/>
      <c r="J15" s="177"/>
      <c r="K15" s="195"/>
      <c r="L15" s="195"/>
      <c r="M15" s="193"/>
      <c r="N15" s="178"/>
      <c r="O15" s="195"/>
      <c r="P15" s="257"/>
      <c r="Q15" s="176"/>
      <c r="R15" s="215"/>
      <c r="S15" s="215"/>
    </row>
    <row r="16" spans="2:19">
      <c r="B16" s="203"/>
      <c r="C16" s="176"/>
      <c r="D16" s="176"/>
      <c r="E16" s="257"/>
      <c r="F16" s="257"/>
      <c r="G16" s="176"/>
      <c r="H16" s="203"/>
      <c r="I16" s="195"/>
      <c r="J16" s="177"/>
      <c r="K16" s="195"/>
      <c r="L16" s="195"/>
      <c r="M16" s="193"/>
      <c r="N16" s="178"/>
      <c r="O16" s="195"/>
      <c r="P16" s="257"/>
      <c r="Q16" s="176"/>
      <c r="R16" s="215"/>
      <c r="S16" s="215"/>
    </row>
    <row r="17" spans="2:19">
      <c r="B17" s="217"/>
      <c r="C17" s="175"/>
      <c r="D17" s="175"/>
      <c r="E17" s="255"/>
      <c r="F17" s="255"/>
      <c r="G17" s="175"/>
      <c r="H17" s="217"/>
      <c r="I17" s="278"/>
      <c r="J17" s="79"/>
      <c r="K17" s="278"/>
      <c r="L17" s="278"/>
      <c r="M17" s="279"/>
      <c r="N17" s="80"/>
      <c r="O17" s="278"/>
      <c r="P17" s="255"/>
      <c r="Q17" s="175"/>
      <c r="R17" s="81"/>
      <c r="S17" s="81"/>
    </row>
    <row r="18" spans="2:19">
      <c r="B18" s="142" t="s">
        <v>76</v>
      </c>
      <c r="C18" s="38">
        <v>0</v>
      </c>
      <c r="D18" s="45"/>
      <c r="E18" s="45"/>
      <c r="F18" s="45"/>
      <c r="G18" s="45"/>
      <c r="H18" s="36"/>
      <c r="I18" s="37"/>
      <c r="J18" s="264"/>
      <c r="K18" s="45"/>
      <c r="L18" s="45"/>
      <c r="M18" s="36" t="s">
        <v>77</v>
      </c>
      <c r="N18" s="37"/>
      <c r="O18" s="38">
        <v>0</v>
      </c>
      <c r="P18" s="45"/>
      <c r="Q18" s="45"/>
      <c r="R18" s="280"/>
      <c r="S18" s="281"/>
    </row>
    <row r="19" spans="2:19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6"/>
    </row>
    <row r="20" spans="2:19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50"/>
    </row>
    <row r="21" spans="2:19">
      <c r="B21" s="51" t="s">
        <v>161</v>
      </c>
      <c r="C21" s="141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 spans="2:19">
      <c r="B22" s="147" t="s">
        <v>253</v>
      </c>
      <c r="C22" s="53"/>
      <c r="D22" s="53"/>
      <c r="E22" s="282"/>
      <c r="F22" s="53"/>
      <c r="G22" s="53"/>
    </row>
    <row r="24" spans="2:19">
      <c r="B24" s="11"/>
      <c r="C24" s="12"/>
      <c r="D24" s="13"/>
    </row>
    <row r="25" spans="2:19">
      <c r="B25" s="388" t="str">
        <f>+'Caratula Resumen'!B46:E46</f>
        <v>C.P. ESMERALDA HERNANDEZ ESCOGIDO</v>
      </c>
      <c r="C25" s="389"/>
      <c r="D25" s="390"/>
    </row>
    <row r="26" spans="2:19">
      <c r="B26" s="403" t="s">
        <v>42</v>
      </c>
      <c r="C26" s="404"/>
      <c r="D26" s="405"/>
    </row>
    <row r="27" spans="2:19">
      <c r="B27" s="14"/>
      <c r="C27" s="355"/>
      <c r="D27" s="16"/>
    </row>
    <row r="28" spans="2:19">
      <c r="B28" s="388" t="str">
        <f>+'Caratula Resumen'!B49:E49</f>
        <v>SUBJEFE DE NOMINA FEDERAL</v>
      </c>
      <c r="C28" s="389"/>
      <c r="D28" s="390"/>
    </row>
    <row r="29" spans="2:19">
      <c r="B29" s="403" t="s">
        <v>43</v>
      </c>
      <c r="C29" s="404"/>
      <c r="D29" s="405"/>
    </row>
    <row r="30" spans="2:19">
      <c r="B30" s="14"/>
      <c r="C30" s="355"/>
      <c r="D30" s="16"/>
    </row>
    <row r="31" spans="2:19">
      <c r="B31" s="388"/>
      <c r="C31" s="389"/>
      <c r="D31" s="390"/>
    </row>
    <row r="32" spans="2:19">
      <c r="B32" s="403" t="s">
        <v>44</v>
      </c>
      <c r="C32" s="404"/>
      <c r="D32" s="405"/>
    </row>
    <row r="33" spans="2:4">
      <c r="B33" s="14"/>
      <c r="C33" s="355"/>
      <c r="D33" s="16"/>
    </row>
    <row r="34" spans="2:4">
      <c r="B34" s="406" t="str">
        <f>+'Caratula Resumen'!B55:E55</f>
        <v>12 DE OCTUBRE DE 2020</v>
      </c>
      <c r="C34" s="407"/>
      <c r="D34" s="408"/>
    </row>
    <row r="35" spans="2:4">
      <c r="B35" s="403" t="s">
        <v>45</v>
      </c>
      <c r="C35" s="404"/>
      <c r="D35" s="405"/>
    </row>
    <row r="36" spans="2:4">
      <c r="B36" s="359"/>
      <c r="C36" s="360"/>
      <c r="D36" s="361"/>
    </row>
  </sheetData>
  <mergeCells count="20">
    <mergeCell ref="B8:G8"/>
    <mergeCell ref="B11:B12"/>
    <mergeCell ref="C11:C12"/>
    <mergeCell ref="D11:D12"/>
    <mergeCell ref="E11:E12"/>
    <mergeCell ref="F11:F12"/>
    <mergeCell ref="G11:G12"/>
    <mergeCell ref="H11:H12"/>
    <mergeCell ref="I11:O11"/>
    <mergeCell ref="P11:P12"/>
    <mergeCell ref="Q11:Q12"/>
    <mergeCell ref="R11:S11"/>
    <mergeCell ref="B32:D32"/>
    <mergeCell ref="B34:D34"/>
    <mergeCell ref="B35:D35"/>
    <mergeCell ref="B25:D25"/>
    <mergeCell ref="B26:D26"/>
    <mergeCell ref="B28:D28"/>
    <mergeCell ref="B29:D29"/>
    <mergeCell ref="B31:D31"/>
  </mergeCells>
  <dataValidations count="1">
    <dataValidation allowBlank="1" showInputMessage="1" showErrorMessage="1" sqref="R8 B8"/>
  </dataValidations>
  <pageMargins left="0.7" right="0.7" top="0.75" bottom="0.75" header="0.3" footer="0.3"/>
  <pageSetup scale="37" fitToHeight="0" orientation="landscape" r:id="rId1"/>
  <headerFooter>
    <oddFooter xml:space="preserve">&amp;L
</oddFooter>
  </headerFooter>
  <drawing r:id="rId2"/>
  <legacyDrawing r:id="rId3"/>
  <legacyDrawingHF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34"/>
  <sheetViews>
    <sheetView showGridLines="0" zoomScaleNormal="100" workbookViewId="0">
      <selection activeCell="C34" sqref="C34:F34"/>
    </sheetView>
  </sheetViews>
  <sheetFormatPr baseColWidth="10" defaultColWidth="11" defaultRowHeight="15"/>
  <cols>
    <col min="1" max="1" width="3.5703125" style="25" customWidth="1"/>
    <col min="2" max="2" width="19.7109375" style="25" customWidth="1"/>
    <col min="3" max="3" width="19" style="25" bestFit="1" customWidth="1"/>
    <col min="4" max="4" width="28" style="25" bestFit="1" customWidth="1"/>
    <col min="5" max="5" width="35.42578125" style="25" bestFit="1" customWidth="1"/>
    <col min="6" max="6" width="22.7109375" style="25" bestFit="1" customWidth="1"/>
    <col min="7" max="7" width="16" style="25" customWidth="1"/>
    <col min="8" max="8" width="11.7109375" style="25" customWidth="1"/>
    <col min="9" max="9" width="11" style="25" bestFit="1" customWidth="1"/>
    <col min="10" max="10" width="10.42578125" style="25" customWidth="1"/>
    <col min="11" max="11" width="12.42578125" style="25" customWidth="1"/>
    <col min="12" max="12" width="9.5703125" style="25" customWidth="1"/>
    <col min="13" max="13" width="10.7109375" style="25" customWidth="1"/>
    <col min="14" max="14" width="14.85546875" style="25" customWidth="1"/>
    <col min="15" max="15" width="36.5703125" style="25" customWidth="1"/>
    <col min="16" max="16" width="7.42578125" style="25" customWidth="1"/>
    <col min="17" max="17" width="11.42578125" style="25" customWidth="1"/>
    <col min="18" max="18" width="11.5703125" style="25" customWidth="1"/>
    <col min="19" max="19" width="6.5703125" style="25" customWidth="1"/>
    <col min="20" max="20" width="13.85546875" style="25" customWidth="1"/>
    <col min="21" max="21" width="3.7109375" style="133" customWidth="1"/>
    <col min="22" max="16384" width="11" style="25"/>
  </cols>
  <sheetData>
    <row r="1" spans="2:21" ht="15" customHeight="1"/>
    <row r="2" spans="2:21" ht="15" customHeight="1"/>
    <row r="3" spans="2:21" ht="15" customHeight="1"/>
    <row r="4" spans="2:21" ht="15" customHeight="1"/>
    <row r="5" spans="2:21" ht="15" customHeight="1"/>
    <row r="7" spans="2:21" ht="18.75">
      <c r="B7" s="501" t="s">
        <v>254</v>
      </c>
      <c r="C7" s="502"/>
      <c r="D7" s="502"/>
      <c r="E7" s="502"/>
      <c r="F7" s="502"/>
      <c r="G7" s="502"/>
      <c r="H7" s="502"/>
      <c r="I7" s="502"/>
      <c r="J7" s="502"/>
      <c r="K7" s="502"/>
      <c r="L7" s="502"/>
      <c r="M7" s="502"/>
      <c r="N7" s="502"/>
      <c r="O7" s="502"/>
      <c r="P7" s="502"/>
      <c r="Q7" s="502"/>
      <c r="R7" s="502"/>
      <c r="S7" s="502"/>
      <c r="T7" s="503"/>
      <c r="U7" s="25"/>
    </row>
    <row r="8" spans="2:21" ht="18.75">
      <c r="B8" s="504" t="str">
        <f>+'A Y  II D3'!B8</f>
        <v>Fondo de Aportaciones para la Educación Tecnológica y de Adultos/Instituto Nacional para la Educación de los Adultos (FAETA/INEA)</v>
      </c>
      <c r="C8" s="505"/>
      <c r="D8" s="505"/>
      <c r="E8" s="505"/>
      <c r="F8" s="505"/>
      <c r="G8" s="505"/>
      <c r="H8" s="505"/>
      <c r="I8" s="505"/>
      <c r="J8" s="528"/>
      <c r="K8" s="506"/>
      <c r="L8" s="506"/>
      <c r="M8" s="506"/>
      <c r="N8" s="506"/>
      <c r="O8" s="506"/>
      <c r="P8" s="506"/>
      <c r="Q8" s="506"/>
      <c r="R8" s="496" t="str">
        <f>+'A Y  II D3'!X8</f>
        <v>3er. Trimestre 2020</v>
      </c>
      <c r="S8" s="507"/>
      <c r="T8" s="529"/>
      <c r="U8" s="25"/>
    </row>
    <row r="9" spans="2:21">
      <c r="B9" s="508"/>
      <c r="C9" s="509"/>
      <c r="D9" s="509"/>
      <c r="E9" s="509"/>
      <c r="F9" s="509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509"/>
      <c r="R9" s="509"/>
      <c r="S9" s="509"/>
      <c r="T9" s="510"/>
      <c r="U9" s="25"/>
    </row>
    <row r="11" spans="2:21">
      <c r="B11" s="410" t="s">
        <v>47</v>
      </c>
      <c r="C11" s="433" t="s">
        <v>95</v>
      </c>
      <c r="D11" s="433" t="s">
        <v>49</v>
      </c>
      <c r="E11" s="433" t="s">
        <v>50</v>
      </c>
      <c r="F11" s="410" t="s">
        <v>51</v>
      </c>
      <c r="G11" s="461" t="s">
        <v>52</v>
      </c>
      <c r="H11" s="461"/>
      <c r="I11" s="461"/>
      <c r="J11" s="461"/>
      <c r="K11" s="461"/>
      <c r="L11" s="461"/>
      <c r="M11" s="461"/>
      <c r="N11" s="433" t="s">
        <v>255</v>
      </c>
      <c r="O11" s="433" t="s">
        <v>249</v>
      </c>
      <c r="P11" s="432" t="s">
        <v>256</v>
      </c>
      <c r="Q11" s="461" t="s">
        <v>257</v>
      </c>
      <c r="R11" s="461"/>
      <c r="S11" s="432" t="s">
        <v>258</v>
      </c>
      <c r="T11" s="432" t="s">
        <v>259</v>
      </c>
    </row>
    <row r="12" spans="2:21" ht="42" customHeight="1">
      <c r="B12" s="410"/>
      <c r="C12" s="433"/>
      <c r="D12" s="433"/>
      <c r="E12" s="433"/>
      <c r="F12" s="410"/>
      <c r="G12" s="22" t="s">
        <v>63</v>
      </c>
      <c r="H12" s="22" t="s">
        <v>64</v>
      </c>
      <c r="I12" s="22" t="s">
        <v>65</v>
      </c>
      <c r="J12" s="22" t="s">
        <v>66</v>
      </c>
      <c r="K12" s="22" t="s">
        <v>67</v>
      </c>
      <c r="L12" s="23" t="s">
        <v>68</v>
      </c>
      <c r="M12" s="22" t="s">
        <v>69</v>
      </c>
      <c r="N12" s="433"/>
      <c r="O12" s="433"/>
      <c r="P12" s="432"/>
      <c r="Q12" s="209" t="s">
        <v>102</v>
      </c>
      <c r="R12" s="209" t="s">
        <v>103</v>
      </c>
      <c r="S12" s="432"/>
      <c r="T12" s="432"/>
    </row>
    <row r="14" spans="2:21" ht="63.75" hidden="1">
      <c r="B14" s="191" t="s">
        <v>47</v>
      </c>
      <c r="C14" s="254" t="s">
        <v>95</v>
      </c>
      <c r="D14" s="254" t="s">
        <v>49</v>
      </c>
      <c r="E14" s="254" t="s">
        <v>50</v>
      </c>
      <c r="F14" s="191" t="s">
        <v>51</v>
      </c>
      <c r="G14" s="73" t="s">
        <v>63</v>
      </c>
      <c r="H14" s="73" t="s">
        <v>64</v>
      </c>
      <c r="I14" s="73" t="s">
        <v>65</v>
      </c>
      <c r="J14" s="73" t="s">
        <v>66</v>
      </c>
      <c r="K14" s="73" t="s">
        <v>67</v>
      </c>
      <c r="L14" s="73" t="s">
        <v>104</v>
      </c>
      <c r="M14" s="73" t="s">
        <v>105</v>
      </c>
      <c r="N14" s="254" t="s">
        <v>255</v>
      </c>
      <c r="O14" s="254" t="s">
        <v>249</v>
      </c>
      <c r="P14" s="191" t="s">
        <v>256</v>
      </c>
      <c r="Q14" s="73" t="s">
        <v>260</v>
      </c>
      <c r="R14" s="73" t="s">
        <v>261</v>
      </c>
      <c r="S14" s="191" t="s">
        <v>258</v>
      </c>
      <c r="T14" s="191" t="s">
        <v>259</v>
      </c>
    </row>
    <row r="15" spans="2:21">
      <c r="B15" t="s">
        <v>353</v>
      </c>
      <c r="C15" t="s">
        <v>403</v>
      </c>
      <c r="D15" t="s">
        <v>731</v>
      </c>
      <c r="E15" t="s">
        <v>1860</v>
      </c>
      <c r="F15" t="s">
        <v>1861</v>
      </c>
      <c r="G15">
        <v>83101</v>
      </c>
      <c r="H15">
        <v>1</v>
      </c>
      <c r="I15">
        <v>7</v>
      </c>
      <c r="J15">
        <v>41</v>
      </c>
      <c r="K15" t="s">
        <v>382</v>
      </c>
      <c r="L15">
        <v>35</v>
      </c>
      <c r="M15">
        <v>235</v>
      </c>
      <c r="N15" s="381" t="s">
        <v>378</v>
      </c>
      <c r="O15" t="s">
        <v>1862</v>
      </c>
      <c r="P15">
        <v>100</v>
      </c>
      <c r="Q15">
        <v>20200701</v>
      </c>
      <c r="R15">
        <v>20200930</v>
      </c>
      <c r="S15">
        <v>35</v>
      </c>
      <c r="T15" s="382">
        <v>0</v>
      </c>
    </row>
    <row r="16" spans="2:21">
      <c r="B16" s="225"/>
      <c r="C16" s="255"/>
      <c r="D16" s="255"/>
      <c r="E16" s="255"/>
      <c r="F16" s="283"/>
      <c r="G16" s="278"/>
      <c r="H16" s="79"/>
      <c r="I16" s="278"/>
      <c r="J16" s="278"/>
      <c r="K16" s="279"/>
      <c r="L16" s="80"/>
      <c r="M16" s="278"/>
      <c r="N16" s="255"/>
      <c r="O16" s="255"/>
      <c r="P16" s="217"/>
      <c r="Q16" s="81"/>
      <c r="R16" s="81"/>
      <c r="S16" s="217"/>
      <c r="T16" s="217"/>
    </row>
    <row r="17" spans="2:20">
      <c r="B17" s="34" t="s">
        <v>76</v>
      </c>
      <c r="C17" s="38">
        <v>1</v>
      </c>
      <c r="D17" s="45"/>
      <c r="E17" s="45"/>
      <c r="F17" s="45"/>
      <c r="G17" s="45"/>
      <c r="H17" s="36"/>
      <c r="I17" s="358"/>
      <c r="J17" s="36"/>
      <c r="K17" s="36" t="s">
        <v>77</v>
      </c>
      <c r="L17" s="37"/>
      <c r="M17" s="38">
        <v>1</v>
      </c>
      <c r="P17" s="45"/>
      <c r="Q17" s="45"/>
      <c r="R17" s="45"/>
      <c r="S17" s="280"/>
      <c r="T17" s="281"/>
    </row>
    <row r="18" spans="2:20"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6"/>
    </row>
    <row r="19" spans="2:20">
      <c r="B19" s="47"/>
      <c r="C19" s="48"/>
      <c r="D19" s="48"/>
      <c r="E19" s="49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50"/>
    </row>
    <row r="20" spans="2:20">
      <c r="B20" s="51" t="s">
        <v>161</v>
      </c>
      <c r="C20" s="51"/>
      <c r="D20" s="53"/>
      <c r="E20" s="183"/>
      <c r="F20" s="252"/>
      <c r="G20" s="53"/>
      <c r="H20" s="53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</row>
    <row r="21" spans="2:20">
      <c r="E21" s="131"/>
    </row>
    <row r="22" spans="2:20">
      <c r="B22" s="11"/>
      <c r="C22" s="12"/>
      <c r="D22" s="13"/>
    </row>
    <row r="23" spans="2:20">
      <c r="B23" s="388" t="str">
        <f>+'Caratula Resumen'!B46:E46</f>
        <v>C.P. ESMERALDA HERNANDEZ ESCOGIDO</v>
      </c>
      <c r="C23" s="389"/>
      <c r="D23" s="390"/>
    </row>
    <row r="24" spans="2:20">
      <c r="B24" s="403" t="s">
        <v>42</v>
      </c>
      <c r="C24" s="404"/>
      <c r="D24" s="405"/>
    </row>
    <row r="25" spans="2:20">
      <c r="B25" s="14"/>
      <c r="C25" s="355"/>
      <c r="D25" s="16"/>
    </row>
    <row r="26" spans="2:20">
      <c r="B26" s="388" t="str">
        <f>+'Caratula Resumen'!B49:E49</f>
        <v>SUBJEFE DE NOMINA FEDERAL</v>
      </c>
      <c r="C26" s="389"/>
      <c r="D26" s="390"/>
    </row>
    <row r="27" spans="2:20">
      <c r="B27" s="403" t="s">
        <v>43</v>
      </c>
      <c r="C27" s="404"/>
      <c r="D27" s="405"/>
    </row>
    <row r="28" spans="2:20">
      <c r="B28" s="14"/>
      <c r="C28" s="355"/>
      <c r="D28" s="16"/>
    </row>
    <row r="29" spans="2:20">
      <c r="B29" s="388"/>
      <c r="C29" s="389"/>
      <c r="D29" s="390"/>
    </row>
    <row r="30" spans="2:20">
      <c r="B30" s="403" t="s">
        <v>44</v>
      </c>
      <c r="C30" s="404"/>
      <c r="D30" s="405"/>
    </row>
    <row r="31" spans="2:20">
      <c r="B31" s="14"/>
      <c r="C31" s="355"/>
      <c r="D31" s="16"/>
    </row>
    <row r="32" spans="2:20">
      <c r="B32" s="406" t="str">
        <f>+'Caratula Resumen'!B55:E55</f>
        <v>12 DE OCTUBRE DE 2020</v>
      </c>
      <c r="C32" s="407"/>
      <c r="D32" s="408"/>
    </row>
    <row r="33" spans="2:4">
      <c r="B33" s="403" t="s">
        <v>45</v>
      </c>
      <c r="C33" s="404"/>
      <c r="D33" s="405"/>
    </row>
    <row r="34" spans="2:4">
      <c r="B34" s="359"/>
      <c r="C34" s="360"/>
      <c r="D34" s="361"/>
    </row>
  </sheetData>
  <mergeCells count="21">
    <mergeCell ref="B8:I8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  <mergeCell ref="B30:D30"/>
    <mergeCell ref="B32:D32"/>
    <mergeCell ref="B33:D33"/>
    <mergeCell ref="B23:D23"/>
    <mergeCell ref="B24:D24"/>
    <mergeCell ref="B26:D26"/>
    <mergeCell ref="B27:D27"/>
    <mergeCell ref="B29:D29"/>
  </mergeCells>
  <dataValidations count="1">
    <dataValidation allowBlank="1" showInputMessage="1" showErrorMessage="1" sqref="J8 B8"/>
  </dataValidations>
  <pageMargins left="0.7" right="0.7" top="0.75" bottom="0.75" header="0.3" footer="0.3"/>
  <pageSetup scale="3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K37"/>
  <sheetViews>
    <sheetView showGridLines="0" zoomScaleNormal="100" workbookViewId="0">
      <selection activeCell="C34" sqref="C34:F34"/>
    </sheetView>
  </sheetViews>
  <sheetFormatPr baseColWidth="10" defaultColWidth="11.42578125" defaultRowHeight="15"/>
  <cols>
    <col min="1" max="1" width="3.5703125" style="25" customWidth="1"/>
    <col min="2" max="2" width="16.7109375" style="25" customWidth="1"/>
    <col min="3" max="3" width="15" style="25" customWidth="1"/>
    <col min="4" max="4" width="22.42578125" style="25" bestFit="1" customWidth="1"/>
    <col min="5" max="5" width="39.140625" style="25" customWidth="1"/>
    <col min="6" max="6" width="20.85546875" style="25" customWidth="1"/>
    <col min="7" max="7" width="15.7109375" style="25" customWidth="1"/>
    <col min="8" max="8" width="8.28515625" style="25" customWidth="1"/>
    <col min="9" max="9" width="15.42578125" style="25" customWidth="1"/>
    <col min="10" max="10" width="11.140625" style="25" customWidth="1"/>
    <col min="11" max="11" width="13.85546875" style="25" customWidth="1"/>
    <col min="12" max="12" width="12" style="25" customWidth="1"/>
    <col min="13" max="13" width="11" style="25" customWidth="1"/>
    <col min="14" max="14" width="13.140625" style="25" customWidth="1"/>
    <col min="15" max="15" width="12.85546875" style="25" customWidth="1"/>
    <col min="16" max="16" width="8.7109375" style="25" customWidth="1"/>
    <col min="17" max="17" width="9" style="25" customWidth="1"/>
    <col min="18" max="18" width="14" style="25" customWidth="1"/>
    <col min="19" max="19" width="13.5703125" style="25" customWidth="1"/>
    <col min="20" max="20" width="13.28515625" style="25" customWidth="1"/>
    <col min="21" max="21" width="3.85546875" style="25" customWidth="1"/>
    <col min="22" max="251" width="11.42578125" style="25"/>
    <col min="252" max="252" width="3.5703125" style="25" customWidth="1"/>
    <col min="253" max="253" width="20.140625" style="25" customWidth="1"/>
    <col min="254" max="16384" width="11.42578125" style="25"/>
  </cols>
  <sheetData>
    <row r="1" spans="1:245" ht="15" customHeight="1"/>
    <row r="2" spans="1:245" ht="15" customHeight="1">
      <c r="Q2" s="133"/>
      <c r="R2" s="133"/>
      <c r="S2" s="133"/>
      <c r="T2" s="133"/>
    </row>
    <row r="3" spans="1:245" ht="15" customHeight="1">
      <c r="Q3" s="133"/>
      <c r="R3" s="133"/>
      <c r="S3" s="133"/>
      <c r="T3" s="133"/>
    </row>
    <row r="4" spans="1:245" ht="15" customHeight="1">
      <c r="Q4" s="133"/>
      <c r="R4" s="133"/>
      <c r="S4" s="133"/>
      <c r="T4" s="133"/>
    </row>
    <row r="5" spans="1:245" ht="15" customHeight="1">
      <c r="Q5" s="133"/>
      <c r="R5" s="133"/>
      <c r="S5" s="133"/>
      <c r="T5" s="133"/>
    </row>
    <row r="6" spans="1:245" ht="15" customHeight="1">
      <c r="Q6" s="133"/>
      <c r="R6" s="133"/>
      <c r="S6" s="133"/>
      <c r="T6" s="133"/>
    </row>
    <row r="8" spans="1:245" ht="18.75">
      <c r="B8" s="59" t="s">
        <v>262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1"/>
    </row>
    <row r="9" spans="1:245" ht="18.75">
      <c r="B9" s="470" t="str">
        <f>+'A Y  II D3'!B8</f>
        <v>Fondo de Aportaciones para la Educación Tecnológica y de Adultos/Instituto Nacional para la Educación de los Adultos (FAETA/INEA)</v>
      </c>
      <c r="C9" s="471"/>
      <c r="D9" s="471"/>
      <c r="E9" s="471"/>
      <c r="F9" s="471"/>
      <c r="G9" s="471"/>
      <c r="H9" s="471"/>
      <c r="I9" s="471"/>
      <c r="J9" s="63"/>
      <c r="K9" s="63"/>
      <c r="L9" s="63"/>
      <c r="M9" s="63"/>
      <c r="N9" s="63"/>
      <c r="O9" s="63"/>
      <c r="P9" s="63"/>
      <c r="Q9" s="63"/>
      <c r="R9" s="63"/>
      <c r="S9" s="64"/>
      <c r="T9" s="472" t="str">
        <f>+'A Y  II D3'!X8</f>
        <v>3er. Trimestre 2020</v>
      </c>
    </row>
    <row r="10" spans="1:245">
      <c r="B10" s="65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7"/>
    </row>
    <row r="11" spans="1:245" ht="21">
      <c r="B11" s="284"/>
      <c r="C11" s="285"/>
      <c r="D11" s="285"/>
      <c r="E11" s="285"/>
      <c r="F11" s="463"/>
      <c r="G11" s="463"/>
      <c r="H11" s="463"/>
      <c r="I11" s="463"/>
      <c r="J11" s="463"/>
      <c r="K11" s="463"/>
      <c r="L11" s="463"/>
      <c r="M11" s="286"/>
      <c r="N11" s="286"/>
    </row>
    <row r="12" spans="1:245" s="288" customFormat="1" ht="12.75">
      <c r="A12" s="287"/>
      <c r="B12" s="410" t="s">
        <v>47</v>
      </c>
      <c r="C12" s="432" t="s">
        <v>48</v>
      </c>
      <c r="D12" s="432" t="s">
        <v>49</v>
      </c>
      <c r="E12" s="432" t="s">
        <v>50</v>
      </c>
      <c r="F12" s="410" t="s">
        <v>51</v>
      </c>
      <c r="G12" s="433" t="s">
        <v>263</v>
      </c>
      <c r="H12" s="433"/>
      <c r="I12" s="433"/>
      <c r="J12" s="433"/>
      <c r="K12" s="433"/>
      <c r="L12" s="433"/>
      <c r="M12" s="433"/>
      <c r="N12" s="410" t="s">
        <v>56</v>
      </c>
      <c r="O12" s="432" t="s">
        <v>249</v>
      </c>
      <c r="P12" s="432" t="s">
        <v>257</v>
      </c>
      <c r="Q12" s="433"/>
      <c r="R12" s="432" t="s">
        <v>264</v>
      </c>
      <c r="S12" s="432" t="s">
        <v>265</v>
      </c>
      <c r="T12" s="432" t="s">
        <v>266</v>
      </c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7"/>
      <c r="BA12" s="287"/>
      <c r="BB12" s="287"/>
      <c r="BC12" s="287"/>
      <c r="BD12" s="287"/>
      <c r="BE12" s="287"/>
      <c r="BF12" s="287"/>
      <c r="BG12" s="287"/>
      <c r="BH12" s="287"/>
      <c r="BI12" s="287"/>
      <c r="BJ12" s="287"/>
      <c r="BK12" s="287"/>
      <c r="BL12" s="287"/>
      <c r="BM12" s="287"/>
      <c r="BN12" s="287"/>
      <c r="BO12" s="287"/>
      <c r="BP12" s="287"/>
      <c r="BQ12" s="287"/>
      <c r="BR12" s="287"/>
      <c r="BS12" s="287"/>
      <c r="BT12" s="287"/>
      <c r="BU12" s="287"/>
      <c r="BV12" s="287"/>
      <c r="BW12" s="287"/>
      <c r="BX12" s="287"/>
      <c r="BY12" s="287"/>
      <c r="BZ12" s="287"/>
      <c r="CA12" s="287"/>
      <c r="CB12" s="287"/>
      <c r="CC12" s="287"/>
      <c r="CD12" s="287"/>
      <c r="CE12" s="287"/>
      <c r="CF12" s="287"/>
      <c r="CG12" s="287"/>
      <c r="CH12" s="287"/>
      <c r="CI12" s="287"/>
      <c r="CJ12" s="287"/>
      <c r="CK12" s="287"/>
      <c r="CL12" s="287"/>
      <c r="CM12" s="287"/>
      <c r="CN12" s="287"/>
      <c r="CO12" s="287"/>
      <c r="CP12" s="287"/>
      <c r="CQ12" s="287"/>
      <c r="CR12" s="287"/>
      <c r="CS12" s="287"/>
      <c r="CT12" s="287"/>
      <c r="CU12" s="287"/>
      <c r="CV12" s="287"/>
      <c r="CW12" s="287"/>
      <c r="CX12" s="287"/>
      <c r="CY12" s="287"/>
      <c r="CZ12" s="287"/>
      <c r="DA12" s="287"/>
      <c r="DB12" s="287"/>
      <c r="DC12" s="287"/>
      <c r="DD12" s="287"/>
      <c r="DE12" s="287"/>
      <c r="DF12" s="287"/>
      <c r="DG12" s="287"/>
      <c r="DH12" s="287"/>
      <c r="DI12" s="287"/>
      <c r="DJ12" s="287"/>
      <c r="DK12" s="287"/>
      <c r="DL12" s="287"/>
      <c r="DM12" s="287"/>
      <c r="DN12" s="287"/>
      <c r="DO12" s="287"/>
      <c r="DP12" s="287"/>
      <c r="DQ12" s="287"/>
      <c r="DR12" s="287"/>
      <c r="DS12" s="287"/>
      <c r="DT12" s="287"/>
      <c r="DU12" s="287"/>
      <c r="DV12" s="287"/>
      <c r="DW12" s="287"/>
      <c r="DX12" s="287"/>
      <c r="DY12" s="287"/>
      <c r="DZ12" s="287"/>
      <c r="EA12" s="287"/>
      <c r="EB12" s="287"/>
      <c r="EC12" s="287"/>
      <c r="ED12" s="287"/>
      <c r="EE12" s="287"/>
      <c r="EF12" s="287"/>
      <c r="EG12" s="287"/>
      <c r="EH12" s="287"/>
      <c r="EI12" s="287"/>
      <c r="EJ12" s="287"/>
      <c r="EK12" s="287"/>
      <c r="EL12" s="287"/>
      <c r="EM12" s="287"/>
      <c r="EN12" s="287"/>
      <c r="EO12" s="287"/>
      <c r="EP12" s="287"/>
      <c r="EQ12" s="287"/>
      <c r="ER12" s="287"/>
      <c r="ES12" s="287"/>
      <c r="ET12" s="287"/>
      <c r="EU12" s="287"/>
      <c r="EV12" s="287"/>
      <c r="EW12" s="287"/>
      <c r="EX12" s="287"/>
      <c r="EY12" s="287"/>
      <c r="EZ12" s="287"/>
      <c r="FA12" s="287"/>
      <c r="FB12" s="287"/>
      <c r="FC12" s="287"/>
      <c r="FD12" s="287"/>
      <c r="FE12" s="287"/>
      <c r="FF12" s="287"/>
      <c r="FG12" s="287"/>
      <c r="FH12" s="287"/>
      <c r="FI12" s="287"/>
      <c r="FJ12" s="287"/>
      <c r="FK12" s="287"/>
      <c r="FL12" s="287"/>
      <c r="FM12" s="287"/>
      <c r="FN12" s="287"/>
      <c r="FO12" s="287"/>
      <c r="FP12" s="287"/>
      <c r="FQ12" s="287"/>
      <c r="FR12" s="287"/>
      <c r="FS12" s="287"/>
      <c r="FT12" s="287"/>
      <c r="FU12" s="287"/>
      <c r="FV12" s="287"/>
      <c r="FW12" s="287"/>
      <c r="FX12" s="287"/>
      <c r="FY12" s="287"/>
      <c r="FZ12" s="287"/>
      <c r="GA12" s="287"/>
      <c r="GB12" s="287"/>
      <c r="GC12" s="287"/>
      <c r="GD12" s="287"/>
      <c r="GE12" s="287"/>
      <c r="GF12" s="287"/>
      <c r="GG12" s="287"/>
      <c r="GH12" s="287"/>
      <c r="GI12" s="287"/>
      <c r="GJ12" s="287"/>
      <c r="GK12" s="287"/>
      <c r="GL12" s="287"/>
      <c r="GM12" s="287"/>
      <c r="GN12" s="287"/>
      <c r="GO12" s="287"/>
      <c r="GP12" s="287"/>
      <c r="GQ12" s="287"/>
      <c r="GR12" s="287"/>
      <c r="GS12" s="287"/>
      <c r="GT12" s="287"/>
      <c r="GU12" s="287"/>
      <c r="GV12" s="287"/>
      <c r="GW12" s="287"/>
      <c r="GX12" s="287"/>
      <c r="GY12" s="287"/>
      <c r="GZ12" s="287"/>
      <c r="HA12" s="287"/>
      <c r="HB12" s="287"/>
      <c r="HC12" s="287"/>
      <c r="HD12" s="287"/>
      <c r="HE12" s="287"/>
      <c r="HF12" s="287"/>
      <c r="HG12" s="287"/>
      <c r="HH12" s="287"/>
      <c r="HI12" s="287"/>
      <c r="HJ12" s="287"/>
      <c r="HK12" s="287"/>
      <c r="HL12" s="287"/>
      <c r="HM12" s="287"/>
      <c r="HN12" s="287"/>
      <c r="HO12" s="287"/>
      <c r="HP12" s="287"/>
      <c r="HQ12" s="287"/>
      <c r="HR12" s="287"/>
      <c r="HS12" s="287"/>
      <c r="HT12" s="287"/>
      <c r="HU12" s="287"/>
      <c r="HV12" s="287"/>
      <c r="HW12" s="287"/>
      <c r="HX12" s="287"/>
      <c r="HY12" s="287"/>
      <c r="HZ12" s="287"/>
      <c r="IA12" s="287"/>
      <c r="IB12" s="287"/>
      <c r="IC12" s="287"/>
      <c r="ID12" s="287"/>
      <c r="IE12" s="287"/>
      <c r="IF12" s="287"/>
      <c r="IG12" s="287"/>
      <c r="IH12" s="287"/>
      <c r="II12" s="287"/>
      <c r="IJ12" s="287"/>
      <c r="IK12" s="287"/>
    </row>
    <row r="13" spans="1:245" s="288" customFormat="1" ht="38.25">
      <c r="A13" s="287"/>
      <c r="B13" s="410"/>
      <c r="C13" s="432"/>
      <c r="D13" s="432"/>
      <c r="E13" s="432"/>
      <c r="F13" s="410"/>
      <c r="G13" s="22" t="s">
        <v>63</v>
      </c>
      <c r="H13" s="22" t="s">
        <v>64</v>
      </c>
      <c r="I13" s="22" t="s">
        <v>65</v>
      </c>
      <c r="J13" s="22" t="s">
        <v>66</v>
      </c>
      <c r="K13" s="22" t="s">
        <v>67</v>
      </c>
      <c r="L13" s="23" t="s">
        <v>68</v>
      </c>
      <c r="M13" s="22" t="s">
        <v>69</v>
      </c>
      <c r="N13" s="410"/>
      <c r="O13" s="432"/>
      <c r="P13" s="73" t="s">
        <v>102</v>
      </c>
      <c r="Q13" s="209" t="s">
        <v>103</v>
      </c>
      <c r="R13" s="432"/>
      <c r="S13" s="432"/>
      <c r="T13" s="432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7"/>
      <c r="AX13" s="287"/>
      <c r="AY13" s="287"/>
      <c r="AZ13" s="287"/>
      <c r="BA13" s="287"/>
      <c r="BB13" s="287"/>
      <c r="BC13" s="287"/>
      <c r="BD13" s="287"/>
      <c r="BE13" s="287"/>
      <c r="BF13" s="287"/>
      <c r="BG13" s="287"/>
      <c r="BH13" s="287"/>
      <c r="BI13" s="287"/>
      <c r="BJ13" s="287"/>
      <c r="BK13" s="287"/>
      <c r="BL13" s="287"/>
      <c r="BM13" s="287"/>
      <c r="BN13" s="287"/>
      <c r="BO13" s="287"/>
      <c r="BP13" s="287"/>
      <c r="BQ13" s="287"/>
      <c r="BR13" s="287"/>
      <c r="BS13" s="287"/>
      <c r="BT13" s="287"/>
      <c r="BU13" s="287"/>
      <c r="BV13" s="287"/>
      <c r="BW13" s="287"/>
      <c r="BX13" s="287"/>
      <c r="BY13" s="287"/>
      <c r="BZ13" s="287"/>
      <c r="CA13" s="287"/>
      <c r="CB13" s="287"/>
      <c r="CC13" s="287"/>
      <c r="CD13" s="287"/>
      <c r="CE13" s="287"/>
      <c r="CF13" s="287"/>
      <c r="CG13" s="287"/>
      <c r="CH13" s="287"/>
      <c r="CI13" s="287"/>
      <c r="CJ13" s="287"/>
      <c r="CK13" s="287"/>
      <c r="CL13" s="287"/>
      <c r="CM13" s="287"/>
      <c r="CN13" s="287"/>
      <c r="CO13" s="287"/>
      <c r="CP13" s="287"/>
      <c r="CQ13" s="287"/>
      <c r="CR13" s="287"/>
      <c r="CS13" s="287"/>
      <c r="CT13" s="287"/>
      <c r="CU13" s="287"/>
      <c r="CV13" s="287"/>
      <c r="CW13" s="287"/>
      <c r="CX13" s="287"/>
      <c r="CY13" s="287"/>
      <c r="CZ13" s="287"/>
      <c r="DA13" s="287"/>
      <c r="DB13" s="287"/>
      <c r="DC13" s="287"/>
      <c r="DD13" s="287"/>
      <c r="DE13" s="287"/>
      <c r="DF13" s="287"/>
      <c r="DG13" s="287"/>
      <c r="DH13" s="287"/>
      <c r="DI13" s="287"/>
      <c r="DJ13" s="287"/>
      <c r="DK13" s="287"/>
      <c r="DL13" s="287"/>
      <c r="DM13" s="287"/>
      <c r="DN13" s="287"/>
      <c r="DO13" s="287"/>
      <c r="DP13" s="287"/>
      <c r="DQ13" s="287"/>
      <c r="DR13" s="287"/>
      <c r="DS13" s="287"/>
      <c r="DT13" s="287"/>
      <c r="DU13" s="287"/>
      <c r="DV13" s="287"/>
      <c r="DW13" s="287"/>
      <c r="DX13" s="287"/>
      <c r="DY13" s="287"/>
      <c r="DZ13" s="287"/>
      <c r="EA13" s="287"/>
      <c r="EB13" s="287"/>
      <c r="EC13" s="287"/>
      <c r="ED13" s="287"/>
      <c r="EE13" s="287"/>
      <c r="EF13" s="287"/>
      <c r="EG13" s="287"/>
      <c r="EH13" s="287"/>
      <c r="EI13" s="287"/>
      <c r="EJ13" s="287"/>
      <c r="EK13" s="287"/>
      <c r="EL13" s="287"/>
      <c r="EM13" s="287"/>
      <c r="EN13" s="287"/>
      <c r="EO13" s="287"/>
      <c r="EP13" s="287"/>
      <c r="EQ13" s="287"/>
      <c r="ER13" s="287"/>
      <c r="ES13" s="287"/>
      <c r="ET13" s="287"/>
      <c r="EU13" s="287"/>
      <c r="EV13" s="287"/>
      <c r="EW13" s="287"/>
      <c r="EX13" s="287"/>
      <c r="EY13" s="287"/>
      <c r="EZ13" s="287"/>
      <c r="FA13" s="287"/>
      <c r="FB13" s="287"/>
      <c r="FC13" s="287"/>
      <c r="FD13" s="287"/>
      <c r="FE13" s="287"/>
      <c r="FF13" s="287"/>
      <c r="FG13" s="287"/>
      <c r="FH13" s="287"/>
      <c r="FI13" s="287"/>
      <c r="FJ13" s="287"/>
      <c r="FK13" s="287"/>
      <c r="FL13" s="287"/>
      <c r="FM13" s="287"/>
      <c r="FN13" s="287"/>
      <c r="FO13" s="287"/>
      <c r="FP13" s="287"/>
      <c r="FQ13" s="287"/>
      <c r="FR13" s="287"/>
      <c r="FS13" s="287"/>
      <c r="FT13" s="287"/>
      <c r="FU13" s="287"/>
      <c r="FV13" s="287"/>
      <c r="FW13" s="287"/>
      <c r="FX13" s="287"/>
      <c r="FY13" s="287"/>
      <c r="FZ13" s="287"/>
      <c r="GA13" s="287"/>
      <c r="GB13" s="287"/>
      <c r="GC13" s="287"/>
      <c r="GD13" s="287"/>
      <c r="GE13" s="287"/>
      <c r="GF13" s="287"/>
      <c r="GG13" s="287"/>
      <c r="GH13" s="287"/>
      <c r="GI13" s="287"/>
      <c r="GJ13" s="287"/>
      <c r="GK13" s="287"/>
      <c r="GL13" s="287"/>
      <c r="GM13" s="287"/>
      <c r="GN13" s="287"/>
      <c r="GO13" s="287"/>
      <c r="GP13" s="287"/>
      <c r="GQ13" s="287"/>
      <c r="GR13" s="287"/>
      <c r="GS13" s="287"/>
      <c r="GT13" s="287"/>
      <c r="GU13" s="287"/>
      <c r="GV13" s="287"/>
      <c r="GW13" s="287"/>
      <c r="GX13" s="287"/>
      <c r="GY13" s="287"/>
      <c r="GZ13" s="287"/>
      <c r="HA13" s="287"/>
      <c r="HB13" s="287"/>
      <c r="HC13" s="287"/>
      <c r="HD13" s="287"/>
      <c r="HE13" s="287"/>
      <c r="HF13" s="287"/>
      <c r="HG13" s="287"/>
      <c r="HH13" s="287"/>
      <c r="HI13" s="287"/>
      <c r="HJ13" s="287"/>
      <c r="HK13" s="287"/>
      <c r="HL13" s="287"/>
      <c r="HM13" s="287"/>
      <c r="HN13" s="287"/>
      <c r="HO13" s="287"/>
      <c r="HP13" s="287"/>
      <c r="HQ13" s="287"/>
      <c r="HR13" s="287"/>
      <c r="HS13" s="287"/>
      <c r="HT13" s="287"/>
      <c r="HU13" s="287"/>
      <c r="HV13" s="287"/>
      <c r="HW13" s="287"/>
      <c r="HX13" s="287"/>
      <c r="HY13" s="287"/>
      <c r="HZ13" s="287"/>
      <c r="IA13" s="287"/>
      <c r="IB13" s="287"/>
      <c r="IC13" s="287"/>
      <c r="ID13" s="287"/>
      <c r="IE13" s="287"/>
      <c r="IF13" s="287"/>
      <c r="IG13" s="287"/>
      <c r="IH13" s="287"/>
      <c r="II13" s="287"/>
      <c r="IJ13" s="287"/>
      <c r="IK13" s="287"/>
    </row>
    <row r="15" spans="1:245" ht="38.25" hidden="1">
      <c r="B15" s="289" t="s">
        <v>47</v>
      </c>
      <c r="C15" s="289" t="s">
        <v>48</v>
      </c>
      <c r="D15" s="289" t="s">
        <v>49</v>
      </c>
      <c r="E15" s="289" t="s">
        <v>50</v>
      </c>
      <c r="F15" s="289" t="s">
        <v>51</v>
      </c>
      <c r="G15" s="290" t="s">
        <v>63</v>
      </c>
      <c r="H15" s="290" t="s">
        <v>64</v>
      </c>
      <c r="I15" s="290" t="s">
        <v>65</v>
      </c>
      <c r="J15" s="290" t="s">
        <v>66</v>
      </c>
      <c r="K15" s="290" t="s">
        <v>67</v>
      </c>
      <c r="L15" s="290" t="s">
        <v>68</v>
      </c>
      <c r="M15" s="290" t="s">
        <v>267</v>
      </c>
      <c r="N15" s="291" t="s">
        <v>255</v>
      </c>
      <c r="O15" s="289" t="s">
        <v>249</v>
      </c>
      <c r="P15" s="290" t="s">
        <v>260</v>
      </c>
      <c r="Q15" s="290" t="s">
        <v>261</v>
      </c>
      <c r="R15" s="289" t="s">
        <v>264</v>
      </c>
      <c r="S15" s="289" t="s">
        <v>265</v>
      </c>
      <c r="T15" s="289" t="s">
        <v>266</v>
      </c>
    </row>
    <row r="16" spans="1:245">
      <c r="B16" s="203"/>
      <c r="C16" s="203"/>
      <c r="D16" s="203"/>
      <c r="E16" s="176"/>
      <c r="F16" s="203"/>
      <c r="G16" s="195"/>
      <c r="H16" s="177"/>
      <c r="I16" s="195"/>
      <c r="J16" s="195"/>
      <c r="K16" s="193"/>
      <c r="L16" s="178"/>
      <c r="M16" s="195"/>
      <c r="N16" s="257"/>
      <c r="O16" s="203"/>
      <c r="P16" s="215"/>
      <c r="Q16" s="215"/>
      <c r="R16" s="203"/>
      <c r="S16" s="203"/>
      <c r="T16" s="203"/>
    </row>
    <row r="17" spans="2:20">
      <c r="B17" s="203"/>
      <c r="C17" s="203"/>
      <c r="D17" s="203"/>
      <c r="E17" s="176"/>
      <c r="F17" s="203"/>
      <c r="G17" s="195"/>
      <c r="H17" s="177"/>
      <c r="I17" s="195"/>
      <c r="J17" s="195"/>
      <c r="K17" s="193"/>
      <c r="L17" s="178"/>
      <c r="M17" s="195"/>
      <c r="N17" s="257"/>
      <c r="O17" s="203"/>
      <c r="P17" s="215"/>
      <c r="Q17" s="215"/>
      <c r="R17" s="203"/>
      <c r="S17" s="203"/>
      <c r="T17" s="203"/>
    </row>
    <row r="18" spans="2:20">
      <c r="B18" s="217"/>
      <c r="C18" s="217"/>
      <c r="D18" s="217"/>
      <c r="E18" s="175"/>
      <c r="F18" s="217"/>
      <c r="G18" s="278"/>
      <c r="H18" s="79"/>
      <c r="I18" s="278"/>
      <c r="J18" s="278"/>
      <c r="K18" s="279"/>
      <c r="L18" s="80"/>
      <c r="M18" s="278"/>
      <c r="N18" s="255"/>
      <c r="O18" s="217"/>
      <c r="P18" s="81"/>
      <c r="Q18" s="81"/>
      <c r="R18" s="217"/>
      <c r="S18" s="217"/>
      <c r="T18" s="217"/>
    </row>
    <row r="19" spans="2:20">
      <c r="B19" s="34" t="s">
        <v>76</v>
      </c>
      <c r="C19" s="179">
        <v>0</v>
      </c>
      <c r="D19" s="259"/>
      <c r="E19" s="175"/>
      <c r="F19" s="259"/>
      <c r="G19" s="259"/>
      <c r="H19" s="259"/>
      <c r="I19" s="259"/>
      <c r="J19" s="259"/>
      <c r="K19" s="259"/>
      <c r="L19" s="259"/>
      <c r="M19" s="259"/>
      <c r="N19" s="259"/>
      <c r="O19" s="262" t="s">
        <v>268</v>
      </c>
      <c r="Q19" s="259"/>
      <c r="R19" s="292">
        <v>0</v>
      </c>
      <c r="S19" s="259"/>
      <c r="T19" s="293"/>
    </row>
    <row r="20" spans="2:20">
      <c r="B20" s="294"/>
      <c r="C20" s="218"/>
      <c r="D20" s="218"/>
      <c r="E20" s="295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96"/>
    </row>
    <row r="21" spans="2:20">
      <c r="B21" s="294"/>
      <c r="C21" s="218"/>
      <c r="D21" s="218"/>
      <c r="E21" s="295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36" t="s">
        <v>269</v>
      </c>
      <c r="S21" s="218"/>
      <c r="T21" s="144">
        <v>0</v>
      </c>
    </row>
    <row r="22" spans="2:20">
      <c r="B22" s="297"/>
      <c r="C22" s="298"/>
      <c r="D22" s="299"/>
      <c r="E22" s="300"/>
      <c r="F22" s="301"/>
      <c r="G22" s="299"/>
      <c r="H22" s="299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3"/>
    </row>
    <row r="23" spans="2:20">
      <c r="B23" s="304" t="s">
        <v>161</v>
      </c>
      <c r="E23" s="131"/>
    </row>
    <row r="25" spans="2:20">
      <c r="B25" s="11"/>
      <c r="C25" s="12"/>
      <c r="D25" s="13"/>
    </row>
    <row r="26" spans="2:20">
      <c r="B26" s="388" t="str">
        <f>+'Caratula Resumen'!B46:E46</f>
        <v>C.P. ESMERALDA HERNANDEZ ESCOGIDO</v>
      </c>
      <c r="C26" s="389"/>
      <c r="D26" s="390"/>
    </row>
    <row r="27" spans="2:20">
      <c r="B27" s="403" t="s">
        <v>42</v>
      </c>
      <c r="C27" s="404"/>
      <c r="D27" s="405"/>
    </row>
    <row r="28" spans="2:20">
      <c r="B28" s="14"/>
      <c r="C28" s="355"/>
      <c r="D28" s="16"/>
    </row>
    <row r="29" spans="2:20">
      <c r="B29" s="388" t="str">
        <f>+'Caratula Resumen'!B49:E49</f>
        <v>SUBJEFE DE NOMINA FEDERAL</v>
      </c>
      <c r="C29" s="389"/>
      <c r="D29" s="390"/>
    </row>
    <row r="30" spans="2:20">
      <c r="B30" s="403" t="s">
        <v>43</v>
      </c>
      <c r="C30" s="404"/>
      <c r="D30" s="405"/>
    </row>
    <row r="31" spans="2:20">
      <c r="B31" s="14"/>
      <c r="C31" s="355"/>
      <c r="D31" s="16"/>
    </row>
    <row r="32" spans="2:20">
      <c r="B32" s="388"/>
      <c r="C32" s="389"/>
      <c r="D32" s="390"/>
    </row>
    <row r="33" spans="2:4">
      <c r="B33" s="403" t="s">
        <v>44</v>
      </c>
      <c r="C33" s="404"/>
      <c r="D33" s="405"/>
    </row>
    <row r="34" spans="2:4">
      <c r="B34" s="14"/>
      <c r="C34" s="355"/>
      <c r="D34" s="16"/>
    </row>
    <row r="35" spans="2:4">
      <c r="B35" s="406" t="str">
        <f>+'Caratula Resumen'!B55:E55</f>
        <v>12 DE OCTUBRE DE 2020</v>
      </c>
      <c r="C35" s="407"/>
      <c r="D35" s="408"/>
    </row>
    <row r="36" spans="2:4">
      <c r="B36" s="403" t="s">
        <v>45</v>
      </c>
      <c r="C36" s="404"/>
      <c r="D36" s="405"/>
    </row>
    <row r="37" spans="2:4">
      <c r="B37" s="359"/>
      <c r="C37" s="360"/>
      <c r="D37" s="361"/>
    </row>
  </sheetData>
  <mergeCells count="22">
    <mergeCell ref="T12:T13"/>
    <mergeCell ref="B9:I9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  <mergeCell ref="B33:D33"/>
    <mergeCell ref="B35:D35"/>
    <mergeCell ref="B36:D36"/>
    <mergeCell ref="B26:D26"/>
    <mergeCell ref="B27:D27"/>
    <mergeCell ref="B29:D29"/>
    <mergeCell ref="B30:D30"/>
    <mergeCell ref="B32:D32"/>
  </mergeCells>
  <dataValidations count="1">
    <dataValidation allowBlank="1" showInputMessage="1" showErrorMessage="1" sqref="S9 B9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B7:H35"/>
  <sheetViews>
    <sheetView showGridLines="0" zoomScaleNormal="100" workbookViewId="0">
      <selection activeCell="C34" sqref="C34:F34"/>
    </sheetView>
  </sheetViews>
  <sheetFormatPr baseColWidth="10" defaultColWidth="11.42578125" defaultRowHeight="15"/>
  <cols>
    <col min="1" max="1" width="3.5703125" customWidth="1"/>
    <col min="2" max="2" width="22.140625" customWidth="1"/>
    <col min="3" max="3" width="38.140625" customWidth="1"/>
    <col min="4" max="4" width="17.140625" customWidth="1"/>
    <col min="5" max="5" width="16.5703125" bestFit="1" customWidth="1"/>
    <col min="6" max="6" width="23.140625" customWidth="1"/>
    <col min="7" max="7" width="42.42578125" bestFit="1" customWidth="1"/>
    <col min="8" max="8" width="19" customWidth="1"/>
  </cols>
  <sheetData>
    <row r="7" spans="2:8" ht="19.5" customHeight="1">
      <c r="B7" s="110" t="s">
        <v>270</v>
      </c>
    </row>
    <row r="8" spans="2:8" ht="9" customHeight="1"/>
    <row r="9" spans="2:8" ht="23.25" customHeight="1">
      <c r="B9" s="475" t="s">
        <v>1865</v>
      </c>
      <c r="C9" s="476"/>
      <c r="D9" s="476"/>
      <c r="E9" s="476"/>
      <c r="F9" s="476"/>
      <c r="G9" s="476"/>
      <c r="H9" s="477"/>
    </row>
    <row r="10" spans="2:8">
      <c r="B10" s="478" t="s">
        <v>271</v>
      </c>
      <c r="C10" s="479"/>
      <c r="D10" s="480"/>
      <c r="E10" s="480"/>
      <c r="F10" s="480"/>
      <c r="G10" s="480"/>
      <c r="H10" s="481"/>
    </row>
    <row r="11" spans="2:8">
      <c r="B11" s="482" t="s">
        <v>272</v>
      </c>
      <c r="C11" s="483"/>
      <c r="D11" s="484"/>
      <c r="E11" s="484"/>
      <c r="F11" s="484"/>
      <c r="G11" s="484"/>
      <c r="H11" s="485"/>
    </row>
    <row r="12" spans="2:8" ht="30">
      <c r="B12" s="306" t="s">
        <v>273</v>
      </c>
      <c r="C12" s="306" t="s">
        <v>274</v>
      </c>
      <c r="D12" s="307" t="s">
        <v>275</v>
      </c>
      <c r="E12" s="306" t="s">
        <v>95</v>
      </c>
      <c r="F12" s="306" t="s">
        <v>49</v>
      </c>
      <c r="G12" s="306" t="s">
        <v>50</v>
      </c>
      <c r="H12" s="306" t="s">
        <v>276</v>
      </c>
    </row>
    <row r="13" spans="2:8">
      <c r="B13" s="352"/>
      <c r="C13" s="353"/>
      <c r="D13" s="354"/>
      <c r="E13" s="354"/>
      <c r="F13" s="354"/>
      <c r="G13" s="354"/>
      <c r="H13" s="354"/>
    </row>
    <row r="14" spans="2:8">
      <c r="B14" s="351"/>
      <c r="C14" s="351"/>
      <c r="D14" s="350"/>
      <c r="E14" s="350"/>
      <c r="F14" s="350"/>
      <c r="G14" s="350"/>
      <c r="H14" s="350"/>
    </row>
    <row r="15" spans="2:8">
      <c r="B15" s="351"/>
      <c r="C15" s="351"/>
      <c r="D15" s="350"/>
      <c r="E15" s="350"/>
      <c r="F15" s="350"/>
      <c r="G15" s="350"/>
      <c r="H15" s="350"/>
    </row>
    <row r="16" spans="2:8">
      <c r="B16" s="351"/>
      <c r="C16" s="351"/>
      <c r="D16" s="350"/>
      <c r="E16" s="350"/>
      <c r="F16" s="350"/>
      <c r="G16" s="350"/>
      <c r="H16" s="350"/>
    </row>
    <row r="17" spans="2:8">
      <c r="B17" s="351"/>
      <c r="C17" s="351"/>
      <c r="D17" s="350"/>
      <c r="E17" s="350"/>
      <c r="F17" s="350"/>
      <c r="G17" s="350"/>
      <c r="H17" s="350"/>
    </row>
    <row r="18" spans="2:8" s="96" customFormat="1">
      <c r="B18" s="344"/>
      <c r="C18" s="322"/>
      <c r="D18" s="322"/>
      <c r="E18" s="322"/>
      <c r="F18" s="322"/>
      <c r="G18" s="322"/>
      <c r="H18" s="322"/>
    </row>
    <row r="19" spans="2:8">
      <c r="B19" s="486" t="s">
        <v>1866</v>
      </c>
      <c r="C19" s="487"/>
      <c r="D19" s="487"/>
      <c r="E19" s="487"/>
      <c r="F19" s="1"/>
      <c r="G19" s="1"/>
    </row>
    <row r="20" spans="2:8">
      <c r="B20" s="56" t="s">
        <v>277</v>
      </c>
      <c r="C20" s="1"/>
      <c r="D20" s="1"/>
      <c r="E20" s="1"/>
      <c r="F20" s="1"/>
      <c r="G20" s="1"/>
    </row>
    <row r="21" spans="2:8">
      <c r="B21" s="121" t="s">
        <v>278</v>
      </c>
      <c r="C21" s="125"/>
      <c r="D21" s="125"/>
      <c r="E21" s="125"/>
      <c r="F21" s="125"/>
      <c r="G21" s="125"/>
    </row>
    <row r="23" spans="2:8">
      <c r="B23" s="11"/>
      <c r="C23" s="12"/>
      <c r="D23" s="13"/>
    </row>
    <row r="24" spans="2:8">
      <c r="B24" s="388" t="str">
        <f>+'Caratula Resumen'!B46:E46</f>
        <v>C.P. ESMERALDA HERNANDEZ ESCOGIDO</v>
      </c>
      <c r="C24" s="389"/>
      <c r="D24" s="390"/>
    </row>
    <row r="25" spans="2:8">
      <c r="B25" s="403" t="s">
        <v>42</v>
      </c>
      <c r="C25" s="404"/>
      <c r="D25" s="405"/>
    </row>
    <row r="26" spans="2:8">
      <c r="B26" s="14"/>
      <c r="C26" s="355"/>
      <c r="D26" s="16"/>
    </row>
    <row r="27" spans="2:8">
      <c r="B27" s="388" t="str">
        <f>+'Caratula Resumen'!B49:E49</f>
        <v>SUBJEFE DE NOMINA FEDERAL</v>
      </c>
      <c r="C27" s="389"/>
      <c r="D27" s="390"/>
    </row>
    <row r="28" spans="2:8">
      <c r="B28" s="403" t="s">
        <v>43</v>
      </c>
      <c r="C28" s="404"/>
      <c r="D28" s="405"/>
    </row>
    <row r="29" spans="2:8">
      <c r="B29" s="14"/>
      <c r="C29" s="355"/>
      <c r="D29" s="16"/>
    </row>
    <row r="30" spans="2:8">
      <c r="B30" s="388"/>
      <c r="C30" s="389"/>
      <c r="D30" s="390"/>
    </row>
    <row r="31" spans="2:8">
      <c r="B31" s="403" t="s">
        <v>44</v>
      </c>
      <c r="C31" s="404"/>
      <c r="D31" s="405"/>
    </row>
    <row r="32" spans="2:8">
      <c r="B32" s="14"/>
      <c r="C32" s="355"/>
      <c r="D32" s="16"/>
    </row>
    <row r="33" spans="2:4">
      <c r="B33" s="406" t="str">
        <f>+'Caratula Resumen'!B55:E55</f>
        <v>12 DE OCTUBRE DE 2020</v>
      </c>
      <c r="C33" s="407"/>
      <c r="D33" s="408"/>
    </row>
    <row r="34" spans="2:4">
      <c r="B34" s="403" t="s">
        <v>45</v>
      </c>
      <c r="C34" s="404"/>
      <c r="D34" s="405"/>
    </row>
    <row r="35" spans="2:4">
      <c r="B35" s="359"/>
      <c r="C35" s="360"/>
      <c r="D35" s="361"/>
    </row>
  </sheetData>
  <mergeCells count="8">
    <mergeCell ref="B33:D33"/>
    <mergeCell ref="B34:D34"/>
    <mergeCell ref="B24:D24"/>
    <mergeCell ref="B25:D25"/>
    <mergeCell ref="B27:D27"/>
    <mergeCell ref="B28:D28"/>
    <mergeCell ref="B30:D30"/>
    <mergeCell ref="B31:D31"/>
  </mergeCells>
  <printOptions horizontalCentered="1"/>
  <pageMargins left="0.7" right="0.7" top="0.75" bottom="0.75" header="0.3" footer="0.3"/>
  <pageSetup scale="59" fitToHeight="0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4:H42"/>
  <sheetViews>
    <sheetView zoomScaleNormal="100" workbookViewId="0">
      <selection activeCell="A32" sqref="A32"/>
    </sheetView>
  </sheetViews>
  <sheetFormatPr baseColWidth="10" defaultColWidth="11.42578125" defaultRowHeight="15"/>
  <cols>
    <col min="2" max="2" width="20.5703125" customWidth="1"/>
    <col min="8" max="8" width="26.140625" bestFit="1" customWidth="1"/>
  </cols>
  <sheetData>
    <row r="4" spans="2:8">
      <c r="B4" s="309" t="s">
        <v>279</v>
      </c>
    </row>
    <row r="5" spans="2:8">
      <c r="B5" t="s">
        <v>280</v>
      </c>
    </row>
    <row r="6" spans="2:8">
      <c r="B6" t="s">
        <v>281</v>
      </c>
    </row>
    <row r="10" spans="2:8">
      <c r="H10" s="309" t="s">
        <v>282</v>
      </c>
    </row>
    <row r="11" spans="2:8">
      <c r="B11" s="309" t="s">
        <v>283</v>
      </c>
      <c r="H11" t="s">
        <v>284</v>
      </c>
    </row>
    <row r="12" spans="2:8">
      <c r="B12" t="s">
        <v>336</v>
      </c>
      <c r="H12" t="s">
        <v>285</v>
      </c>
    </row>
    <row r="13" spans="2:8">
      <c r="B13" t="s">
        <v>337</v>
      </c>
      <c r="H13" t="s">
        <v>286</v>
      </c>
    </row>
    <row r="14" spans="2:8">
      <c r="B14" t="s">
        <v>338</v>
      </c>
      <c r="H14" t="s">
        <v>287</v>
      </c>
    </row>
    <row r="15" spans="2:8">
      <c r="B15" t="s">
        <v>339</v>
      </c>
      <c r="H15" t="s">
        <v>288</v>
      </c>
    </row>
    <row r="16" spans="2:8">
      <c r="D16" s="309" t="s">
        <v>289</v>
      </c>
      <c r="H16" t="s">
        <v>290</v>
      </c>
    </row>
    <row r="17" spans="4:8">
      <c r="D17">
        <v>2013</v>
      </c>
      <c r="H17" t="s">
        <v>291</v>
      </c>
    </row>
    <row r="18" spans="4:8">
      <c r="D18">
        <v>2014</v>
      </c>
      <c r="H18" t="s">
        <v>292</v>
      </c>
    </row>
    <row r="19" spans="4:8">
      <c r="D19">
        <v>2015</v>
      </c>
      <c r="H19" t="s">
        <v>293</v>
      </c>
    </row>
    <row r="20" spans="4:8">
      <c r="D20">
        <v>2016</v>
      </c>
      <c r="H20" t="s">
        <v>294</v>
      </c>
    </row>
    <row r="21" spans="4:8">
      <c r="D21">
        <v>2017</v>
      </c>
      <c r="H21" t="s">
        <v>295</v>
      </c>
    </row>
    <row r="22" spans="4:8">
      <c r="D22">
        <v>2018</v>
      </c>
      <c r="H22" t="s">
        <v>296</v>
      </c>
    </row>
    <row r="23" spans="4:8">
      <c r="H23" t="s">
        <v>297</v>
      </c>
    </row>
    <row r="24" spans="4:8">
      <c r="H24" t="s">
        <v>298</v>
      </c>
    </row>
    <row r="25" spans="4:8">
      <c r="H25" t="s">
        <v>299</v>
      </c>
    </row>
    <row r="26" spans="4:8">
      <c r="H26" t="s">
        <v>300</v>
      </c>
    </row>
    <row r="27" spans="4:8">
      <c r="H27" t="s">
        <v>301</v>
      </c>
    </row>
    <row r="28" spans="4:8">
      <c r="H28" t="s">
        <v>302</v>
      </c>
    </row>
    <row r="29" spans="4:8">
      <c r="H29" t="s">
        <v>303</v>
      </c>
    </row>
    <row r="30" spans="4:8">
      <c r="H30" t="s">
        <v>304</v>
      </c>
    </row>
    <row r="31" spans="4:8">
      <c r="H31" t="s">
        <v>305</v>
      </c>
    </row>
    <row r="32" spans="4:8">
      <c r="H32" t="s">
        <v>306</v>
      </c>
    </row>
    <row r="33" spans="8:8">
      <c r="H33" t="s">
        <v>307</v>
      </c>
    </row>
    <row r="34" spans="8:8">
      <c r="H34" t="s">
        <v>308</v>
      </c>
    </row>
    <row r="35" spans="8:8">
      <c r="H35" t="s">
        <v>309</v>
      </c>
    </row>
    <row r="36" spans="8:8">
      <c r="H36" t="s">
        <v>310</v>
      </c>
    </row>
    <row r="37" spans="8:8">
      <c r="H37" t="s">
        <v>311</v>
      </c>
    </row>
    <row r="38" spans="8:8">
      <c r="H38" t="s">
        <v>312</v>
      </c>
    </row>
    <row r="39" spans="8:8">
      <c r="H39" t="s">
        <v>313</v>
      </c>
    </row>
    <row r="40" spans="8:8">
      <c r="H40" t="s">
        <v>314</v>
      </c>
    </row>
    <row r="41" spans="8:8">
      <c r="H41" t="s">
        <v>315</v>
      </c>
    </row>
    <row r="42" spans="8:8">
      <c r="H42" t="s">
        <v>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Y41"/>
  <sheetViews>
    <sheetView showGridLines="0" zoomScale="85" zoomScaleNormal="85" zoomScalePageLayoutView="80" workbookViewId="0">
      <selection activeCell="C34" sqref="C34:F34"/>
    </sheetView>
  </sheetViews>
  <sheetFormatPr baseColWidth="10" defaultColWidth="3.5703125" defaultRowHeight="15"/>
  <cols>
    <col min="1" max="1" width="3.5703125" style="25" customWidth="1"/>
    <col min="2" max="2" width="16.5703125" style="25" customWidth="1"/>
    <col min="3" max="3" width="17.42578125" style="25" customWidth="1"/>
    <col min="4" max="4" width="23.7109375" style="25" bestFit="1" customWidth="1"/>
    <col min="5" max="5" width="44.7109375" style="25" customWidth="1"/>
    <col min="6" max="6" width="33.42578125" style="25" bestFit="1" customWidth="1"/>
    <col min="7" max="7" width="12.140625" style="25" bestFit="1" customWidth="1"/>
    <col min="8" max="8" width="9.5703125" style="25" customWidth="1"/>
    <col min="9" max="10" width="7.7109375" style="25" customWidth="1"/>
    <col min="11" max="11" width="9.7109375" style="25" customWidth="1"/>
    <col min="12" max="12" width="8.5703125" style="25" customWidth="1"/>
    <col min="13" max="13" width="11.5703125" style="25" customWidth="1"/>
    <col min="14" max="15" width="13.140625" style="25" bestFit="1" customWidth="1"/>
    <col min="16" max="16" width="19.140625" style="25" customWidth="1"/>
    <col min="17" max="17" width="18.85546875" style="25" customWidth="1"/>
    <col min="18" max="20" width="13.140625" style="25" bestFit="1" customWidth="1"/>
    <col min="21" max="21" width="44.85546875" style="25" customWidth="1"/>
    <col min="22" max="22" width="8.85546875" style="25" customWidth="1"/>
    <col min="23" max="23" width="30.5703125" style="25" customWidth="1"/>
    <col min="24" max="24" width="23.85546875" style="25" customWidth="1"/>
    <col min="25" max="25" width="7.5703125" style="25" customWidth="1"/>
    <col min="26" max="26" width="2.5703125" style="25" customWidth="1"/>
    <col min="27" max="255" width="11.42578125" style="25" customWidth="1"/>
    <col min="256" max="16384" width="3.5703125" style="25"/>
  </cols>
  <sheetData>
    <row r="6" spans="2:25" s="17" customFormat="1"/>
    <row r="7" spans="2:25" s="18" customFormat="1" ht="18.75">
      <c r="B7" s="488" t="s">
        <v>46</v>
      </c>
      <c r="C7" s="489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90"/>
    </row>
    <row r="8" spans="2:25" s="18" customFormat="1" ht="18.75">
      <c r="B8" s="491" t="s">
        <v>281</v>
      </c>
      <c r="C8" s="492"/>
      <c r="D8" s="492"/>
      <c r="E8" s="492"/>
      <c r="F8" s="492"/>
      <c r="G8" s="492"/>
      <c r="H8" s="492"/>
      <c r="I8" s="493"/>
      <c r="J8" s="494"/>
      <c r="K8" s="494"/>
      <c r="L8" s="495"/>
      <c r="M8" s="495"/>
      <c r="N8" s="495"/>
      <c r="O8" s="495"/>
      <c r="P8" s="495"/>
      <c r="Q8" s="495"/>
      <c r="R8" s="495"/>
      <c r="S8" s="495"/>
      <c r="T8" s="495"/>
      <c r="U8" s="495"/>
      <c r="V8" s="495"/>
      <c r="W8" s="496"/>
      <c r="X8" s="495" t="s">
        <v>338</v>
      </c>
      <c r="Y8" s="497"/>
    </row>
    <row r="9" spans="2:25" s="17" customFormat="1">
      <c r="B9" s="498"/>
      <c r="C9" s="499"/>
      <c r="D9" s="499"/>
      <c r="E9" s="499"/>
      <c r="F9" s="499"/>
      <c r="G9" s="499"/>
      <c r="H9" s="499"/>
      <c r="I9" s="499"/>
      <c r="J9" s="499"/>
      <c r="K9" s="499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500"/>
    </row>
    <row r="10" spans="2:25" s="17" customFormat="1" ht="21">
      <c r="B10" s="19"/>
      <c r="C10" s="20"/>
      <c r="D10" s="20"/>
      <c r="E10" s="20"/>
      <c r="F10" s="20"/>
      <c r="G10" s="20"/>
      <c r="H10" s="20"/>
      <c r="I10" s="20"/>
      <c r="J10" s="20"/>
      <c r="K10" s="19"/>
      <c r="L10" s="19"/>
    </row>
    <row r="11" spans="2:25" s="21" customFormat="1" ht="12.75">
      <c r="B11" s="410" t="s">
        <v>47</v>
      </c>
      <c r="C11" s="410" t="s">
        <v>48</v>
      </c>
      <c r="D11" s="410" t="s">
        <v>49</v>
      </c>
      <c r="E11" s="410" t="s">
        <v>50</v>
      </c>
      <c r="F11" s="410" t="s">
        <v>51</v>
      </c>
      <c r="G11" s="411" t="s">
        <v>52</v>
      </c>
      <c r="H11" s="411"/>
      <c r="I11" s="411"/>
      <c r="J11" s="411"/>
      <c r="K11" s="411"/>
      <c r="L11" s="411"/>
      <c r="M11" s="411"/>
      <c r="N11" s="410" t="s">
        <v>53</v>
      </c>
      <c r="O11" s="410"/>
      <c r="P11" s="410" t="s">
        <v>54</v>
      </c>
      <c r="Q11" s="410" t="s">
        <v>55</v>
      </c>
      <c r="R11" s="410" t="s">
        <v>56</v>
      </c>
      <c r="S11" s="410" t="s">
        <v>57</v>
      </c>
      <c r="T11" s="410"/>
      <c r="U11" s="410" t="s">
        <v>58</v>
      </c>
      <c r="V11" s="410" t="s">
        <v>59</v>
      </c>
      <c r="W11" s="410" t="s">
        <v>60</v>
      </c>
      <c r="X11" s="410" t="s">
        <v>61</v>
      </c>
      <c r="Y11" s="410" t="s">
        <v>62</v>
      </c>
    </row>
    <row r="12" spans="2:25" s="21" customFormat="1" ht="38.25">
      <c r="B12" s="410"/>
      <c r="C12" s="410"/>
      <c r="D12" s="410"/>
      <c r="E12" s="410"/>
      <c r="F12" s="410"/>
      <c r="G12" s="22" t="s">
        <v>63</v>
      </c>
      <c r="H12" s="22" t="s">
        <v>64</v>
      </c>
      <c r="I12" s="22" t="s">
        <v>65</v>
      </c>
      <c r="J12" s="22" t="s">
        <v>66</v>
      </c>
      <c r="K12" s="22" t="s">
        <v>67</v>
      </c>
      <c r="L12" s="23" t="s">
        <v>68</v>
      </c>
      <c r="M12" s="22" t="s">
        <v>69</v>
      </c>
      <c r="N12" s="22" t="s">
        <v>70</v>
      </c>
      <c r="O12" s="22" t="s">
        <v>71</v>
      </c>
      <c r="P12" s="410"/>
      <c r="Q12" s="410"/>
      <c r="R12" s="410"/>
      <c r="S12" s="22" t="s">
        <v>72</v>
      </c>
      <c r="T12" s="22" t="s">
        <v>73</v>
      </c>
      <c r="U12" s="410"/>
      <c r="V12" s="410"/>
      <c r="W12" s="410"/>
      <c r="X12" s="410"/>
      <c r="Y12" s="410"/>
    </row>
    <row r="13" spans="2:25" s="17" customFormat="1"/>
    <row r="14" spans="2:25" ht="63.75" hidden="1">
      <c r="B14" s="24" t="s">
        <v>47</v>
      </c>
      <c r="C14" s="24" t="s">
        <v>48</v>
      </c>
      <c r="D14" s="24" t="s">
        <v>49</v>
      </c>
      <c r="E14" s="24" t="s">
        <v>50</v>
      </c>
      <c r="F14" s="24" t="s">
        <v>51</v>
      </c>
      <c r="G14" s="22" t="s">
        <v>63</v>
      </c>
      <c r="H14" s="22" t="s">
        <v>64</v>
      </c>
      <c r="I14" s="22" t="s">
        <v>65</v>
      </c>
      <c r="J14" s="22" t="s">
        <v>66</v>
      </c>
      <c r="K14" s="22" t="s">
        <v>67</v>
      </c>
      <c r="L14" s="22" t="s">
        <v>68</v>
      </c>
      <c r="M14" s="22" t="s">
        <v>69</v>
      </c>
      <c r="N14" s="22" t="s">
        <v>74</v>
      </c>
      <c r="O14" s="22" t="s">
        <v>75</v>
      </c>
      <c r="P14" s="24" t="s">
        <v>54</v>
      </c>
      <c r="Q14" s="24" t="s">
        <v>55</v>
      </c>
      <c r="R14" s="24" t="s">
        <v>56</v>
      </c>
      <c r="S14" s="22" t="s">
        <v>72</v>
      </c>
      <c r="T14" s="22" t="s">
        <v>73</v>
      </c>
      <c r="U14" s="24" t="s">
        <v>58</v>
      </c>
      <c r="V14" s="24" t="s">
        <v>59</v>
      </c>
      <c r="W14" s="24" t="s">
        <v>60</v>
      </c>
      <c r="X14" s="24" t="s">
        <v>61</v>
      </c>
      <c r="Y14" s="24" t="s">
        <v>62</v>
      </c>
    </row>
    <row r="15" spans="2:25">
      <c r="B15" s="26"/>
      <c r="C15" s="27"/>
      <c r="D15" s="27"/>
      <c r="E15" s="27"/>
      <c r="F15" s="27"/>
      <c r="G15" s="26"/>
      <c r="H15" s="28"/>
      <c r="I15" s="26"/>
      <c r="J15" s="26"/>
      <c r="K15" s="27"/>
      <c r="L15" s="29"/>
      <c r="M15" s="26"/>
      <c r="N15" s="26"/>
      <c r="O15" s="26"/>
      <c r="P15" s="30"/>
      <c r="Q15" s="31"/>
      <c r="R15" s="32"/>
      <c r="S15" s="26"/>
      <c r="T15" s="32"/>
      <c r="U15" s="27"/>
      <c r="V15" s="32"/>
      <c r="W15" s="27"/>
      <c r="X15" s="33"/>
      <c r="Y15" s="31"/>
    </row>
    <row r="16" spans="2:25">
      <c r="B16" s="26"/>
      <c r="C16" s="27"/>
      <c r="D16" s="27"/>
      <c r="E16" s="27"/>
      <c r="F16" s="27"/>
      <c r="G16" s="26"/>
      <c r="H16" s="28"/>
      <c r="I16" s="26"/>
      <c r="J16" s="26"/>
      <c r="K16" s="27"/>
      <c r="L16" s="29"/>
      <c r="M16" s="26"/>
      <c r="N16" s="26"/>
      <c r="O16" s="26"/>
      <c r="P16" s="30"/>
      <c r="Q16" s="31"/>
      <c r="R16" s="32"/>
      <c r="S16" s="26"/>
      <c r="T16" s="32"/>
      <c r="U16" s="27"/>
      <c r="V16" s="32"/>
      <c r="W16" s="27"/>
      <c r="X16" s="33"/>
      <c r="Y16" s="31"/>
    </row>
    <row r="17" spans="2:25">
      <c r="B17" s="313"/>
      <c r="C17" s="314"/>
      <c r="D17" s="314"/>
      <c r="E17" s="314"/>
      <c r="F17" s="314"/>
      <c r="G17" s="313"/>
      <c r="H17" s="315"/>
      <c r="I17" s="313"/>
      <c r="J17" s="313"/>
      <c r="K17" s="314"/>
      <c r="L17" s="316"/>
      <c r="M17" s="313"/>
      <c r="N17" s="313"/>
      <c r="O17" s="313"/>
      <c r="P17" s="317"/>
      <c r="Q17" s="318"/>
      <c r="R17" s="319"/>
      <c r="S17" s="313"/>
      <c r="T17" s="319"/>
      <c r="U17" s="314"/>
      <c r="V17" s="319"/>
      <c r="W17" s="314"/>
      <c r="X17" s="320"/>
      <c r="Y17" s="318"/>
    </row>
    <row r="18" spans="2:25">
      <c r="B18" s="313"/>
      <c r="C18" s="314"/>
      <c r="D18" s="314"/>
      <c r="E18" s="314"/>
      <c r="F18" s="314"/>
      <c r="G18" s="313"/>
      <c r="H18" s="315"/>
      <c r="I18" s="313"/>
      <c r="J18" s="313"/>
      <c r="K18" s="314"/>
      <c r="L18" s="316"/>
      <c r="M18" s="313"/>
      <c r="N18" s="313"/>
      <c r="O18" s="313"/>
      <c r="P18" s="317"/>
      <c r="Q18" s="318"/>
      <c r="R18" s="319"/>
      <c r="S18" s="313"/>
      <c r="T18" s="319"/>
      <c r="U18" s="314"/>
      <c r="V18" s="319"/>
      <c r="W18" s="314"/>
      <c r="X18" s="320"/>
      <c r="Y18" s="318"/>
    </row>
    <row r="19" spans="2:25">
      <c r="B19" s="26"/>
      <c r="C19" s="27"/>
      <c r="D19" s="27"/>
      <c r="E19" s="27"/>
      <c r="F19" s="27"/>
      <c r="G19" s="26"/>
      <c r="H19" s="28"/>
      <c r="I19" s="26"/>
      <c r="J19" s="26"/>
      <c r="K19" s="27"/>
      <c r="L19" s="29"/>
      <c r="M19" s="26"/>
      <c r="N19" s="26"/>
      <c r="O19" s="26"/>
      <c r="P19" s="30"/>
      <c r="Q19" s="31"/>
      <c r="R19" s="32"/>
      <c r="S19" s="26"/>
      <c r="T19" s="32"/>
      <c r="U19" s="27"/>
      <c r="V19" s="32"/>
      <c r="W19" s="27"/>
      <c r="X19" s="33"/>
      <c r="Y19" s="31"/>
    </row>
    <row r="20" spans="2:25">
      <c r="B20" s="26"/>
      <c r="C20" s="27"/>
      <c r="D20" s="27"/>
      <c r="E20" s="27"/>
      <c r="F20" s="27"/>
      <c r="G20" s="26"/>
      <c r="H20" s="28"/>
      <c r="I20" s="26"/>
      <c r="J20" s="26"/>
      <c r="K20" s="27"/>
      <c r="L20" s="29"/>
      <c r="M20" s="26"/>
      <c r="N20" s="26"/>
      <c r="O20" s="26"/>
      <c r="P20" s="30"/>
      <c r="Q20" s="31"/>
      <c r="R20" s="32"/>
      <c r="S20" s="26"/>
      <c r="T20" s="32"/>
      <c r="U20" s="27"/>
      <c r="V20" s="32"/>
      <c r="W20" s="27"/>
      <c r="X20" s="33"/>
      <c r="Y20" s="31"/>
    </row>
    <row r="21" spans="2:25">
      <c r="B21" s="26"/>
      <c r="C21" s="27"/>
      <c r="D21" s="27"/>
      <c r="E21" s="27"/>
      <c r="F21" s="27"/>
      <c r="G21" s="26"/>
      <c r="H21" s="28"/>
      <c r="I21" s="26"/>
      <c r="J21" s="26"/>
      <c r="K21" s="27"/>
      <c r="L21" s="29"/>
      <c r="M21" s="26"/>
      <c r="N21" s="26"/>
      <c r="O21" s="26"/>
      <c r="P21" s="30"/>
      <c r="Q21" s="31"/>
      <c r="R21" s="32"/>
      <c r="S21" s="26"/>
      <c r="T21" s="32"/>
      <c r="U21" s="27"/>
      <c r="V21" s="32"/>
      <c r="W21" s="27"/>
      <c r="X21" s="33"/>
      <c r="Y21" s="31"/>
    </row>
    <row r="22" spans="2:25">
      <c r="B22" s="34" t="s">
        <v>76</v>
      </c>
      <c r="C22" s="35">
        <v>0</v>
      </c>
      <c r="D22" s="36"/>
      <c r="E22" s="36"/>
      <c r="F22" s="36"/>
      <c r="G22" s="36"/>
      <c r="H22" s="36"/>
      <c r="I22" s="37"/>
      <c r="J22" s="36"/>
      <c r="K22" s="36" t="s">
        <v>77</v>
      </c>
      <c r="L22" s="37"/>
      <c r="M22" s="38">
        <v>0</v>
      </c>
      <c r="N22" s="412" t="s">
        <v>8</v>
      </c>
      <c r="O22" s="412"/>
      <c r="P22" s="39">
        <v>0</v>
      </c>
      <c r="Q22" s="40"/>
      <c r="R22" s="40"/>
      <c r="S22" s="40"/>
      <c r="T22" s="40"/>
      <c r="U22" s="40"/>
      <c r="V22" s="40"/>
      <c r="W22" s="40"/>
      <c r="X22" s="40"/>
      <c r="Y22" s="41"/>
    </row>
    <row r="23" spans="2:25">
      <c r="B23" s="42"/>
      <c r="C23" s="43"/>
      <c r="D23" s="43"/>
      <c r="E23" s="43"/>
      <c r="F23" s="43"/>
      <c r="G23" s="43"/>
      <c r="H23" s="43"/>
      <c r="I23" s="43"/>
      <c r="J23" s="43"/>
      <c r="K23" s="44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/>
    </row>
    <row r="24" spans="2:25">
      <c r="B24" s="42"/>
      <c r="C24" s="43"/>
      <c r="D24" s="43"/>
      <c r="E24" s="43"/>
      <c r="F24" s="43"/>
      <c r="G24" s="43"/>
      <c r="H24" s="43"/>
      <c r="I24" s="43"/>
      <c r="J24" s="43"/>
      <c r="K24" s="44"/>
      <c r="L24" s="45"/>
      <c r="M24" s="409" t="s">
        <v>9</v>
      </c>
      <c r="N24" s="409"/>
      <c r="O24" s="409"/>
      <c r="P24" s="45"/>
      <c r="Q24" s="39">
        <v>0</v>
      </c>
      <c r="R24" s="45"/>
      <c r="S24" s="45"/>
      <c r="T24" s="45"/>
      <c r="U24" s="45"/>
      <c r="V24" s="45"/>
      <c r="W24" s="45"/>
      <c r="X24" s="45"/>
      <c r="Y24" s="46"/>
    </row>
    <row r="25" spans="2:25">
      <c r="B25" s="47"/>
      <c r="C25" s="48"/>
      <c r="D25" s="48"/>
      <c r="E25" s="49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 t="s">
        <v>78</v>
      </c>
      <c r="X25" s="48"/>
      <c r="Y25" s="50"/>
    </row>
    <row r="26" spans="2:25">
      <c r="B26" s="51" t="s">
        <v>79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2:25">
      <c r="B27" s="51" t="s">
        <v>80</v>
      </c>
      <c r="C27" s="52"/>
      <c r="D27" s="52"/>
      <c r="E27" s="53"/>
      <c r="F27" s="44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spans="2:25">
      <c r="B28" s="52"/>
      <c r="C28" s="52"/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spans="2:25">
      <c r="B29" s="11"/>
      <c r="C29" s="12"/>
      <c r="D29" s="13"/>
      <c r="E29" s="362"/>
    </row>
    <row r="30" spans="2:25">
      <c r="B30" s="388" t="str">
        <f>+'Caratula Resumen'!B46:E46</f>
        <v>C.P. ESMERALDA HERNANDEZ ESCOGIDO</v>
      </c>
      <c r="C30" s="389"/>
      <c r="D30" s="390"/>
      <c r="E30" s="363"/>
    </row>
    <row r="31" spans="2:25">
      <c r="B31" s="403" t="s">
        <v>42</v>
      </c>
      <c r="C31" s="404"/>
      <c r="D31" s="405"/>
      <c r="E31" s="364"/>
    </row>
    <row r="32" spans="2:25">
      <c r="B32" s="14"/>
      <c r="C32" s="355"/>
      <c r="D32" s="16"/>
      <c r="E32" s="355"/>
    </row>
    <row r="33" spans="2:5">
      <c r="B33" s="388" t="str">
        <f>+'Caratula Resumen'!B49:E49</f>
        <v>SUBJEFE DE NOMINA FEDERAL</v>
      </c>
      <c r="C33" s="389"/>
      <c r="D33" s="390"/>
      <c r="E33" s="363"/>
    </row>
    <row r="34" spans="2:5">
      <c r="B34" s="403" t="s">
        <v>43</v>
      </c>
      <c r="C34" s="404"/>
      <c r="D34" s="405"/>
      <c r="E34" s="364"/>
    </row>
    <row r="35" spans="2:5">
      <c r="B35" s="14"/>
      <c r="C35" s="355"/>
      <c r="D35" s="16"/>
      <c r="E35" s="355"/>
    </row>
    <row r="36" spans="2:5">
      <c r="B36" s="388"/>
      <c r="C36" s="389"/>
      <c r="D36" s="390"/>
      <c r="E36" s="363"/>
    </row>
    <row r="37" spans="2:5">
      <c r="B37" s="403" t="s">
        <v>44</v>
      </c>
      <c r="C37" s="404"/>
      <c r="D37" s="405"/>
      <c r="E37" s="364"/>
    </row>
    <row r="38" spans="2:5">
      <c r="B38" s="14"/>
      <c r="C38" s="355"/>
      <c r="D38" s="16"/>
      <c r="E38" s="355"/>
    </row>
    <row r="39" spans="2:5">
      <c r="B39" s="406" t="str">
        <f>+'Caratula Resumen'!B55:E55</f>
        <v>12 DE OCTUBRE DE 2020</v>
      </c>
      <c r="C39" s="407"/>
      <c r="D39" s="408"/>
      <c r="E39" s="365"/>
    </row>
    <row r="40" spans="2:5">
      <c r="B40" s="403" t="s">
        <v>45</v>
      </c>
      <c r="C40" s="404"/>
      <c r="D40" s="405"/>
      <c r="E40" s="364"/>
    </row>
    <row r="41" spans="2:5">
      <c r="B41" s="359"/>
      <c r="C41" s="360"/>
      <c r="D41" s="361"/>
      <c r="E41" s="364"/>
    </row>
  </sheetData>
  <mergeCells count="26">
    <mergeCell ref="V11:V12"/>
    <mergeCell ref="W11:W12"/>
    <mergeCell ref="X11:X12"/>
    <mergeCell ref="F11:F12"/>
    <mergeCell ref="Y11:Y12"/>
    <mergeCell ref="S11:T11"/>
    <mergeCell ref="U11:U12"/>
    <mergeCell ref="R11:R12"/>
    <mergeCell ref="M24:O24"/>
    <mergeCell ref="N11:O11"/>
    <mergeCell ref="P11:P12"/>
    <mergeCell ref="Q11:Q12"/>
    <mergeCell ref="B30:D30"/>
    <mergeCell ref="B11:B12"/>
    <mergeCell ref="C11:C12"/>
    <mergeCell ref="D11:D12"/>
    <mergeCell ref="E11:E12"/>
    <mergeCell ref="G11:M11"/>
    <mergeCell ref="N22:O22"/>
    <mergeCell ref="B31:D31"/>
    <mergeCell ref="B34:D34"/>
    <mergeCell ref="B37:D37"/>
    <mergeCell ref="B40:D40"/>
    <mergeCell ref="B33:D33"/>
    <mergeCell ref="B36:D36"/>
    <mergeCell ref="B39:D39"/>
  </mergeCells>
  <dataValidations disablePrompts="1" count="1">
    <dataValidation allowBlank="1" showInputMessage="1" showErrorMessage="1" sqref="W8"/>
  </dataValidations>
  <pageMargins left="0.7" right="0.7" top="0.75" bottom="0.75" header="0.3" footer="0.3"/>
  <pageSetup scale="28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40"/>
  <sheetViews>
    <sheetView showGridLines="0" zoomScaleNormal="100" workbookViewId="0">
      <selection activeCell="C34" sqref="C34:F34"/>
    </sheetView>
  </sheetViews>
  <sheetFormatPr baseColWidth="10" defaultColWidth="11.42578125" defaultRowHeight="14.25"/>
  <cols>
    <col min="1" max="1" width="3.5703125" style="58" customWidth="1"/>
    <col min="2" max="2" width="16.5703125" style="58" customWidth="1"/>
    <col min="3" max="3" width="17.7109375" style="58" bestFit="1" customWidth="1"/>
    <col min="4" max="4" width="23.85546875" style="58" bestFit="1" customWidth="1"/>
    <col min="5" max="5" width="43" style="58" customWidth="1"/>
    <col min="6" max="6" width="37" style="58" bestFit="1" customWidth="1"/>
    <col min="7" max="7" width="15.7109375" style="58" bestFit="1" customWidth="1"/>
    <col min="8" max="8" width="6.7109375" style="58" customWidth="1"/>
    <col min="9" max="9" width="6.85546875" style="58" customWidth="1"/>
    <col min="10" max="10" width="6.7109375" style="58" customWidth="1"/>
    <col min="11" max="11" width="8.7109375" style="58" customWidth="1"/>
    <col min="12" max="13" width="8.85546875" style="58" customWidth="1"/>
    <col min="14" max="15" width="11.28515625" style="58" customWidth="1"/>
    <col min="16" max="16" width="15.42578125" style="58" customWidth="1"/>
    <col min="17" max="17" width="14.85546875" style="58" customWidth="1"/>
    <col min="18" max="18" width="13.140625" style="58" bestFit="1" customWidth="1"/>
    <col min="19" max="19" width="5.5703125" style="58" customWidth="1"/>
    <col min="20" max="20" width="13.140625" style="58" bestFit="1" customWidth="1"/>
    <col min="21" max="21" width="51.28515625" style="58" bestFit="1" customWidth="1"/>
    <col min="22" max="22" width="3.85546875" style="58" customWidth="1"/>
    <col min="23" max="248" width="11.42578125" style="58" customWidth="1"/>
    <col min="249" max="249" width="3.5703125" style="58" customWidth="1"/>
    <col min="250" max="250" width="4.5703125" style="58" customWidth="1"/>
    <col min="251" max="252" width="16.5703125" style="58" customWidth="1"/>
    <col min="253" max="253" width="34.42578125" style="58" customWidth="1"/>
    <col min="254" max="16384" width="11.42578125" style="58"/>
  </cols>
  <sheetData>
    <row r="1" spans="2:21" ht="15" customHeight="1"/>
    <row r="2" spans="2:21" ht="15" customHeight="1"/>
    <row r="3" spans="2:21" ht="15" customHeight="1"/>
    <row r="4" spans="2:21" ht="15" customHeight="1"/>
    <row r="5" spans="2:21" ht="15" customHeight="1"/>
    <row r="7" spans="2:21" s="62" customFormat="1" ht="18.75">
      <c r="B7" s="501" t="s">
        <v>81</v>
      </c>
      <c r="C7" s="502"/>
      <c r="D7" s="502"/>
      <c r="E7" s="502"/>
      <c r="F7" s="502"/>
      <c r="G7" s="502"/>
      <c r="H7" s="502"/>
      <c r="I7" s="502"/>
      <c r="J7" s="502"/>
      <c r="K7" s="502"/>
      <c r="L7" s="502"/>
      <c r="M7" s="502"/>
      <c r="N7" s="502"/>
      <c r="O7" s="502"/>
      <c r="P7" s="502"/>
      <c r="Q7" s="502"/>
      <c r="R7" s="502"/>
      <c r="S7" s="502"/>
      <c r="T7" s="502"/>
      <c r="U7" s="503"/>
    </row>
    <row r="8" spans="2:21" s="62" customFormat="1" ht="18.75">
      <c r="B8" s="504" t="str">
        <f>+'A Y  II D3'!B8</f>
        <v>Fondo de Aportaciones para la Educación Tecnológica y de Adultos/Instituto Nacional para la Educación de los Adultos (FAETA/INEA)</v>
      </c>
      <c r="C8" s="505"/>
      <c r="D8" s="505"/>
      <c r="E8" s="505"/>
      <c r="F8" s="505"/>
      <c r="G8" s="505"/>
      <c r="H8" s="494"/>
      <c r="I8" s="494"/>
      <c r="J8" s="506"/>
      <c r="K8" s="506"/>
      <c r="L8" s="506"/>
      <c r="M8" s="506"/>
      <c r="N8" s="506"/>
      <c r="O8" s="506"/>
      <c r="P8" s="506"/>
      <c r="Q8" s="506"/>
      <c r="R8" s="506"/>
      <c r="S8" s="506"/>
      <c r="T8" s="507"/>
      <c r="U8" s="497" t="str">
        <f>+'A Y  II D3'!X8</f>
        <v>3er. Trimestre 2020</v>
      </c>
    </row>
    <row r="9" spans="2:21" s="25" customFormat="1" ht="15">
      <c r="B9" s="508"/>
      <c r="C9" s="509"/>
      <c r="D9" s="509"/>
      <c r="E9" s="509"/>
      <c r="F9" s="509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509"/>
      <c r="R9" s="509"/>
      <c r="S9" s="509"/>
      <c r="T9" s="509"/>
      <c r="U9" s="510"/>
    </row>
    <row r="10" spans="2:21" ht="20.25">
      <c r="B10" s="68"/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0"/>
      <c r="O10" s="70"/>
      <c r="P10" s="70"/>
    </row>
    <row r="11" spans="2:21" s="72" customFormat="1" ht="12.75">
      <c r="B11" s="410" t="s">
        <v>47</v>
      </c>
      <c r="C11" s="415" t="s">
        <v>48</v>
      </c>
      <c r="D11" s="415" t="s">
        <v>49</v>
      </c>
      <c r="E11" s="415" t="s">
        <v>82</v>
      </c>
      <c r="F11" s="410" t="s">
        <v>51</v>
      </c>
      <c r="G11" s="416" t="s">
        <v>52</v>
      </c>
      <c r="H11" s="416"/>
      <c r="I11" s="416"/>
      <c r="J11" s="416"/>
      <c r="K11" s="416"/>
      <c r="L11" s="416"/>
      <c r="M11" s="416"/>
      <c r="N11" s="415" t="s">
        <v>83</v>
      </c>
      <c r="O11" s="415"/>
      <c r="P11" s="415" t="s">
        <v>84</v>
      </c>
      <c r="Q11" s="415" t="s">
        <v>85</v>
      </c>
      <c r="R11" s="410" t="s">
        <v>56</v>
      </c>
      <c r="S11" s="413" t="s">
        <v>86</v>
      </c>
      <c r="T11" s="414"/>
      <c r="U11" s="415" t="s">
        <v>87</v>
      </c>
    </row>
    <row r="12" spans="2:21" s="72" customFormat="1" ht="38.25">
      <c r="B12" s="410"/>
      <c r="C12" s="415"/>
      <c r="D12" s="415"/>
      <c r="E12" s="415"/>
      <c r="F12" s="410"/>
      <c r="G12" s="22" t="s">
        <v>63</v>
      </c>
      <c r="H12" s="22" t="s">
        <v>64</v>
      </c>
      <c r="I12" s="22" t="s">
        <v>65</v>
      </c>
      <c r="J12" s="22" t="s">
        <v>66</v>
      </c>
      <c r="K12" s="22" t="s">
        <v>67</v>
      </c>
      <c r="L12" s="23" t="s">
        <v>68</v>
      </c>
      <c r="M12" s="22" t="s">
        <v>69</v>
      </c>
      <c r="N12" s="22" t="s">
        <v>70</v>
      </c>
      <c r="O12" s="22" t="s">
        <v>71</v>
      </c>
      <c r="P12" s="415"/>
      <c r="Q12" s="415"/>
      <c r="R12" s="410"/>
      <c r="S12" s="22" t="s">
        <v>72</v>
      </c>
      <c r="T12" s="73" t="s">
        <v>88</v>
      </c>
      <c r="U12" s="415"/>
    </row>
    <row r="13" spans="2:21" s="75" customFormat="1" ht="12.75">
      <c r="B13" s="74"/>
      <c r="C13" s="74"/>
      <c r="D13" s="74"/>
      <c r="E13" s="74"/>
      <c r="G13" s="74"/>
      <c r="H13" s="74"/>
      <c r="I13" s="74"/>
      <c r="J13" s="74"/>
      <c r="K13" s="74"/>
      <c r="L13" s="74"/>
      <c r="M13" s="74"/>
      <c r="R13" s="74"/>
      <c r="S13" s="76"/>
    </row>
    <row r="14" spans="2:21" s="25" customFormat="1" ht="76.5" hidden="1">
      <c r="B14" s="77" t="s">
        <v>47</v>
      </c>
      <c r="C14" s="77" t="s">
        <v>48</v>
      </c>
      <c r="D14" s="77" t="s">
        <v>49</v>
      </c>
      <c r="E14" s="77" t="s">
        <v>82</v>
      </c>
      <c r="F14" s="77" t="s">
        <v>51</v>
      </c>
      <c r="G14" s="55" t="s">
        <v>63</v>
      </c>
      <c r="H14" s="55" t="s">
        <v>64</v>
      </c>
      <c r="I14" s="55" t="s">
        <v>65</v>
      </c>
      <c r="J14" s="55" t="s">
        <v>66</v>
      </c>
      <c r="K14" s="55" t="s">
        <v>67</v>
      </c>
      <c r="L14" s="55" t="s">
        <v>68</v>
      </c>
      <c r="M14" s="55" t="s">
        <v>69</v>
      </c>
      <c r="N14" s="55" t="s">
        <v>89</v>
      </c>
      <c r="O14" s="55" t="s">
        <v>90</v>
      </c>
      <c r="P14" s="77" t="s">
        <v>84</v>
      </c>
      <c r="Q14" s="77" t="s">
        <v>85</v>
      </c>
      <c r="R14" s="77" t="s">
        <v>56</v>
      </c>
      <c r="S14" s="55" t="s">
        <v>91</v>
      </c>
      <c r="T14" s="55" t="s">
        <v>92</v>
      </c>
      <c r="U14" s="77" t="s">
        <v>87</v>
      </c>
    </row>
    <row r="15" spans="2:21" s="25" customFormat="1" ht="15">
      <c r="B15" s="78" t="s">
        <v>353</v>
      </c>
      <c r="C15" s="78" t="s">
        <v>356</v>
      </c>
      <c r="D15" s="78" t="s">
        <v>364</v>
      </c>
      <c r="E15" s="78" t="s">
        <v>372</v>
      </c>
      <c r="F15" s="78" t="s">
        <v>388</v>
      </c>
      <c r="G15" s="78">
        <v>83101</v>
      </c>
      <c r="H15" s="78">
        <v>1</v>
      </c>
      <c r="I15" s="78">
        <v>7</v>
      </c>
      <c r="J15" s="78">
        <v>17</v>
      </c>
      <c r="K15" s="78" t="s">
        <v>382</v>
      </c>
      <c r="L15" s="78">
        <v>0</v>
      </c>
      <c r="M15" s="78">
        <v>234</v>
      </c>
      <c r="N15" s="78">
        <v>20190916</v>
      </c>
      <c r="O15" s="78">
        <v>20200915</v>
      </c>
      <c r="P15" s="78">
        <v>7560.33</v>
      </c>
      <c r="Q15" s="78">
        <v>0</v>
      </c>
      <c r="R15" s="78" t="s">
        <v>378</v>
      </c>
      <c r="S15" s="78">
        <v>2</v>
      </c>
      <c r="T15" s="368" t="s">
        <v>379</v>
      </c>
      <c r="U15" s="368" t="s">
        <v>380</v>
      </c>
    </row>
    <row r="16" spans="2:21" s="25" customFormat="1" ht="15">
      <c r="B16" s="78" t="s">
        <v>353</v>
      </c>
      <c r="C16" s="78" t="s">
        <v>357</v>
      </c>
      <c r="D16" s="78" t="s">
        <v>365</v>
      </c>
      <c r="E16" s="78" t="s">
        <v>373</v>
      </c>
      <c r="F16" s="78" t="s">
        <v>389</v>
      </c>
      <c r="G16" s="78">
        <v>83101</v>
      </c>
      <c r="H16" s="78">
        <v>1</v>
      </c>
      <c r="I16" s="78">
        <v>7</v>
      </c>
      <c r="J16" s="78">
        <v>14</v>
      </c>
      <c r="K16" s="78" t="s">
        <v>383</v>
      </c>
      <c r="L16" s="78">
        <v>0</v>
      </c>
      <c r="M16" s="78">
        <v>70</v>
      </c>
      <c r="N16" s="78">
        <v>20200116</v>
      </c>
      <c r="O16" s="78">
        <v>20210115</v>
      </c>
      <c r="P16" s="78">
        <v>0</v>
      </c>
      <c r="Q16" s="78">
        <v>0</v>
      </c>
      <c r="R16" s="78" t="s">
        <v>378</v>
      </c>
      <c r="S16" s="78">
        <v>2</v>
      </c>
      <c r="T16" s="368" t="s">
        <v>379</v>
      </c>
      <c r="U16" s="368" t="s">
        <v>380</v>
      </c>
    </row>
    <row r="17" spans="2:21" ht="15">
      <c r="B17" s="78" t="s">
        <v>353</v>
      </c>
      <c r="C17" s="78" t="s">
        <v>358</v>
      </c>
      <c r="D17" s="78" t="s">
        <v>366</v>
      </c>
      <c r="E17" s="78" t="s">
        <v>374</v>
      </c>
      <c r="F17" s="78" t="s">
        <v>390</v>
      </c>
      <c r="G17" s="78">
        <v>83101</v>
      </c>
      <c r="H17" s="78">
        <v>1</v>
      </c>
      <c r="I17" s="78">
        <v>7</v>
      </c>
      <c r="J17" s="78">
        <v>10</v>
      </c>
      <c r="K17" s="78" t="s">
        <v>382</v>
      </c>
      <c r="L17" s="78">
        <v>0</v>
      </c>
      <c r="M17" s="78">
        <v>63</v>
      </c>
      <c r="N17" s="78">
        <v>20181010</v>
      </c>
      <c r="O17" s="78">
        <v>20211010</v>
      </c>
      <c r="P17" s="78">
        <v>0</v>
      </c>
      <c r="Q17" s="78">
        <v>0</v>
      </c>
      <c r="R17" s="78" t="s">
        <v>378</v>
      </c>
      <c r="S17" s="78">
        <v>2</v>
      </c>
      <c r="T17" s="368" t="s">
        <v>379</v>
      </c>
      <c r="U17" s="368" t="s">
        <v>380</v>
      </c>
    </row>
    <row r="18" spans="2:21" ht="15">
      <c r="B18" s="78" t="s">
        <v>353</v>
      </c>
      <c r="C18" s="78" t="s">
        <v>359</v>
      </c>
      <c r="D18" s="78" t="s">
        <v>367</v>
      </c>
      <c r="E18" s="78" t="s">
        <v>375</v>
      </c>
      <c r="F18" s="78" t="s">
        <v>391</v>
      </c>
      <c r="G18" s="78">
        <v>83101</v>
      </c>
      <c r="H18" s="78">
        <v>1</v>
      </c>
      <c r="I18" s="78">
        <v>7</v>
      </c>
      <c r="J18" s="78">
        <v>19</v>
      </c>
      <c r="K18" s="78" t="s">
        <v>382</v>
      </c>
      <c r="L18" s="78">
        <v>0</v>
      </c>
      <c r="M18" s="78">
        <v>206</v>
      </c>
      <c r="N18" s="78">
        <v>20200801</v>
      </c>
      <c r="O18" s="78">
        <v>20210131</v>
      </c>
      <c r="P18" s="78">
        <v>12544.48</v>
      </c>
      <c r="Q18" s="78">
        <v>0</v>
      </c>
      <c r="R18" s="78" t="s">
        <v>378</v>
      </c>
      <c r="S18" s="78">
        <v>2</v>
      </c>
      <c r="T18" s="368" t="s">
        <v>379</v>
      </c>
      <c r="U18" s="368" t="s">
        <v>380</v>
      </c>
    </row>
    <row r="19" spans="2:21" ht="15">
      <c r="B19" s="367" t="s">
        <v>353</v>
      </c>
      <c r="C19" s="78" t="s">
        <v>360</v>
      </c>
      <c r="D19" s="78" t="s">
        <v>368</v>
      </c>
      <c r="E19" s="78" t="s">
        <v>376</v>
      </c>
      <c r="F19" s="78" t="s">
        <v>392</v>
      </c>
      <c r="G19" s="78">
        <v>83101</v>
      </c>
      <c r="H19" s="78">
        <v>1</v>
      </c>
      <c r="I19" s="78">
        <v>7</v>
      </c>
      <c r="J19" s="78">
        <v>16</v>
      </c>
      <c r="K19" s="78" t="s">
        <v>384</v>
      </c>
      <c r="L19" s="78">
        <v>0</v>
      </c>
      <c r="M19" s="78">
        <v>133</v>
      </c>
      <c r="N19" s="78">
        <v>20200401</v>
      </c>
      <c r="O19" s="78">
        <v>20200930</v>
      </c>
      <c r="P19" s="78">
        <v>0</v>
      </c>
      <c r="Q19" s="78">
        <v>0</v>
      </c>
      <c r="R19" s="78" t="s">
        <v>378</v>
      </c>
      <c r="S19" s="78">
        <v>1</v>
      </c>
      <c r="T19" s="368" t="s">
        <v>379</v>
      </c>
      <c r="U19" s="368" t="s">
        <v>381</v>
      </c>
    </row>
    <row r="20" spans="2:21" ht="15">
      <c r="B20" s="367" t="s">
        <v>353</v>
      </c>
      <c r="C20" s="78" t="s">
        <v>361</v>
      </c>
      <c r="D20" s="78" t="s">
        <v>369</v>
      </c>
      <c r="E20" s="78" t="s">
        <v>377</v>
      </c>
      <c r="F20" s="78" t="s">
        <v>393</v>
      </c>
      <c r="G20" s="78">
        <v>83101</v>
      </c>
      <c r="H20" s="78">
        <v>1</v>
      </c>
      <c r="I20" s="78">
        <v>7</v>
      </c>
      <c r="J20" s="78">
        <v>24</v>
      </c>
      <c r="K20" s="78" t="s">
        <v>385</v>
      </c>
      <c r="L20" s="78">
        <v>0</v>
      </c>
      <c r="M20" s="78">
        <v>309</v>
      </c>
      <c r="N20" s="78">
        <v>20200701</v>
      </c>
      <c r="O20" s="78">
        <v>20201231</v>
      </c>
      <c r="P20" s="78">
        <v>0</v>
      </c>
      <c r="Q20" s="78">
        <v>0</v>
      </c>
      <c r="R20" s="78" t="s">
        <v>378</v>
      </c>
      <c r="S20" s="78">
        <v>1</v>
      </c>
      <c r="T20" s="368" t="s">
        <v>379</v>
      </c>
      <c r="U20" s="368" t="s">
        <v>381</v>
      </c>
    </row>
    <row r="21" spans="2:21" ht="15">
      <c r="B21" s="82" t="s">
        <v>76</v>
      </c>
      <c r="C21" s="38">
        <v>6</v>
      </c>
      <c r="D21" s="83"/>
      <c r="E21" s="83"/>
      <c r="F21" s="83"/>
      <c r="G21" s="83"/>
      <c r="H21" s="83"/>
      <c r="I21" s="83"/>
      <c r="J21" s="37"/>
      <c r="K21" s="83" t="s">
        <v>77</v>
      </c>
      <c r="L21" s="37"/>
      <c r="M21" s="84">
        <v>6</v>
      </c>
      <c r="N21" s="412" t="s">
        <v>8</v>
      </c>
      <c r="O21" s="412"/>
      <c r="P21" s="85">
        <f>SUBTOTAL(109,Tabla3[Percepciones pagadas en el Periodo de la Licencia con Presupuesto Federal*])</f>
        <v>20104.809999999998</v>
      </c>
      <c r="Q21" s="86"/>
      <c r="R21" s="86"/>
      <c r="S21" s="86"/>
      <c r="T21" s="86"/>
      <c r="U21" s="87"/>
    </row>
    <row r="22" spans="2:2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8"/>
      <c r="M22" s="86"/>
      <c r="N22" s="45"/>
      <c r="O22" s="86"/>
      <c r="P22" s="86"/>
      <c r="Q22" s="86"/>
      <c r="R22" s="86"/>
      <c r="S22" s="86"/>
      <c r="T22" s="86"/>
      <c r="U22" s="87"/>
    </row>
    <row r="23" spans="2:21" ht="15">
      <c r="B23" s="82"/>
      <c r="C23" s="83"/>
      <c r="D23" s="83"/>
      <c r="E23" s="83"/>
      <c r="F23" s="83"/>
      <c r="G23" s="83"/>
      <c r="H23" s="83"/>
      <c r="I23" s="83"/>
      <c r="J23" s="83"/>
      <c r="K23" s="83"/>
      <c r="L23" s="88"/>
      <c r="M23" s="86"/>
      <c r="N23" s="89" t="s">
        <v>9</v>
      </c>
      <c r="O23" s="89"/>
      <c r="P23" s="85">
        <v>0</v>
      </c>
      <c r="R23" s="86"/>
      <c r="S23" s="86"/>
      <c r="T23" s="86"/>
      <c r="U23" s="87"/>
    </row>
    <row r="24" spans="2:21">
      <c r="B24" s="47"/>
      <c r="C24" s="90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50"/>
    </row>
    <row r="25" spans="2:21">
      <c r="B25" s="51" t="s">
        <v>93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</row>
    <row r="26" spans="2:21">
      <c r="B26" s="51" t="s">
        <v>80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8" spans="2:21" ht="15">
      <c r="B28" s="11"/>
      <c r="C28" s="12"/>
      <c r="D28" s="13"/>
    </row>
    <row r="29" spans="2:21" ht="15">
      <c r="B29" s="388" t="str">
        <f>+'Caratula Resumen'!B46:E46</f>
        <v>C.P. ESMERALDA HERNANDEZ ESCOGIDO</v>
      </c>
      <c r="C29" s="389"/>
      <c r="D29" s="390"/>
    </row>
    <row r="30" spans="2:21" ht="15">
      <c r="B30" s="403" t="s">
        <v>42</v>
      </c>
      <c r="C30" s="404"/>
      <c r="D30" s="405"/>
    </row>
    <row r="31" spans="2:21" ht="15">
      <c r="B31" s="14"/>
      <c r="C31" s="355"/>
      <c r="D31" s="16"/>
    </row>
    <row r="32" spans="2:21" ht="15">
      <c r="B32" s="388" t="str">
        <f>+'Caratula Resumen'!B49:E49</f>
        <v>SUBJEFE DE NOMINA FEDERAL</v>
      </c>
      <c r="C32" s="389"/>
      <c r="D32" s="390"/>
    </row>
    <row r="33" spans="2:4" ht="15">
      <c r="B33" s="403" t="s">
        <v>43</v>
      </c>
      <c r="C33" s="404"/>
      <c r="D33" s="405"/>
    </row>
    <row r="34" spans="2:4" ht="15">
      <c r="B34" s="14"/>
      <c r="C34" s="355"/>
      <c r="D34" s="16"/>
    </row>
    <row r="35" spans="2:4" ht="15">
      <c r="B35" s="388"/>
      <c r="C35" s="389"/>
      <c r="D35" s="390"/>
    </row>
    <row r="36" spans="2:4" ht="15">
      <c r="B36" s="403" t="s">
        <v>44</v>
      </c>
      <c r="C36" s="404"/>
      <c r="D36" s="405"/>
    </row>
    <row r="37" spans="2:4" ht="15">
      <c r="B37" s="14"/>
      <c r="C37" s="355"/>
      <c r="D37" s="16"/>
    </row>
    <row r="38" spans="2:4" ht="15">
      <c r="B38" s="406" t="str">
        <f>+'Caratula Resumen'!B55:E55</f>
        <v>12 DE OCTUBRE DE 2020</v>
      </c>
      <c r="C38" s="407"/>
      <c r="D38" s="408"/>
    </row>
    <row r="39" spans="2:4" ht="15">
      <c r="B39" s="403" t="s">
        <v>45</v>
      </c>
      <c r="C39" s="404"/>
      <c r="D39" s="405"/>
    </row>
    <row r="40" spans="2:4" ht="15">
      <c r="B40" s="359"/>
      <c r="C40" s="360"/>
      <c r="D40" s="361"/>
    </row>
  </sheetData>
  <mergeCells count="22">
    <mergeCell ref="B8:G8"/>
    <mergeCell ref="B11:B12"/>
    <mergeCell ref="C11:C12"/>
    <mergeCell ref="D11:D12"/>
    <mergeCell ref="E11:E12"/>
    <mergeCell ref="F11:F12"/>
    <mergeCell ref="G11:M11"/>
    <mergeCell ref="B36:D36"/>
    <mergeCell ref="B38:D38"/>
    <mergeCell ref="B39:D39"/>
    <mergeCell ref="S11:T11"/>
    <mergeCell ref="U11:U12"/>
    <mergeCell ref="N21:O21"/>
    <mergeCell ref="N11:O11"/>
    <mergeCell ref="P11:P12"/>
    <mergeCell ref="Q11:Q12"/>
    <mergeCell ref="R11:R12"/>
    <mergeCell ref="B29:D29"/>
    <mergeCell ref="B30:D30"/>
    <mergeCell ref="B32:D32"/>
    <mergeCell ref="B33:D33"/>
    <mergeCell ref="B35:D35"/>
  </mergeCells>
  <dataValidations count="1">
    <dataValidation allowBlank="1" showInputMessage="1" showErrorMessage="1" sqref="T8 B8"/>
  </dataValidations>
  <pageMargins left="0.7" right="0.7" top="0.75" bottom="0.75" header="0.3" footer="0.3"/>
  <pageSetup scale="35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7"/>
  <sheetViews>
    <sheetView showGridLines="0" zoomScaleNormal="100" workbookViewId="0">
      <selection activeCell="C34" sqref="C34:F34"/>
    </sheetView>
  </sheetViews>
  <sheetFormatPr baseColWidth="10" defaultColWidth="11.42578125" defaultRowHeight="15"/>
  <cols>
    <col min="1" max="1" width="3.7109375" customWidth="1"/>
    <col min="2" max="2" width="15.140625" customWidth="1"/>
    <col min="3" max="3" width="17.7109375" customWidth="1"/>
    <col min="4" max="4" width="23.85546875" customWidth="1"/>
    <col min="5" max="5" width="42.42578125" customWidth="1"/>
    <col min="6" max="6" width="12.42578125" customWidth="1"/>
    <col min="7" max="7" width="6.85546875" customWidth="1"/>
    <col min="8" max="8" width="7.42578125" customWidth="1"/>
    <col min="9" max="9" width="7.5703125" customWidth="1"/>
    <col min="10" max="10" width="10.140625" customWidth="1"/>
    <col min="11" max="11" width="12.7109375" bestFit="1" customWidth="1"/>
    <col min="12" max="12" width="8.5703125" customWidth="1"/>
    <col min="13" max="13" width="12.7109375" customWidth="1"/>
    <col min="14" max="14" width="11.42578125" customWidth="1"/>
    <col min="15" max="15" width="23.42578125" customWidth="1"/>
    <col min="16" max="16" width="10" customWidth="1"/>
    <col min="17" max="17" width="9.140625" customWidth="1"/>
    <col min="18" max="18" width="12.28515625" customWidth="1"/>
    <col min="19" max="19" width="16.28515625" bestFit="1" customWidth="1"/>
    <col min="20" max="20" width="2.85546875" customWidth="1"/>
  </cols>
  <sheetData>
    <row r="1" spans="2:20" ht="15" customHeight="1"/>
    <row r="2" spans="2:20" ht="15" customHeight="1"/>
    <row r="3" spans="2:20" ht="15" customHeight="1"/>
    <row r="4" spans="2:20" ht="15" customHeight="1"/>
    <row r="5" spans="2:20" ht="15" customHeight="1"/>
    <row r="6" spans="2:20" ht="15" customHeight="1"/>
    <row r="7" spans="2:20" s="62" customFormat="1" ht="18.75">
      <c r="B7" s="501" t="s">
        <v>94</v>
      </c>
      <c r="C7" s="502"/>
      <c r="D7" s="502"/>
      <c r="E7" s="502"/>
      <c r="F7" s="502"/>
      <c r="G7" s="502"/>
      <c r="H7" s="502"/>
      <c r="I7" s="502"/>
      <c r="J7" s="502"/>
      <c r="K7" s="502"/>
      <c r="L7" s="502"/>
      <c r="M7" s="502"/>
      <c r="N7" s="502"/>
      <c r="O7" s="502"/>
      <c r="P7" s="502"/>
      <c r="Q7" s="502"/>
      <c r="R7" s="502"/>
      <c r="S7" s="503"/>
    </row>
    <row r="8" spans="2:20" s="62" customFormat="1" ht="18.75">
      <c r="B8" s="504" t="str">
        <f>+'A Y  II D3'!B8</f>
        <v>Fondo de Aportaciones para la Educación Tecnológica y de Adultos/Instituto Nacional para la Educación de los Adultos (FAETA/INEA)</v>
      </c>
      <c r="C8" s="505"/>
      <c r="D8" s="505"/>
      <c r="E8" s="505"/>
      <c r="F8" s="505"/>
      <c r="G8" s="505"/>
      <c r="H8" s="505"/>
      <c r="I8" s="505"/>
      <c r="J8" s="505"/>
      <c r="K8" s="505"/>
      <c r="L8" s="506"/>
      <c r="M8" s="506"/>
      <c r="N8" s="506"/>
      <c r="O8" s="506"/>
      <c r="P8" s="506"/>
      <c r="Q8" s="507"/>
      <c r="R8" s="495" t="str">
        <f>+'A Y  II D3'!X8</f>
        <v>3er. Trimestre 2020</v>
      </c>
      <c r="S8" s="511"/>
    </row>
    <row r="9" spans="2:20" s="25" customFormat="1">
      <c r="B9" s="508"/>
      <c r="C9" s="509"/>
      <c r="D9" s="509"/>
      <c r="E9" s="509"/>
      <c r="F9" s="509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509"/>
      <c r="R9" s="509"/>
      <c r="S9" s="512"/>
    </row>
    <row r="10" spans="2:20" ht="15.75" thickBot="1"/>
    <row r="11" spans="2:20" ht="22.5" customHeight="1">
      <c r="B11" s="410" t="s">
        <v>47</v>
      </c>
      <c r="C11" s="419" t="s">
        <v>95</v>
      </c>
      <c r="D11" s="419" t="s">
        <v>49</v>
      </c>
      <c r="E11" s="419" t="s">
        <v>50</v>
      </c>
      <c r="F11" s="421" t="s">
        <v>52</v>
      </c>
      <c r="G11" s="422"/>
      <c r="H11" s="422"/>
      <c r="I11" s="422"/>
      <c r="J11" s="422"/>
      <c r="K11" s="422"/>
      <c r="L11" s="423"/>
      <c r="M11" s="424" t="s">
        <v>96</v>
      </c>
      <c r="N11" s="417" t="s">
        <v>97</v>
      </c>
      <c r="O11" s="417" t="s">
        <v>98</v>
      </c>
      <c r="P11" s="426" t="s">
        <v>99</v>
      </c>
      <c r="Q11" s="426"/>
      <c r="R11" s="417" t="s">
        <v>100</v>
      </c>
      <c r="S11" s="417" t="s">
        <v>101</v>
      </c>
    </row>
    <row r="12" spans="2:20" ht="39" thickBot="1">
      <c r="B12" s="410"/>
      <c r="C12" s="420"/>
      <c r="D12" s="420"/>
      <c r="E12" s="420"/>
      <c r="F12" s="22" t="s">
        <v>63</v>
      </c>
      <c r="G12" s="22" t="s">
        <v>64</v>
      </c>
      <c r="H12" s="22" t="s">
        <v>65</v>
      </c>
      <c r="I12" s="22" t="s">
        <v>66</v>
      </c>
      <c r="J12" s="22" t="s">
        <v>67</v>
      </c>
      <c r="K12" s="23" t="s">
        <v>68</v>
      </c>
      <c r="L12" s="22" t="s">
        <v>69</v>
      </c>
      <c r="M12" s="425"/>
      <c r="N12" s="418"/>
      <c r="O12" s="418"/>
      <c r="P12" s="91" t="s">
        <v>102</v>
      </c>
      <c r="Q12" s="91" t="s">
        <v>103</v>
      </c>
      <c r="R12" s="418"/>
      <c r="S12" s="418"/>
    </row>
    <row r="14" spans="2:20" ht="64.5" hidden="1" thickBot="1">
      <c r="B14" s="92" t="s">
        <v>47</v>
      </c>
      <c r="C14" s="93" t="s">
        <v>95</v>
      </c>
      <c r="D14" s="93" t="s">
        <v>49</v>
      </c>
      <c r="E14" s="94" t="s">
        <v>50</v>
      </c>
      <c r="F14" s="91" t="s">
        <v>63</v>
      </c>
      <c r="G14" s="91" t="s">
        <v>64</v>
      </c>
      <c r="H14" s="91" t="s">
        <v>65</v>
      </c>
      <c r="I14" s="91" t="s">
        <v>66</v>
      </c>
      <c r="J14" s="91" t="s">
        <v>67</v>
      </c>
      <c r="K14" s="91" t="s">
        <v>104</v>
      </c>
      <c r="L14" s="91" t="s">
        <v>105</v>
      </c>
      <c r="M14" s="95" t="s">
        <v>96</v>
      </c>
      <c r="N14" s="95" t="s">
        <v>97</v>
      </c>
      <c r="O14" s="95" t="s">
        <v>98</v>
      </c>
      <c r="P14" s="91" t="s">
        <v>106</v>
      </c>
      <c r="Q14" s="91" t="s">
        <v>107</v>
      </c>
      <c r="R14" s="95" t="s">
        <v>100</v>
      </c>
      <c r="S14" s="95" t="s">
        <v>101</v>
      </c>
      <c r="T14" s="96"/>
    </row>
    <row r="15" spans="2:20">
      <c r="B15" s="97"/>
      <c r="C15" s="98"/>
      <c r="D15" s="98"/>
      <c r="E15" s="99"/>
      <c r="F15" s="100"/>
      <c r="G15" s="101"/>
      <c r="H15" s="102"/>
      <c r="I15" s="102"/>
      <c r="J15" s="103"/>
      <c r="K15" s="104"/>
      <c r="L15" s="105"/>
      <c r="M15" s="106"/>
      <c r="N15" s="106"/>
      <c r="O15" s="99"/>
      <c r="P15" s="107"/>
      <c r="Q15" s="107"/>
      <c r="R15" s="106"/>
      <c r="S15" s="108"/>
      <c r="T15" s="96"/>
    </row>
    <row r="16" spans="2:20">
      <c r="B16" s="97"/>
      <c r="C16" s="98"/>
      <c r="D16" s="98"/>
      <c r="E16" s="99"/>
      <c r="F16" s="100"/>
      <c r="G16" s="101"/>
      <c r="H16" s="102"/>
      <c r="I16" s="102"/>
      <c r="J16" s="103"/>
      <c r="K16" s="104"/>
      <c r="L16" s="105"/>
      <c r="M16" s="106"/>
      <c r="N16" s="106"/>
      <c r="O16" s="99"/>
      <c r="P16" s="107"/>
      <c r="Q16" s="107"/>
      <c r="R16" s="106"/>
      <c r="S16" s="108"/>
      <c r="T16" s="96"/>
    </row>
    <row r="17" spans="2:20">
      <c r="B17" s="97"/>
      <c r="C17" s="98"/>
      <c r="D17" s="98"/>
      <c r="E17" s="99"/>
      <c r="F17" s="100"/>
      <c r="G17" s="101"/>
      <c r="H17" s="102"/>
      <c r="I17" s="102"/>
      <c r="J17" s="103"/>
      <c r="K17" s="104"/>
      <c r="L17" s="105"/>
      <c r="M17" s="106"/>
      <c r="N17" s="106"/>
      <c r="O17" s="99"/>
      <c r="P17" s="107"/>
      <c r="Q17" s="107"/>
      <c r="R17" s="106"/>
      <c r="S17" s="108"/>
      <c r="T17" s="96"/>
    </row>
    <row r="18" spans="2:20">
      <c r="B18" s="97"/>
      <c r="C18" s="98"/>
      <c r="D18" s="98"/>
      <c r="E18" s="99"/>
      <c r="F18" s="100"/>
      <c r="G18" s="101"/>
      <c r="H18" s="102"/>
      <c r="I18" s="102"/>
      <c r="J18" s="103"/>
      <c r="K18" s="104"/>
      <c r="L18" s="105"/>
      <c r="M18" s="106"/>
      <c r="N18" s="106"/>
      <c r="O18" s="99"/>
      <c r="P18" s="107"/>
      <c r="Q18" s="107"/>
      <c r="R18" s="106"/>
      <c r="S18" s="108"/>
      <c r="T18" s="96"/>
    </row>
    <row r="19" spans="2:20">
      <c r="B19" s="97"/>
      <c r="C19" s="98"/>
      <c r="D19" s="98"/>
      <c r="E19" s="99"/>
      <c r="F19" s="100"/>
      <c r="G19" s="101"/>
      <c r="H19" s="102"/>
      <c r="I19" s="102"/>
      <c r="J19" s="103"/>
      <c r="K19" s="104"/>
      <c r="L19" s="105"/>
      <c r="M19" s="106"/>
      <c r="N19" s="106"/>
      <c r="O19" s="99"/>
      <c r="P19" s="107"/>
      <c r="Q19" s="107"/>
      <c r="R19" s="106"/>
      <c r="S19" s="108"/>
      <c r="T19" s="96"/>
    </row>
    <row r="20" spans="2:20">
      <c r="B20" s="97"/>
      <c r="C20" s="98"/>
      <c r="D20" s="98"/>
      <c r="E20" s="99"/>
      <c r="F20" s="100"/>
      <c r="G20" s="101"/>
      <c r="H20" s="102"/>
      <c r="I20" s="102"/>
      <c r="J20" s="103"/>
      <c r="K20" s="104"/>
      <c r="L20" s="105"/>
      <c r="M20" s="106"/>
      <c r="N20" s="106"/>
      <c r="O20" s="99"/>
      <c r="P20" s="107"/>
      <c r="Q20" s="107"/>
      <c r="R20" s="106"/>
      <c r="S20" s="108"/>
      <c r="T20" s="96"/>
    </row>
    <row r="21" spans="2:20">
      <c r="B21" s="97"/>
      <c r="C21" s="98"/>
      <c r="D21" s="98"/>
      <c r="E21" s="99"/>
      <c r="F21" s="100"/>
      <c r="G21" s="101"/>
      <c r="H21" s="102"/>
      <c r="I21" s="102"/>
      <c r="J21" s="103"/>
      <c r="K21" s="104"/>
      <c r="L21" s="105"/>
      <c r="M21" s="106"/>
      <c r="N21" s="106"/>
      <c r="O21" s="99"/>
      <c r="P21" s="107"/>
      <c r="Q21" s="107"/>
      <c r="R21" s="106"/>
      <c r="S21" s="108"/>
      <c r="T21" s="96"/>
    </row>
    <row r="22" spans="2:20">
      <c r="B22" s="109" t="s">
        <v>76</v>
      </c>
      <c r="C22" s="38">
        <v>0</v>
      </c>
      <c r="D22" s="110"/>
      <c r="E22" s="111"/>
      <c r="F22" s="111"/>
      <c r="G22" s="112"/>
      <c r="H22" s="113"/>
      <c r="I22" s="113"/>
      <c r="K22" s="114" t="s">
        <v>77</v>
      </c>
      <c r="L22" s="38">
        <v>0</v>
      </c>
      <c r="M22" s="112"/>
      <c r="N22" s="112"/>
      <c r="O22" s="110"/>
      <c r="P22" s="115" t="s">
        <v>108</v>
      </c>
      <c r="Q22" s="111"/>
      <c r="R22" s="116"/>
      <c r="S22" s="117">
        <v>0</v>
      </c>
    </row>
    <row r="23" spans="2:20">
      <c r="B23" s="56"/>
      <c r="C23" s="1"/>
      <c r="D23" s="1"/>
      <c r="E23" s="1"/>
      <c r="F23" s="118"/>
      <c r="G23" s="119"/>
      <c r="H23" s="118"/>
      <c r="I23" s="118"/>
      <c r="J23" s="118"/>
      <c r="K23" s="120"/>
      <c r="L23" s="119"/>
      <c r="M23" s="119"/>
      <c r="N23" s="119"/>
      <c r="O23" s="119"/>
      <c r="P23" s="1"/>
      <c r="Q23" s="1"/>
      <c r="R23" s="1"/>
      <c r="S23" s="57"/>
    </row>
    <row r="24" spans="2:20">
      <c r="B24" s="56"/>
      <c r="C24" s="1"/>
      <c r="D24" s="1"/>
      <c r="E24" s="1"/>
      <c r="F24" s="118"/>
      <c r="G24" s="119"/>
      <c r="H24" s="118"/>
      <c r="I24" s="118"/>
      <c r="J24" s="118"/>
      <c r="K24" s="120"/>
      <c r="L24" s="119"/>
      <c r="M24" s="119"/>
      <c r="N24" s="119"/>
      <c r="O24" s="119"/>
      <c r="P24" s="1"/>
      <c r="Q24" s="1"/>
      <c r="R24" s="1"/>
      <c r="S24" s="57"/>
    </row>
    <row r="25" spans="2:20">
      <c r="B25" s="121"/>
      <c r="C25" s="122"/>
      <c r="D25" s="123"/>
      <c r="E25" s="124"/>
      <c r="F25" s="125"/>
      <c r="G25" s="126"/>
      <c r="H25" s="127"/>
      <c r="I25" s="127"/>
      <c r="J25" s="122"/>
      <c r="K25" s="128"/>
      <c r="L25" s="126"/>
      <c r="M25" s="126"/>
      <c r="N25" s="126"/>
      <c r="O25" s="126"/>
      <c r="P25" s="125"/>
      <c r="Q25" s="125"/>
      <c r="R25" s="122"/>
      <c r="S25" s="129"/>
    </row>
    <row r="26" spans="2:20">
      <c r="B26" s="51" t="s">
        <v>109</v>
      </c>
      <c r="C26" s="58"/>
      <c r="D26" s="58"/>
      <c r="E26" s="5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20">
      <c r="B27" s="51" t="s">
        <v>110</v>
      </c>
      <c r="D27" s="130"/>
      <c r="E27" s="131"/>
    </row>
    <row r="28" spans="2:20">
      <c r="B28" s="51"/>
      <c r="D28" s="130"/>
      <c r="E28" s="131"/>
    </row>
    <row r="29" spans="2:20">
      <c r="B29" s="147" t="s">
        <v>341</v>
      </c>
      <c r="D29" s="130"/>
      <c r="E29" s="131"/>
    </row>
    <row r="30" spans="2:20">
      <c r="B30" s="366" t="s">
        <v>342</v>
      </c>
      <c r="D30" s="130"/>
      <c r="E30" s="131"/>
    </row>
    <row r="31" spans="2:20">
      <c r="B31" s="51" t="s">
        <v>343</v>
      </c>
      <c r="D31" s="130"/>
      <c r="E31" s="131"/>
    </row>
    <row r="32" spans="2:20">
      <c r="B32" s="51" t="s">
        <v>344</v>
      </c>
      <c r="D32" s="130"/>
      <c r="E32" s="131"/>
    </row>
    <row r="33" spans="2:5">
      <c r="B33" s="51"/>
      <c r="D33" s="130"/>
      <c r="E33" s="131"/>
    </row>
    <row r="34" spans="2:5">
      <c r="E34" s="132"/>
    </row>
    <row r="35" spans="2:5">
      <c r="B35" s="11"/>
      <c r="C35" s="12"/>
      <c r="D35" s="13"/>
    </row>
    <row r="36" spans="2:5">
      <c r="B36" s="388" t="str">
        <f>+'Caratula Resumen'!B46:E46</f>
        <v>C.P. ESMERALDA HERNANDEZ ESCOGIDO</v>
      </c>
      <c r="C36" s="389"/>
      <c r="D36" s="390"/>
    </row>
    <row r="37" spans="2:5">
      <c r="B37" s="403" t="s">
        <v>42</v>
      </c>
      <c r="C37" s="404"/>
      <c r="D37" s="405"/>
    </row>
    <row r="38" spans="2:5">
      <c r="B38" s="14"/>
      <c r="C38" s="355"/>
      <c r="D38" s="16"/>
    </row>
    <row r="39" spans="2:5">
      <c r="B39" s="388" t="str">
        <f>+'Caratula Resumen'!B49:E49</f>
        <v>SUBJEFE DE NOMINA FEDERAL</v>
      </c>
      <c r="C39" s="389"/>
      <c r="D39" s="390"/>
    </row>
    <row r="40" spans="2:5">
      <c r="B40" s="403" t="s">
        <v>43</v>
      </c>
      <c r="C40" s="404"/>
      <c r="D40" s="405"/>
    </row>
    <row r="41" spans="2:5">
      <c r="B41" s="14"/>
      <c r="C41" s="355"/>
      <c r="D41" s="16"/>
    </row>
    <row r="42" spans="2:5">
      <c r="B42" s="388"/>
      <c r="C42" s="389"/>
      <c r="D42" s="390"/>
    </row>
    <row r="43" spans="2:5">
      <c r="B43" s="403" t="s">
        <v>44</v>
      </c>
      <c r="C43" s="404"/>
      <c r="D43" s="405"/>
    </row>
    <row r="44" spans="2:5">
      <c r="B44" s="14"/>
      <c r="C44" s="355"/>
      <c r="D44" s="16"/>
    </row>
    <row r="45" spans="2:5">
      <c r="B45" s="406" t="str">
        <f>+'Caratula Resumen'!B55:E55</f>
        <v>12 DE OCTUBRE DE 2020</v>
      </c>
      <c r="C45" s="407"/>
      <c r="D45" s="408"/>
    </row>
    <row r="46" spans="2:5">
      <c r="B46" s="403" t="s">
        <v>45</v>
      </c>
      <c r="C46" s="404"/>
      <c r="D46" s="405"/>
    </row>
    <row r="47" spans="2:5">
      <c r="B47" s="359"/>
      <c r="C47" s="360"/>
      <c r="D47" s="361"/>
    </row>
  </sheetData>
  <mergeCells count="20">
    <mergeCell ref="B36:D36"/>
    <mergeCell ref="B37:D37"/>
    <mergeCell ref="B39:D39"/>
    <mergeCell ref="S11:S12"/>
    <mergeCell ref="B8:K8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  <mergeCell ref="B40:D40"/>
    <mergeCell ref="B42:D42"/>
    <mergeCell ref="B43:D43"/>
    <mergeCell ref="B45:D45"/>
    <mergeCell ref="B46:D46"/>
  </mergeCells>
  <dataValidations count="1">
    <dataValidation allowBlank="1" showInputMessage="1" showErrorMessage="1" sqref="Q8 B8"/>
  </dataValidations>
  <pageMargins left="0.7" right="0.7" top="0.75" bottom="0.75" header="0.3" footer="0.3"/>
  <pageSetup scale="45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366"/>
  <sheetViews>
    <sheetView showGridLines="0" zoomScaleNormal="100" workbookViewId="0">
      <selection activeCell="C34" sqref="C34:F34"/>
    </sheetView>
  </sheetViews>
  <sheetFormatPr baseColWidth="10" defaultColWidth="11" defaultRowHeight="15"/>
  <cols>
    <col min="1" max="1" width="2.85546875" style="25" customWidth="1"/>
    <col min="2" max="2" width="18.28515625" style="25" customWidth="1"/>
    <col min="3" max="3" width="21.140625" style="25" bestFit="1" customWidth="1"/>
    <col min="4" max="4" width="29.42578125" style="25" bestFit="1" customWidth="1"/>
    <col min="5" max="5" width="46.85546875" style="25" customWidth="1"/>
    <col min="6" max="6" width="13.42578125" style="25" customWidth="1"/>
    <col min="7" max="8" width="9.42578125" style="25" customWidth="1"/>
    <col min="9" max="9" width="10.28515625" style="25" customWidth="1"/>
    <col min="10" max="11" width="9.42578125" style="25" customWidth="1"/>
    <col min="12" max="12" width="10" style="25" customWidth="1"/>
    <col min="13" max="14" width="9.42578125" style="25" customWidth="1"/>
    <col min="15" max="15" width="10" style="25" customWidth="1"/>
    <col min="16" max="17" width="9.42578125" style="25" customWidth="1"/>
    <col min="18" max="18" width="11.5703125" style="25" customWidth="1"/>
    <col min="19" max="20" width="9.42578125" style="25" customWidth="1"/>
    <col min="21" max="21" width="10.42578125" style="25" customWidth="1"/>
    <col min="22" max="22" width="10" style="25" customWidth="1"/>
    <col min="23" max="23" width="8.140625" style="25" customWidth="1"/>
    <col min="24" max="24" width="10.42578125" style="25" customWidth="1"/>
    <col min="25" max="25" width="18.42578125" style="133" customWidth="1"/>
    <col min="26" max="26" width="2.7109375" style="25" customWidth="1"/>
    <col min="27" max="16384" width="11" style="25"/>
  </cols>
  <sheetData>
    <row r="1" spans="2:25" ht="15" customHeight="1"/>
    <row r="2" spans="2:25" ht="15" customHeight="1"/>
    <row r="3" spans="2:25" ht="15" customHeight="1"/>
    <row r="4" spans="2:25" ht="15" customHeight="1"/>
    <row r="5" spans="2:25" ht="15" customHeight="1"/>
    <row r="6" spans="2:25" ht="15" customHeight="1"/>
    <row r="7" spans="2:25" s="62" customFormat="1" ht="18.75">
      <c r="B7" s="513" t="s">
        <v>111</v>
      </c>
      <c r="C7" s="514"/>
      <c r="D7" s="514"/>
      <c r="E7" s="514"/>
      <c r="F7" s="514"/>
      <c r="G7" s="514"/>
      <c r="H7" s="514"/>
      <c r="I7" s="502"/>
      <c r="J7" s="502"/>
      <c r="K7" s="502"/>
      <c r="L7" s="502"/>
      <c r="M7" s="502"/>
      <c r="N7" s="502"/>
      <c r="O7" s="502"/>
      <c r="P7" s="502"/>
      <c r="Q7" s="502"/>
      <c r="R7" s="502"/>
      <c r="S7" s="502"/>
      <c r="T7" s="502"/>
      <c r="U7" s="502"/>
      <c r="V7" s="502"/>
      <c r="W7" s="502"/>
      <c r="X7" s="502"/>
      <c r="Y7" s="503"/>
    </row>
    <row r="8" spans="2:25" s="62" customFormat="1" ht="17.100000000000001" customHeight="1">
      <c r="B8" s="504" t="str">
        <f>+'A Y  II D3'!B8</f>
        <v>Fondo de Aportaciones para la Educación Tecnológica y de Adultos/Instituto Nacional para la Educación de los Adultos (FAETA/INEA)</v>
      </c>
      <c r="C8" s="505"/>
      <c r="D8" s="505"/>
      <c r="E8" s="505"/>
      <c r="F8" s="505"/>
      <c r="G8" s="505"/>
      <c r="H8" s="505"/>
      <c r="I8" s="505"/>
      <c r="J8" s="505"/>
      <c r="K8" s="506"/>
      <c r="L8" s="506"/>
      <c r="M8" s="506"/>
      <c r="N8" s="506"/>
      <c r="O8" s="506"/>
      <c r="P8" s="506"/>
      <c r="Q8" s="506"/>
      <c r="R8" s="506"/>
      <c r="S8" s="506"/>
      <c r="T8" s="506"/>
      <c r="U8" s="506"/>
      <c r="V8" s="506"/>
      <c r="W8" s="495" t="str">
        <f>+'A Y  II D3'!X8</f>
        <v>3er. Trimestre 2020</v>
      </c>
      <c r="X8" s="515"/>
      <c r="Y8" s="516"/>
    </row>
    <row r="9" spans="2:25" ht="28.5" customHeight="1">
      <c r="B9" s="517"/>
      <c r="C9" s="518"/>
      <c r="D9" s="518"/>
      <c r="E9" s="518"/>
      <c r="F9" s="518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509"/>
      <c r="R9" s="509"/>
      <c r="S9" s="509"/>
      <c r="T9" s="509"/>
      <c r="U9" s="509"/>
      <c r="V9" s="509"/>
      <c r="W9" s="509"/>
      <c r="X9" s="509"/>
      <c r="Y9" s="519"/>
    </row>
    <row r="10" spans="2:25" ht="6.95" customHeight="1">
      <c r="G10" s="134"/>
      <c r="H10" s="134"/>
      <c r="I10" s="134"/>
      <c r="J10" s="134"/>
      <c r="K10" s="134"/>
      <c r="L10" s="134"/>
      <c r="M10" s="134"/>
      <c r="N10" s="135"/>
      <c r="O10" s="135"/>
      <c r="Y10" s="25"/>
    </row>
    <row r="11" spans="2:25" ht="22.5" customHeight="1">
      <c r="B11" s="427" t="s">
        <v>47</v>
      </c>
      <c r="C11" s="430" t="s">
        <v>95</v>
      </c>
      <c r="D11" s="430" t="s">
        <v>49</v>
      </c>
      <c r="E11" s="430" t="s">
        <v>50</v>
      </c>
      <c r="F11" s="427" t="s">
        <v>112</v>
      </c>
      <c r="G11" s="416" t="s">
        <v>113</v>
      </c>
      <c r="H11" s="416"/>
      <c r="I11" s="416"/>
      <c r="J11" s="416"/>
      <c r="K11" s="416"/>
      <c r="L11" s="416"/>
      <c r="M11" s="416"/>
      <c r="N11" s="416"/>
      <c r="O11" s="416"/>
      <c r="P11" s="416"/>
      <c r="Q11" s="416"/>
      <c r="R11" s="416"/>
      <c r="S11" s="416"/>
      <c r="T11" s="416"/>
      <c r="U11" s="416"/>
      <c r="V11" s="415" t="s">
        <v>114</v>
      </c>
      <c r="W11" s="415" t="s">
        <v>115</v>
      </c>
      <c r="X11" s="415" t="s">
        <v>116</v>
      </c>
      <c r="Y11" s="415" t="s">
        <v>117</v>
      </c>
    </row>
    <row r="12" spans="2:25" s="133" customFormat="1" ht="22.5" customHeight="1">
      <c r="B12" s="428"/>
      <c r="C12" s="430"/>
      <c r="D12" s="430"/>
      <c r="E12" s="430"/>
      <c r="F12" s="428"/>
      <c r="G12" s="415" t="s">
        <v>118</v>
      </c>
      <c r="H12" s="415"/>
      <c r="I12" s="415"/>
      <c r="J12" s="415" t="s">
        <v>119</v>
      </c>
      <c r="K12" s="415"/>
      <c r="L12" s="415"/>
      <c r="M12" s="415" t="s">
        <v>120</v>
      </c>
      <c r="N12" s="415"/>
      <c r="O12" s="415"/>
      <c r="P12" s="415" t="s">
        <v>121</v>
      </c>
      <c r="Q12" s="415"/>
      <c r="R12" s="415"/>
      <c r="S12" s="415" t="s">
        <v>122</v>
      </c>
      <c r="T12" s="415"/>
      <c r="U12" s="415"/>
      <c r="V12" s="415"/>
      <c r="W12" s="415"/>
      <c r="X12" s="415"/>
      <c r="Y12" s="415"/>
    </row>
    <row r="13" spans="2:25" s="133" customFormat="1" ht="29.25" customHeight="1">
      <c r="B13" s="429"/>
      <c r="C13" s="430"/>
      <c r="D13" s="430"/>
      <c r="E13" s="430"/>
      <c r="F13" s="429"/>
      <c r="G13" s="55" t="s">
        <v>123</v>
      </c>
      <c r="H13" s="55" t="s">
        <v>124</v>
      </c>
      <c r="I13" s="55" t="s">
        <v>125</v>
      </c>
      <c r="J13" s="55" t="s">
        <v>123</v>
      </c>
      <c r="K13" s="55" t="s">
        <v>124</v>
      </c>
      <c r="L13" s="55" t="s">
        <v>125</v>
      </c>
      <c r="M13" s="55" t="s">
        <v>123</v>
      </c>
      <c r="N13" s="55" t="s">
        <v>124</v>
      </c>
      <c r="O13" s="55" t="s">
        <v>125</v>
      </c>
      <c r="P13" s="55" t="s">
        <v>123</v>
      </c>
      <c r="Q13" s="55" t="s">
        <v>124</v>
      </c>
      <c r="R13" s="55" t="s">
        <v>125</v>
      </c>
      <c r="S13" s="55" t="s">
        <v>123</v>
      </c>
      <c r="T13" s="55" t="s">
        <v>124</v>
      </c>
      <c r="U13" s="55" t="s">
        <v>125</v>
      </c>
      <c r="V13" s="415"/>
      <c r="W13" s="415"/>
      <c r="X13" s="415"/>
      <c r="Y13" s="415"/>
    </row>
    <row r="14" spans="2:25" s="133" customFormat="1" ht="4.5" customHeight="1"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25"/>
      <c r="W14" s="25"/>
      <c r="X14" s="25"/>
    </row>
    <row r="15" spans="2:25" s="141" customFormat="1" ht="76.5" hidden="1" customHeight="1">
      <c r="B15" s="138" t="s">
        <v>47</v>
      </c>
      <c r="C15" s="139" t="s">
        <v>95</v>
      </c>
      <c r="D15" s="139" t="s">
        <v>49</v>
      </c>
      <c r="E15" s="139" t="s">
        <v>50</v>
      </c>
      <c r="F15" s="138" t="s">
        <v>112</v>
      </c>
      <c r="G15" s="55" t="s">
        <v>123</v>
      </c>
      <c r="H15" s="55" t="s">
        <v>124</v>
      </c>
      <c r="I15" s="55" t="s">
        <v>125</v>
      </c>
      <c r="J15" s="55" t="s">
        <v>126</v>
      </c>
      <c r="K15" s="55" t="s">
        <v>127</v>
      </c>
      <c r="L15" s="55" t="s">
        <v>128</v>
      </c>
      <c r="M15" s="55" t="s">
        <v>129</v>
      </c>
      <c r="N15" s="55" t="s">
        <v>130</v>
      </c>
      <c r="O15" s="55" t="s">
        <v>131</v>
      </c>
      <c r="P15" s="55" t="s">
        <v>132</v>
      </c>
      <c r="Q15" s="55" t="s">
        <v>133</v>
      </c>
      <c r="R15" s="55" t="s">
        <v>134</v>
      </c>
      <c r="S15" s="55" t="s">
        <v>135</v>
      </c>
      <c r="T15" s="55" t="s">
        <v>136</v>
      </c>
      <c r="U15" s="55" t="s">
        <v>137</v>
      </c>
      <c r="V15" s="77" t="s">
        <v>114</v>
      </c>
      <c r="W15" s="77" t="s">
        <v>115</v>
      </c>
      <c r="X15" s="77" t="s">
        <v>116</v>
      </c>
      <c r="Y15" s="140" t="s">
        <v>138</v>
      </c>
    </row>
    <row r="16" spans="2:25" s="141" customFormat="1">
      <c r="B16" s="371" t="s">
        <v>353</v>
      </c>
      <c r="C16" s="371" t="s">
        <v>394</v>
      </c>
      <c r="D16" s="371" t="s">
        <v>722</v>
      </c>
      <c r="E16" s="371" t="s">
        <v>1050</v>
      </c>
      <c r="F16">
        <v>1</v>
      </c>
      <c r="G16" s="370">
        <v>0</v>
      </c>
      <c r="H16" s="369">
        <v>0</v>
      </c>
      <c r="I16" s="369">
        <v>0</v>
      </c>
      <c r="J16" s="369">
        <v>0</v>
      </c>
      <c r="K16" s="369">
        <v>0</v>
      </c>
      <c r="L16" s="369">
        <v>0</v>
      </c>
      <c r="M16" s="369">
        <v>7</v>
      </c>
      <c r="N16" s="369">
        <v>35</v>
      </c>
      <c r="O16" s="369">
        <v>0</v>
      </c>
      <c r="P16" s="369">
        <v>0</v>
      </c>
      <c r="Q16" s="369">
        <v>0</v>
      </c>
      <c r="R16" s="369">
        <v>0</v>
      </c>
      <c r="S16" s="369">
        <v>0</v>
      </c>
      <c r="T16" s="369">
        <v>0</v>
      </c>
      <c r="U16" s="369">
        <v>0</v>
      </c>
      <c r="V16" s="369">
        <v>1</v>
      </c>
      <c r="W16" s="369">
        <v>35</v>
      </c>
      <c r="X16" s="369">
        <v>0</v>
      </c>
      <c r="Y16">
        <v>53530.45</v>
      </c>
    </row>
    <row r="17" spans="2:25" s="141" customFormat="1">
      <c r="B17" s="371" t="s">
        <v>353</v>
      </c>
      <c r="C17" s="371" t="s">
        <v>395</v>
      </c>
      <c r="D17" s="371" t="s">
        <v>723</v>
      </c>
      <c r="E17" s="371" t="s">
        <v>1051</v>
      </c>
      <c r="F17">
        <v>1</v>
      </c>
      <c r="G17" s="370">
        <v>0</v>
      </c>
      <c r="H17" s="369">
        <v>0</v>
      </c>
      <c r="I17" s="369">
        <v>0</v>
      </c>
      <c r="J17" s="369">
        <v>0</v>
      </c>
      <c r="K17" s="369">
        <v>0</v>
      </c>
      <c r="L17" s="369">
        <v>0</v>
      </c>
      <c r="M17" s="369">
        <v>7</v>
      </c>
      <c r="N17" s="369">
        <v>35</v>
      </c>
      <c r="O17" s="369">
        <v>0</v>
      </c>
      <c r="P17" s="369">
        <v>0</v>
      </c>
      <c r="Q17" s="369">
        <v>0</v>
      </c>
      <c r="R17" s="369">
        <v>0</v>
      </c>
      <c r="S17" s="369">
        <v>0</v>
      </c>
      <c r="T17" s="369">
        <v>0</v>
      </c>
      <c r="U17" s="369">
        <v>0</v>
      </c>
      <c r="V17" s="369">
        <v>1</v>
      </c>
      <c r="W17" s="369">
        <v>35</v>
      </c>
      <c r="X17" s="369">
        <v>0</v>
      </c>
      <c r="Y17">
        <v>41208.26</v>
      </c>
    </row>
    <row r="18" spans="2:25" s="141" customFormat="1">
      <c r="B18" s="371" t="s">
        <v>353</v>
      </c>
      <c r="C18" s="371" t="s">
        <v>396</v>
      </c>
      <c r="D18" s="371" t="s">
        <v>724</v>
      </c>
      <c r="E18" s="371" t="s">
        <v>1052</v>
      </c>
      <c r="F18">
        <v>1</v>
      </c>
      <c r="G18" s="370">
        <v>0</v>
      </c>
      <c r="H18" s="369">
        <v>0</v>
      </c>
      <c r="I18" s="369">
        <v>0</v>
      </c>
      <c r="J18" s="369">
        <v>0</v>
      </c>
      <c r="K18" s="369">
        <v>0</v>
      </c>
      <c r="L18" s="369">
        <v>0</v>
      </c>
      <c r="M18" s="369">
        <v>7</v>
      </c>
      <c r="N18" s="369">
        <v>35</v>
      </c>
      <c r="O18" s="369">
        <v>0</v>
      </c>
      <c r="P18" s="369">
        <v>0</v>
      </c>
      <c r="Q18" s="369">
        <v>0</v>
      </c>
      <c r="R18" s="369">
        <v>0</v>
      </c>
      <c r="S18" s="369">
        <v>0</v>
      </c>
      <c r="T18" s="369">
        <v>0</v>
      </c>
      <c r="U18" s="369">
        <v>0</v>
      </c>
      <c r="V18" s="369">
        <v>1</v>
      </c>
      <c r="W18" s="369">
        <v>35</v>
      </c>
      <c r="X18" s="369">
        <v>0</v>
      </c>
      <c r="Y18">
        <v>52012.08</v>
      </c>
    </row>
    <row r="19" spans="2:25" s="141" customFormat="1">
      <c r="B19" s="371" t="s">
        <v>353</v>
      </c>
      <c r="C19" s="371" t="s">
        <v>397</v>
      </c>
      <c r="D19" s="371" t="s">
        <v>725</v>
      </c>
      <c r="E19" s="371" t="s">
        <v>1053</v>
      </c>
      <c r="F19">
        <v>1</v>
      </c>
      <c r="G19" s="370">
        <v>0</v>
      </c>
      <c r="H19" s="369">
        <v>0</v>
      </c>
      <c r="I19" s="369">
        <v>0</v>
      </c>
      <c r="J19" s="369">
        <v>0</v>
      </c>
      <c r="K19" s="369">
        <v>0</v>
      </c>
      <c r="L19" s="369">
        <v>0</v>
      </c>
      <c r="M19" s="369">
        <v>7</v>
      </c>
      <c r="N19" s="369">
        <v>35</v>
      </c>
      <c r="O19" s="369">
        <v>0</v>
      </c>
      <c r="P19" s="369">
        <v>0</v>
      </c>
      <c r="Q19" s="369">
        <v>0</v>
      </c>
      <c r="R19" s="369">
        <v>0</v>
      </c>
      <c r="S19" s="369">
        <v>0</v>
      </c>
      <c r="T19" s="369">
        <v>0</v>
      </c>
      <c r="U19" s="369">
        <v>0</v>
      </c>
      <c r="V19" s="369">
        <v>1</v>
      </c>
      <c r="W19" s="369">
        <v>35</v>
      </c>
      <c r="X19" s="369">
        <v>0</v>
      </c>
      <c r="Y19">
        <v>40211.93</v>
      </c>
    </row>
    <row r="20" spans="2:25" s="141" customFormat="1">
      <c r="B20" s="371" t="s">
        <v>353</v>
      </c>
      <c r="C20" s="371" t="s">
        <v>398</v>
      </c>
      <c r="D20" s="371" t="s">
        <v>726</v>
      </c>
      <c r="E20" s="371" t="s">
        <v>1054</v>
      </c>
      <c r="F20">
        <v>1</v>
      </c>
      <c r="G20" s="370">
        <v>0</v>
      </c>
      <c r="H20" s="369">
        <v>0</v>
      </c>
      <c r="I20" s="369">
        <v>0</v>
      </c>
      <c r="J20" s="369">
        <v>0</v>
      </c>
      <c r="K20" s="369">
        <v>0</v>
      </c>
      <c r="L20" s="369">
        <v>0</v>
      </c>
      <c r="M20" s="369">
        <v>7</v>
      </c>
      <c r="N20" s="369">
        <v>35</v>
      </c>
      <c r="O20" s="369">
        <v>0</v>
      </c>
      <c r="P20" s="369">
        <v>0</v>
      </c>
      <c r="Q20" s="369">
        <v>0</v>
      </c>
      <c r="R20" s="369">
        <v>0</v>
      </c>
      <c r="S20" s="369">
        <v>0</v>
      </c>
      <c r="T20" s="369">
        <v>0</v>
      </c>
      <c r="U20" s="369">
        <v>0</v>
      </c>
      <c r="V20" s="369">
        <v>1</v>
      </c>
      <c r="W20" s="369">
        <v>35</v>
      </c>
      <c r="X20" s="369">
        <v>0</v>
      </c>
      <c r="Y20">
        <v>72667.08</v>
      </c>
    </row>
    <row r="21" spans="2:25" s="141" customFormat="1">
      <c r="B21" s="371" t="s">
        <v>353</v>
      </c>
      <c r="C21" s="371" t="s">
        <v>399</v>
      </c>
      <c r="D21" s="371" t="s">
        <v>727</v>
      </c>
      <c r="E21" s="371" t="s">
        <v>1055</v>
      </c>
      <c r="F21">
        <v>1</v>
      </c>
      <c r="G21" s="370">
        <v>0</v>
      </c>
      <c r="H21" s="369">
        <v>0</v>
      </c>
      <c r="I21" s="369">
        <v>0</v>
      </c>
      <c r="J21" s="369">
        <v>0</v>
      </c>
      <c r="K21" s="369">
        <v>0</v>
      </c>
      <c r="L21" s="369">
        <v>0</v>
      </c>
      <c r="M21" s="369">
        <v>7</v>
      </c>
      <c r="N21" s="369">
        <v>35</v>
      </c>
      <c r="O21" s="369">
        <v>0</v>
      </c>
      <c r="P21" s="369">
        <v>0</v>
      </c>
      <c r="Q21" s="369">
        <v>0</v>
      </c>
      <c r="R21" s="369">
        <v>0</v>
      </c>
      <c r="S21" s="369">
        <v>0</v>
      </c>
      <c r="T21" s="369">
        <v>0</v>
      </c>
      <c r="U21" s="369">
        <v>0</v>
      </c>
      <c r="V21" s="369">
        <v>1</v>
      </c>
      <c r="W21" s="369">
        <v>35</v>
      </c>
      <c r="X21" s="369">
        <v>0</v>
      </c>
      <c r="Y21">
        <v>51869.2</v>
      </c>
    </row>
    <row r="22" spans="2:25" s="141" customFormat="1">
      <c r="B22" s="371" t="s">
        <v>353</v>
      </c>
      <c r="C22" s="371" t="s">
        <v>400</v>
      </c>
      <c r="D22" s="371" t="s">
        <v>728</v>
      </c>
      <c r="E22" s="371" t="s">
        <v>1056</v>
      </c>
      <c r="F22">
        <v>1</v>
      </c>
      <c r="G22" s="370">
        <v>0</v>
      </c>
      <c r="H22" s="369">
        <v>0</v>
      </c>
      <c r="I22" s="369">
        <v>0</v>
      </c>
      <c r="J22" s="369">
        <v>0</v>
      </c>
      <c r="K22" s="369">
        <v>0</v>
      </c>
      <c r="L22" s="369">
        <v>0</v>
      </c>
      <c r="M22" s="369">
        <v>7</v>
      </c>
      <c r="N22" s="369">
        <v>35</v>
      </c>
      <c r="O22" s="369">
        <v>0</v>
      </c>
      <c r="P22" s="369">
        <v>0</v>
      </c>
      <c r="Q22" s="369">
        <v>0</v>
      </c>
      <c r="R22" s="369">
        <v>0</v>
      </c>
      <c r="S22" s="369">
        <v>0</v>
      </c>
      <c r="T22" s="369">
        <v>0</v>
      </c>
      <c r="U22" s="369">
        <v>0</v>
      </c>
      <c r="V22" s="369">
        <v>1</v>
      </c>
      <c r="W22" s="369">
        <v>35</v>
      </c>
      <c r="X22" s="369">
        <v>0</v>
      </c>
      <c r="Y22">
        <v>53312.08</v>
      </c>
    </row>
    <row r="23" spans="2:25" s="141" customFormat="1">
      <c r="B23" s="371" t="s">
        <v>353</v>
      </c>
      <c r="C23" s="371" t="s">
        <v>401</v>
      </c>
      <c r="D23" s="371" t="s">
        <v>729</v>
      </c>
      <c r="E23" s="371" t="s">
        <v>1057</v>
      </c>
      <c r="F23">
        <v>1</v>
      </c>
      <c r="G23" s="370">
        <v>0</v>
      </c>
      <c r="H23" s="369">
        <v>0</v>
      </c>
      <c r="I23" s="369">
        <v>0</v>
      </c>
      <c r="J23" s="369">
        <v>0</v>
      </c>
      <c r="K23" s="369">
        <v>0</v>
      </c>
      <c r="L23" s="369">
        <v>0</v>
      </c>
      <c r="M23" s="369">
        <v>7</v>
      </c>
      <c r="N23" s="369">
        <v>35</v>
      </c>
      <c r="O23" s="369">
        <v>0</v>
      </c>
      <c r="P23" s="369">
        <v>0</v>
      </c>
      <c r="Q23" s="369">
        <v>0</v>
      </c>
      <c r="R23" s="369">
        <v>0</v>
      </c>
      <c r="S23" s="369">
        <v>0</v>
      </c>
      <c r="T23" s="369">
        <v>0</v>
      </c>
      <c r="U23" s="369">
        <v>0</v>
      </c>
      <c r="V23" s="369">
        <v>1</v>
      </c>
      <c r="W23" s="369">
        <v>35</v>
      </c>
      <c r="X23" s="369">
        <v>0</v>
      </c>
      <c r="Y23">
        <v>51869.2</v>
      </c>
    </row>
    <row r="24" spans="2:25" s="141" customFormat="1">
      <c r="B24" s="371" t="s">
        <v>353</v>
      </c>
      <c r="C24" s="371" t="s">
        <v>402</v>
      </c>
      <c r="D24" s="371" t="s">
        <v>730</v>
      </c>
      <c r="E24" s="371" t="s">
        <v>1058</v>
      </c>
      <c r="F24">
        <v>1</v>
      </c>
      <c r="G24" s="370">
        <v>0</v>
      </c>
      <c r="H24" s="369">
        <v>0</v>
      </c>
      <c r="I24" s="369">
        <v>0</v>
      </c>
      <c r="J24" s="369">
        <v>0</v>
      </c>
      <c r="K24" s="369">
        <v>0</v>
      </c>
      <c r="L24" s="369">
        <v>0</v>
      </c>
      <c r="M24" s="369">
        <v>7</v>
      </c>
      <c r="N24" s="369">
        <v>35</v>
      </c>
      <c r="O24" s="369">
        <v>0</v>
      </c>
      <c r="P24" s="369">
        <v>0</v>
      </c>
      <c r="Q24" s="369">
        <v>0</v>
      </c>
      <c r="R24" s="369">
        <v>0</v>
      </c>
      <c r="S24" s="369">
        <v>0</v>
      </c>
      <c r="T24" s="369">
        <v>0</v>
      </c>
      <c r="U24" s="369">
        <v>0</v>
      </c>
      <c r="V24" s="369">
        <v>1</v>
      </c>
      <c r="W24" s="369">
        <v>35</v>
      </c>
      <c r="X24" s="369">
        <v>0</v>
      </c>
      <c r="Y24">
        <v>46790.36</v>
      </c>
    </row>
    <row r="25" spans="2:25" s="141" customFormat="1">
      <c r="B25" s="371" t="s">
        <v>353</v>
      </c>
      <c r="C25" s="371" t="s">
        <v>403</v>
      </c>
      <c r="D25" s="371" t="s">
        <v>731</v>
      </c>
      <c r="E25" s="371" t="s">
        <v>1059</v>
      </c>
      <c r="F25">
        <v>1</v>
      </c>
      <c r="G25" s="370">
        <v>0</v>
      </c>
      <c r="H25" s="369">
        <v>0</v>
      </c>
      <c r="I25" s="369">
        <v>0</v>
      </c>
      <c r="J25" s="369">
        <v>0</v>
      </c>
      <c r="K25" s="369">
        <v>0</v>
      </c>
      <c r="L25" s="369">
        <v>0</v>
      </c>
      <c r="M25" s="369">
        <v>7</v>
      </c>
      <c r="N25" s="369">
        <v>35</v>
      </c>
      <c r="O25" s="369">
        <v>0</v>
      </c>
      <c r="P25" s="369">
        <v>0</v>
      </c>
      <c r="Q25" s="369">
        <v>0</v>
      </c>
      <c r="R25" s="369">
        <v>0</v>
      </c>
      <c r="S25" s="369">
        <v>0</v>
      </c>
      <c r="T25" s="369">
        <v>0</v>
      </c>
      <c r="U25" s="369">
        <v>0</v>
      </c>
      <c r="V25" s="369">
        <v>1</v>
      </c>
      <c r="W25" s="369">
        <v>35</v>
      </c>
      <c r="X25" s="369">
        <v>0</v>
      </c>
      <c r="Y25">
        <v>51869.2</v>
      </c>
    </row>
    <row r="26" spans="2:25" s="141" customFormat="1">
      <c r="B26" s="371" t="s">
        <v>353</v>
      </c>
      <c r="C26" s="371" t="s">
        <v>404</v>
      </c>
      <c r="D26" s="371" t="s">
        <v>732</v>
      </c>
      <c r="E26" s="371" t="s">
        <v>1060</v>
      </c>
      <c r="F26">
        <v>1</v>
      </c>
      <c r="G26" s="370">
        <v>0</v>
      </c>
      <c r="H26" s="369">
        <v>0</v>
      </c>
      <c r="I26" s="369">
        <v>0</v>
      </c>
      <c r="J26" s="369">
        <v>0</v>
      </c>
      <c r="K26" s="369">
        <v>0</v>
      </c>
      <c r="L26" s="369">
        <v>0</v>
      </c>
      <c r="M26" s="369">
        <v>7</v>
      </c>
      <c r="N26" s="369">
        <v>35</v>
      </c>
      <c r="O26" s="369">
        <v>0</v>
      </c>
      <c r="P26" s="369">
        <v>0</v>
      </c>
      <c r="Q26" s="369">
        <v>0</v>
      </c>
      <c r="R26" s="369">
        <v>0</v>
      </c>
      <c r="S26" s="369">
        <v>0</v>
      </c>
      <c r="T26" s="369">
        <v>0</v>
      </c>
      <c r="U26" s="369">
        <v>0</v>
      </c>
      <c r="V26" s="369">
        <v>1</v>
      </c>
      <c r="W26" s="369">
        <v>35</v>
      </c>
      <c r="X26" s="369">
        <v>0</v>
      </c>
      <c r="Y26">
        <v>46440.36</v>
      </c>
    </row>
    <row r="27" spans="2:25" s="141" customFormat="1">
      <c r="B27" s="371" t="s">
        <v>353</v>
      </c>
      <c r="C27" s="371" t="s">
        <v>405</v>
      </c>
      <c r="D27" s="371" t="s">
        <v>733</v>
      </c>
      <c r="E27" s="371" t="s">
        <v>1061</v>
      </c>
      <c r="F27">
        <v>1</v>
      </c>
      <c r="G27" s="370">
        <v>0</v>
      </c>
      <c r="H27" s="369">
        <v>0</v>
      </c>
      <c r="I27" s="369">
        <v>0</v>
      </c>
      <c r="J27" s="369">
        <v>0</v>
      </c>
      <c r="K27" s="369">
        <v>0</v>
      </c>
      <c r="L27" s="369">
        <v>0</v>
      </c>
      <c r="M27" s="369">
        <v>7</v>
      </c>
      <c r="N27" s="369">
        <v>35</v>
      </c>
      <c r="O27" s="369">
        <v>0</v>
      </c>
      <c r="P27" s="369">
        <v>0</v>
      </c>
      <c r="Q27" s="369">
        <v>0</v>
      </c>
      <c r="R27" s="369">
        <v>0</v>
      </c>
      <c r="S27" s="369">
        <v>0</v>
      </c>
      <c r="T27" s="369">
        <v>0</v>
      </c>
      <c r="U27" s="369">
        <v>0</v>
      </c>
      <c r="V27" s="369">
        <v>1</v>
      </c>
      <c r="W27" s="369">
        <v>35</v>
      </c>
      <c r="X27" s="369">
        <v>0</v>
      </c>
      <c r="Y27">
        <v>51869.2</v>
      </c>
    </row>
    <row r="28" spans="2:25" s="141" customFormat="1">
      <c r="B28" s="371" t="s">
        <v>353</v>
      </c>
      <c r="C28" s="371" t="s">
        <v>406</v>
      </c>
      <c r="D28" s="371" t="s">
        <v>734</v>
      </c>
      <c r="E28" s="371" t="s">
        <v>1062</v>
      </c>
      <c r="F28">
        <v>1</v>
      </c>
      <c r="G28" s="370">
        <v>0</v>
      </c>
      <c r="H28" s="369">
        <v>0</v>
      </c>
      <c r="I28" s="369">
        <v>0</v>
      </c>
      <c r="J28" s="369">
        <v>0</v>
      </c>
      <c r="K28" s="369">
        <v>0</v>
      </c>
      <c r="L28" s="369">
        <v>0</v>
      </c>
      <c r="M28" s="369">
        <v>7</v>
      </c>
      <c r="N28" s="369">
        <v>35</v>
      </c>
      <c r="O28" s="369">
        <v>0</v>
      </c>
      <c r="P28" s="369">
        <v>0</v>
      </c>
      <c r="Q28" s="369">
        <v>0</v>
      </c>
      <c r="R28" s="369">
        <v>0</v>
      </c>
      <c r="S28" s="369">
        <v>0</v>
      </c>
      <c r="T28" s="369">
        <v>0</v>
      </c>
      <c r="U28" s="369">
        <v>0</v>
      </c>
      <c r="V28" s="369">
        <v>1</v>
      </c>
      <c r="W28" s="369">
        <v>35</v>
      </c>
      <c r="X28" s="369">
        <v>0</v>
      </c>
      <c r="Y28">
        <v>51759.82</v>
      </c>
    </row>
    <row r="29" spans="2:25" s="141" customFormat="1">
      <c r="B29" s="371" t="s">
        <v>353</v>
      </c>
      <c r="C29" s="371" t="s">
        <v>407</v>
      </c>
      <c r="D29" s="371" t="s">
        <v>735</v>
      </c>
      <c r="E29" s="371" t="s">
        <v>1362</v>
      </c>
      <c r="F29">
        <v>1</v>
      </c>
      <c r="G29" s="370">
        <v>0</v>
      </c>
      <c r="H29" s="369">
        <v>0</v>
      </c>
      <c r="I29" s="369">
        <v>0</v>
      </c>
      <c r="J29" s="369">
        <v>0</v>
      </c>
      <c r="K29" s="369">
        <v>0</v>
      </c>
      <c r="L29" s="369">
        <v>0</v>
      </c>
      <c r="M29" s="369">
        <v>7</v>
      </c>
      <c r="N29" s="369">
        <v>35</v>
      </c>
      <c r="O29" s="369">
        <v>0</v>
      </c>
      <c r="P29" s="369">
        <v>0</v>
      </c>
      <c r="Q29" s="369">
        <v>0</v>
      </c>
      <c r="R29" s="369">
        <v>0</v>
      </c>
      <c r="S29" s="369">
        <v>0</v>
      </c>
      <c r="T29" s="369">
        <v>0</v>
      </c>
      <c r="U29" s="369">
        <v>0</v>
      </c>
      <c r="V29" s="369">
        <v>1</v>
      </c>
      <c r="W29" s="369">
        <v>35</v>
      </c>
      <c r="X29" s="369">
        <v>0</v>
      </c>
      <c r="Y29">
        <v>39476.199999999997</v>
      </c>
    </row>
    <row r="30" spans="2:25" s="141" customFormat="1">
      <c r="B30" s="371" t="s">
        <v>353</v>
      </c>
      <c r="C30" s="371" t="s">
        <v>408</v>
      </c>
      <c r="D30" s="371" t="s">
        <v>736</v>
      </c>
      <c r="E30" s="371" t="s">
        <v>1063</v>
      </c>
      <c r="F30">
        <v>1</v>
      </c>
      <c r="G30" s="370">
        <v>0</v>
      </c>
      <c r="H30" s="369">
        <v>0</v>
      </c>
      <c r="I30" s="369">
        <v>0</v>
      </c>
      <c r="J30" s="369">
        <v>0</v>
      </c>
      <c r="K30" s="369">
        <v>0</v>
      </c>
      <c r="L30" s="369">
        <v>0</v>
      </c>
      <c r="M30" s="369">
        <v>7</v>
      </c>
      <c r="N30" s="369">
        <v>35</v>
      </c>
      <c r="O30" s="369">
        <v>0</v>
      </c>
      <c r="P30" s="369">
        <v>0</v>
      </c>
      <c r="Q30" s="369">
        <v>0</v>
      </c>
      <c r="R30" s="369">
        <v>0</v>
      </c>
      <c r="S30" s="369">
        <v>0</v>
      </c>
      <c r="T30" s="369">
        <v>0</v>
      </c>
      <c r="U30" s="369">
        <v>0</v>
      </c>
      <c r="V30" s="369">
        <v>1</v>
      </c>
      <c r="W30" s="369">
        <v>35</v>
      </c>
      <c r="X30" s="369">
        <v>0</v>
      </c>
      <c r="Y30">
        <v>45805.8</v>
      </c>
    </row>
    <row r="31" spans="2:25" s="141" customFormat="1">
      <c r="B31" s="371" t="s">
        <v>353</v>
      </c>
      <c r="C31" s="371" t="s">
        <v>409</v>
      </c>
      <c r="D31" s="371" t="s">
        <v>737</v>
      </c>
      <c r="E31" s="371" t="s">
        <v>1064</v>
      </c>
      <c r="F31">
        <v>1</v>
      </c>
      <c r="G31" s="370">
        <v>0</v>
      </c>
      <c r="H31" s="369">
        <v>0</v>
      </c>
      <c r="I31" s="369">
        <v>0</v>
      </c>
      <c r="J31" s="369">
        <v>0</v>
      </c>
      <c r="K31" s="369">
        <v>0</v>
      </c>
      <c r="L31" s="369">
        <v>0</v>
      </c>
      <c r="M31" s="369">
        <v>7</v>
      </c>
      <c r="N31" s="369">
        <v>35</v>
      </c>
      <c r="O31" s="369">
        <v>0</v>
      </c>
      <c r="P31" s="369">
        <v>0</v>
      </c>
      <c r="Q31" s="369">
        <v>0</v>
      </c>
      <c r="R31" s="369">
        <v>0</v>
      </c>
      <c r="S31" s="369">
        <v>0</v>
      </c>
      <c r="T31" s="369">
        <v>0</v>
      </c>
      <c r="U31" s="369">
        <v>0</v>
      </c>
      <c r="V31" s="369">
        <v>1</v>
      </c>
      <c r="W31" s="369">
        <v>35</v>
      </c>
      <c r="X31" s="369">
        <v>0</v>
      </c>
      <c r="Y31">
        <v>46686.48</v>
      </c>
    </row>
    <row r="32" spans="2:25" s="141" customFormat="1">
      <c r="B32" s="371" t="s">
        <v>353</v>
      </c>
      <c r="C32" s="371" t="s">
        <v>410</v>
      </c>
      <c r="D32" s="371" t="s">
        <v>738</v>
      </c>
      <c r="E32" s="371" t="s">
        <v>1065</v>
      </c>
      <c r="F32">
        <v>1</v>
      </c>
      <c r="G32" s="370">
        <v>0</v>
      </c>
      <c r="H32" s="369">
        <v>0</v>
      </c>
      <c r="I32" s="369">
        <v>0</v>
      </c>
      <c r="J32" s="369">
        <v>0</v>
      </c>
      <c r="K32" s="369">
        <v>0</v>
      </c>
      <c r="L32" s="369">
        <v>0</v>
      </c>
      <c r="M32" s="369">
        <v>7</v>
      </c>
      <c r="N32" s="369">
        <v>35</v>
      </c>
      <c r="O32" s="369">
        <v>0</v>
      </c>
      <c r="P32" s="369">
        <v>0</v>
      </c>
      <c r="Q32" s="369">
        <v>0</v>
      </c>
      <c r="R32" s="369">
        <v>0</v>
      </c>
      <c r="S32" s="369">
        <v>0</v>
      </c>
      <c r="T32" s="369">
        <v>0</v>
      </c>
      <c r="U32" s="369">
        <v>0</v>
      </c>
      <c r="V32" s="369">
        <v>1</v>
      </c>
      <c r="W32" s="369">
        <v>35</v>
      </c>
      <c r="X32" s="369">
        <v>0</v>
      </c>
      <c r="Y32">
        <v>51081.62</v>
      </c>
    </row>
    <row r="33" spans="2:25" s="141" customFormat="1">
      <c r="B33" s="371" t="s">
        <v>353</v>
      </c>
      <c r="C33" s="371" t="s">
        <v>411</v>
      </c>
      <c r="D33" s="371" t="s">
        <v>739</v>
      </c>
      <c r="E33" s="371" t="s">
        <v>1066</v>
      </c>
      <c r="F33">
        <v>1</v>
      </c>
      <c r="G33" s="370">
        <v>0</v>
      </c>
      <c r="H33" s="369">
        <v>0</v>
      </c>
      <c r="I33" s="369">
        <v>0</v>
      </c>
      <c r="J33" s="369">
        <v>0</v>
      </c>
      <c r="K33" s="369">
        <v>0</v>
      </c>
      <c r="L33" s="369">
        <v>0</v>
      </c>
      <c r="M33" s="369">
        <v>7</v>
      </c>
      <c r="N33" s="369">
        <v>35</v>
      </c>
      <c r="O33" s="369">
        <v>0</v>
      </c>
      <c r="P33" s="369">
        <v>0</v>
      </c>
      <c r="Q33" s="369">
        <v>0</v>
      </c>
      <c r="R33" s="369">
        <v>0</v>
      </c>
      <c r="S33" s="369">
        <v>0</v>
      </c>
      <c r="T33" s="369">
        <v>0</v>
      </c>
      <c r="U33" s="369">
        <v>0</v>
      </c>
      <c r="V33" s="369">
        <v>1</v>
      </c>
      <c r="W33" s="369">
        <v>35</v>
      </c>
      <c r="X33" s="369">
        <v>0</v>
      </c>
      <c r="Y33">
        <v>46017.3</v>
      </c>
    </row>
    <row r="34" spans="2:25" s="141" customFormat="1">
      <c r="B34" s="371" t="s">
        <v>353</v>
      </c>
      <c r="C34" s="371" t="s">
        <v>412</v>
      </c>
      <c r="D34" s="371" t="s">
        <v>740</v>
      </c>
      <c r="E34" s="371" t="s">
        <v>1067</v>
      </c>
      <c r="F34">
        <v>1</v>
      </c>
      <c r="G34" s="370">
        <v>0</v>
      </c>
      <c r="H34" s="369">
        <v>0</v>
      </c>
      <c r="I34" s="369">
        <v>0</v>
      </c>
      <c r="J34" s="369">
        <v>0</v>
      </c>
      <c r="K34" s="369">
        <v>0</v>
      </c>
      <c r="L34" s="369">
        <v>0</v>
      </c>
      <c r="M34" s="369">
        <v>7</v>
      </c>
      <c r="N34" s="369">
        <v>35</v>
      </c>
      <c r="O34" s="369">
        <v>0</v>
      </c>
      <c r="P34" s="369">
        <v>0</v>
      </c>
      <c r="Q34" s="369">
        <v>0</v>
      </c>
      <c r="R34" s="369">
        <v>0</v>
      </c>
      <c r="S34" s="369">
        <v>0</v>
      </c>
      <c r="T34" s="369">
        <v>0</v>
      </c>
      <c r="U34" s="369">
        <v>0</v>
      </c>
      <c r="V34" s="369">
        <v>1</v>
      </c>
      <c r="W34" s="369">
        <v>35</v>
      </c>
      <c r="X34" s="369">
        <v>0</v>
      </c>
      <c r="Y34">
        <v>51431.62</v>
      </c>
    </row>
    <row r="35" spans="2:25" s="141" customFormat="1">
      <c r="B35" s="371" t="s">
        <v>353</v>
      </c>
      <c r="C35" s="371" t="s">
        <v>413</v>
      </c>
      <c r="D35" s="371" t="s">
        <v>741</v>
      </c>
      <c r="E35" s="371" t="s">
        <v>1068</v>
      </c>
      <c r="F35">
        <v>1</v>
      </c>
      <c r="G35" s="370">
        <v>0</v>
      </c>
      <c r="H35" s="369">
        <v>0</v>
      </c>
      <c r="I35" s="369">
        <v>0</v>
      </c>
      <c r="J35" s="369">
        <v>0</v>
      </c>
      <c r="K35" s="369">
        <v>0</v>
      </c>
      <c r="L35" s="369">
        <v>0</v>
      </c>
      <c r="M35" s="369">
        <v>7</v>
      </c>
      <c r="N35" s="369">
        <v>35</v>
      </c>
      <c r="O35" s="369">
        <v>0</v>
      </c>
      <c r="P35" s="369">
        <v>0</v>
      </c>
      <c r="Q35" s="369">
        <v>0</v>
      </c>
      <c r="R35" s="369">
        <v>0</v>
      </c>
      <c r="S35" s="369">
        <v>0</v>
      </c>
      <c r="T35" s="369">
        <v>0</v>
      </c>
      <c r="U35" s="369">
        <v>0</v>
      </c>
      <c r="V35" s="369">
        <v>1</v>
      </c>
      <c r="W35" s="369">
        <v>35</v>
      </c>
      <c r="X35" s="369">
        <v>0</v>
      </c>
      <c r="Y35">
        <v>55872.9</v>
      </c>
    </row>
    <row r="36" spans="2:25" s="141" customFormat="1">
      <c r="B36" s="371" t="s">
        <v>353</v>
      </c>
      <c r="C36" s="371" t="s">
        <v>414</v>
      </c>
      <c r="D36" s="371" t="s">
        <v>742</v>
      </c>
      <c r="E36" s="371" t="s">
        <v>1069</v>
      </c>
      <c r="F36">
        <v>1</v>
      </c>
      <c r="G36" s="370">
        <v>0</v>
      </c>
      <c r="H36" s="369">
        <v>0</v>
      </c>
      <c r="I36" s="369">
        <v>0</v>
      </c>
      <c r="J36" s="369">
        <v>0</v>
      </c>
      <c r="K36" s="369">
        <v>0</v>
      </c>
      <c r="L36" s="369">
        <v>0</v>
      </c>
      <c r="M36" s="369">
        <v>7</v>
      </c>
      <c r="N36" s="369">
        <v>35</v>
      </c>
      <c r="O36" s="369">
        <v>0</v>
      </c>
      <c r="P36" s="369">
        <v>0</v>
      </c>
      <c r="Q36" s="369">
        <v>0</v>
      </c>
      <c r="R36" s="369">
        <v>0</v>
      </c>
      <c r="S36" s="369">
        <v>0</v>
      </c>
      <c r="T36" s="369">
        <v>0</v>
      </c>
      <c r="U36" s="369">
        <v>0</v>
      </c>
      <c r="V36" s="369">
        <v>1</v>
      </c>
      <c r="W36" s="369">
        <v>35</v>
      </c>
      <c r="X36" s="369">
        <v>0</v>
      </c>
      <c r="Y36">
        <v>66081.62</v>
      </c>
    </row>
    <row r="37" spans="2:25" s="141" customFormat="1">
      <c r="B37" s="371" t="s">
        <v>353</v>
      </c>
      <c r="C37" s="371" t="s">
        <v>415</v>
      </c>
      <c r="D37" s="371" t="s">
        <v>743</v>
      </c>
      <c r="E37" s="371" t="s">
        <v>1070</v>
      </c>
      <c r="F37">
        <v>1</v>
      </c>
      <c r="G37" s="370">
        <v>0</v>
      </c>
      <c r="H37" s="369">
        <v>0</v>
      </c>
      <c r="I37" s="369">
        <v>0</v>
      </c>
      <c r="J37" s="369">
        <v>0</v>
      </c>
      <c r="K37" s="369">
        <v>0</v>
      </c>
      <c r="L37" s="369">
        <v>0</v>
      </c>
      <c r="M37" s="369">
        <v>7</v>
      </c>
      <c r="N37" s="369">
        <v>35</v>
      </c>
      <c r="O37" s="369">
        <v>0</v>
      </c>
      <c r="P37" s="369">
        <v>0</v>
      </c>
      <c r="Q37" s="369">
        <v>0</v>
      </c>
      <c r="R37" s="369">
        <v>0</v>
      </c>
      <c r="S37" s="369">
        <v>0</v>
      </c>
      <c r="T37" s="369">
        <v>0</v>
      </c>
      <c r="U37" s="369">
        <v>0</v>
      </c>
      <c r="V37" s="369">
        <v>1</v>
      </c>
      <c r="W37" s="369">
        <v>35</v>
      </c>
      <c r="X37" s="369">
        <v>0</v>
      </c>
      <c r="Y37">
        <v>50480.52</v>
      </c>
    </row>
    <row r="38" spans="2:25" s="141" customFormat="1">
      <c r="B38" s="371" t="s">
        <v>353</v>
      </c>
      <c r="C38" s="371" t="s">
        <v>416</v>
      </c>
      <c r="D38" s="371" t="s">
        <v>744</v>
      </c>
      <c r="E38" s="371" t="s">
        <v>1071</v>
      </c>
      <c r="F38">
        <v>1</v>
      </c>
      <c r="G38" s="370">
        <v>0</v>
      </c>
      <c r="H38" s="369">
        <v>0</v>
      </c>
      <c r="I38" s="369">
        <v>0</v>
      </c>
      <c r="J38" s="369">
        <v>0</v>
      </c>
      <c r="K38" s="369">
        <v>0</v>
      </c>
      <c r="L38" s="369">
        <v>0</v>
      </c>
      <c r="M38" s="369">
        <v>7</v>
      </c>
      <c r="N38" s="369">
        <v>35</v>
      </c>
      <c r="O38" s="369">
        <v>0</v>
      </c>
      <c r="P38" s="369">
        <v>0</v>
      </c>
      <c r="Q38" s="369">
        <v>0</v>
      </c>
      <c r="R38" s="369">
        <v>0</v>
      </c>
      <c r="S38" s="369">
        <v>0</v>
      </c>
      <c r="T38" s="369">
        <v>0</v>
      </c>
      <c r="U38" s="369">
        <v>0</v>
      </c>
      <c r="V38" s="369">
        <v>1</v>
      </c>
      <c r="W38" s="369">
        <v>35</v>
      </c>
      <c r="X38" s="369">
        <v>0</v>
      </c>
      <c r="Y38">
        <v>46298.68</v>
      </c>
    </row>
    <row r="39" spans="2:25" s="141" customFormat="1">
      <c r="B39" s="371" t="s">
        <v>353</v>
      </c>
      <c r="C39" s="371" t="s">
        <v>417</v>
      </c>
      <c r="D39" s="371" t="s">
        <v>745</v>
      </c>
      <c r="E39" s="371" t="s">
        <v>1072</v>
      </c>
      <c r="F39">
        <v>1</v>
      </c>
      <c r="G39" s="370">
        <v>0</v>
      </c>
      <c r="H39" s="369">
        <v>0</v>
      </c>
      <c r="I39" s="369">
        <v>0</v>
      </c>
      <c r="J39" s="369">
        <v>0</v>
      </c>
      <c r="K39" s="369">
        <v>0</v>
      </c>
      <c r="L39" s="369">
        <v>0</v>
      </c>
      <c r="M39" s="369">
        <v>7</v>
      </c>
      <c r="N39" s="369">
        <v>35</v>
      </c>
      <c r="O39" s="369">
        <v>0</v>
      </c>
      <c r="P39" s="369">
        <v>0</v>
      </c>
      <c r="Q39" s="369">
        <v>0</v>
      </c>
      <c r="R39" s="369">
        <v>0</v>
      </c>
      <c r="S39" s="369">
        <v>0</v>
      </c>
      <c r="T39" s="369">
        <v>0</v>
      </c>
      <c r="U39" s="369">
        <v>0</v>
      </c>
      <c r="V39" s="369">
        <v>1</v>
      </c>
      <c r="W39" s="369">
        <v>35</v>
      </c>
      <c r="X39" s="369">
        <v>0</v>
      </c>
      <c r="Y39">
        <v>44631.37</v>
      </c>
    </row>
    <row r="40" spans="2:25" s="141" customFormat="1">
      <c r="B40" s="371" t="s">
        <v>353</v>
      </c>
      <c r="C40" s="371" t="s">
        <v>418</v>
      </c>
      <c r="D40" s="371" t="s">
        <v>746</v>
      </c>
      <c r="E40" s="371" t="s">
        <v>1073</v>
      </c>
      <c r="F40">
        <v>1</v>
      </c>
      <c r="G40" s="370">
        <v>0</v>
      </c>
      <c r="H40" s="369">
        <v>0</v>
      </c>
      <c r="I40" s="369">
        <v>0</v>
      </c>
      <c r="J40" s="369">
        <v>0</v>
      </c>
      <c r="K40" s="369">
        <v>0</v>
      </c>
      <c r="L40" s="369">
        <v>0</v>
      </c>
      <c r="M40" s="369">
        <v>7</v>
      </c>
      <c r="N40" s="369">
        <v>35</v>
      </c>
      <c r="O40" s="369">
        <v>0</v>
      </c>
      <c r="P40" s="369">
        <v>0</v>
      </c>
      <c r="Q40" s="369">
        <v>0</v>
      </c>
      <c r="R40" s="369">
        <v>0</v>
      </c>
      <c r="S40" s="369">
        <v>0</v>
      </c>
      <c r="T40" s="369">
        <v>0</v>
      </c>
      <c r="U40" s="369">
        <v>0</v>
      </c>
      <c r="V40" s="369">
        <v>1</v>
      </c>
      <c r="W40" s="369">
        <v>35</v>
      </c>
      <c r="X40" s="369">
        <v>0</v>
      </c>
      <c r="Y40">
        <v>51136.92</v>
      </c>
    </row>
    <row r="41" spans="2:25" s="141" customFormat="1">
      <c r="B41" s="371" t="s">
        <v>353</v>
      </c>
      <c r="C41" s="371" t="s">
        <v>419</v>
      </c>
      <c r="D41" s="371" t="s">
        <v>747</v>
      </c>
      <c r="E41" s="371" t="s">
        <v>1074</v>
      </c>
      <c r="F41">
        <v>1</v>
      </c>
      <c r="G41" s="370">
        <v>0</v>
      </c>
      <c r="H41" s="369">
        <v>0</v>
      </c>
      <c r="I41" s="369">
        <v>0</v>
      </c>
      <c r="J41" s="369">
        <v>0</v>
      </c>
      <c r="K41" s="369">
        <v>0</v>
      </c>
      <c r="L41" s="369">
        <v>0</v>
      </c>
      <c r="M41" s="369">
        <v>7</v>
      </c>
      <c r="N41" s="369">
        <v>35</v>
      </c>
      <c r="O41" s="369">
        <v>0</v>
      </c>
      <c r="P41" s="369">
        <v>0</v>
      </c>
      <c r="Q41" s="369">
        <v>0</v>
      </c>
      <c r="R41" s="369">
        <v>0</v>
      </c>
      <c r="S41" s="369">
        <v>0</v>
      </c>
      <c r="T41" s="369">
        <v>0</v>
      </c>
      <c r="U41" s="369">
        <v>0</v>
      </c>
      <c r="V41" s="369">
        <v>1</v>
      </c>
      <c r="W41" s="369">
        <v>35</v>
      </c>
      <c r="X41" s="369">
        <v>0</v>
      </c>
      <c r="Y41">
        <v>39776.660000000003</v>
      </c>
    </row>
    <row r="42" spans="2:25" s="141" customFormat="1">
      <c r="B42" s="371" t="s">
        <v>353</v>
      </c>
      <c r="C42" s="371" t="s">
        <v>420</v>
      </c>
      <c r="D42" s="371" t="s">
        <v>748</v>
      </c>
      <c r="E42" s="371" t="s">
        <v>1075</v>
      </c>
      <c r="F42">
        <v>1</v>
      </c>
      <c r="G42" s="370">
        <v>0</v>
      </c>
      <c r="H42" s="369">
        <v>0</v>
      </c>
      <c r="I42" s="369">
        <v>0</v>
      </c>
      <c r="J42" s="369">
        <v>0</v>
      </c>
      <c r="K42" s="369">
        <v>0</v>
      </c>
      <c r="L42" s="369">
        <v>0</v>
      </c>
      <c r="M42" s="369">
        <v>7</v>
      </c>
      <c r="N42" s="369">
        <v>35</v>
      </c>
      <c r="O42" s="369">
        <v>0</v>
      </c>
      <c r="P42" s="369">
        <v>0</v>
      </c>
      <c r="Q42" s="369">
        <v>0</v>
      </c>
      <c r="R42" s="369">
        <v>0</v>
      </c>
      <c r="S42" s="369">
        <v>0</v>
      </c>
      <c r="T42" s="369">
        <v>0</v>
      </c>
      <c r="U42" s="369">
        <v>0</v>
      </c>
      <c r="V42" s="369">
        <v>1</v>
      </c>
      <c r="W42" s="369">
        <v>35</v>
      </c>
      <c r="X42" s="369">
        <v>0</v>
      </c>
      <c r="Y42">
        <v>46298.68</v>
      </c>
    </row>
    <row r="43" spans="2:25" s="141" customFormat="1">
      <c r="B43" s="371" t="s">
        <v>353</v>
      </c>
      <c r="C43" s="371" t="s">
        <v>421</v>
      </c>
      <c r="D43" s="371" t="s">
        <v>749</v>
      </c>
      <c r="E43" s="371" t="s">
        <v>1363</v>
      </c>
      <c r="F43">
        <v>1</v>
      </c>
      <c r="G43" s="370">
        <v>0</v>
      </c>
      <c r="H43" s="369">
        <v>0</v>
      </c>
      <c r="I43" s="369">
        <v>0</v>
      </c>
      <c r="J43" s="369">
        <v>0</v>
      </c>
      <c r="K43" s="369">
        <v>0</v>
      </c>
      <c r="L43" s="369">
        <v>0</v>
      </c>
      <c r="M43" s="369">
        <v>7</v>
      </c>
      <c r="N43" s="369">
        <v>35</v>
      </c>
      <c r="O43" s="369">
        <v>0</v>
      </c>
      <c r="P43" s="369">
        <v>0</v>
      </c>
      <c r="Q43" s="369">
        <v>0</v>
      </c>
      <c r="R43" s="369">
        <v>0</v>
      </c>
      <c r="S43" s="369">
        <v>0</v>
      </c>
      <c r="T43" s="369">
        <v>0</v>
      </c>
      <c r="U43" s="369">
        <v>0</v>
      </c>
      <c r="V43" s="369">
        <v>1</v>
      </c>
      <c r="W43" s="369">
        <v>35</v>
      </c>
      <c r="X43" s="369">
        <v>0</v>
      </c>
      <c r="Y43">
        <v>51212.800000000003</v>
      </c>
    </row>
    <row r="44" spans="2:25" s="141" customFormat="1">
      <c r="B44" s="371" t="s">
        <v>353</v>
      </c>
      <c r="C44" s="371" t="s">
        <v>422</v>
      </c>
      <c r="D44" s="371" t="s">
        <v>750</v>
      </c>
      <c r="E44" s="371" t="s">
        <v>1076</v>
      </c>
      <c r="F44">
        <v>1</v>
      </c>
      <c r="G44" s="370">
        <v>0</v>
      </c>
      <c r="H44" s="369">
        <v>0</v>
      </c>
      <c r="I44" s="369">
        <v>0</v>
      </c>
      <c r="J44" s="369">
        <v>0</v>
      </c>
      <c r="K44" s="369">
        <v>0</v>
      </c>
      <c r="L44" s="369">
        <v>0</v>
      </c>
      <c r="M44" s="369">
        <v>7</v>
      </c>
      <c r="N44" s="369">
        <v>35</v>
      </c>
      <c r="O44" s="369">
        <v>0</v>
      </c>
      <c r="P44" s="369">
        <v>0</v>
      </c>
      <c r="Q44" s="369">
        <v>0</v>
      </c>
      <c r="R44" s="369">
        <v>0</v>
      </c>
      <c r="S44" s="369">
        <v>0</v>
      </c>
      <c r="T44" s="369">
        <v>0</v>
      </c>
      <c r="U44" s="369">
        <v>0</v>
      </c>
      <c r="V44" s="369">
        <v>1</v>
      </c>
      <c r="W44" s="369">
        <v>35</v>
      </c>
      <c r="X44" s="369">
        <v>0</v>
      </c>
      <c r="Y44">
        <v>51173.38</v>
      </c>
    </row>
    <row r="45" spans="2:25" s="141" customFormat="1">
      <c r="B45" s="371" t="s">
        <v>353</v>
      </c>
      <c r="C45" s="371" t="s">
        <v>423</v>
      </c>
      <c r="D45" s="371" t="s">
        <v>751</v>
      </c>
      <c r="E45" s="371" t="s">
        <v>1077</v>
      </c>
      <c r="F45">
        <v>1</v>
      </c>
      <c r="G45" s="370">
        <v>0</v>
      </c>
      <c r="H45" s="369">
        <v>0</v>
      </c>
      <c r="I45" s="369">
        <v>0</v>
      </c>
      <c r="J45" s="369">
        <v>0</v>
      </c>
      <c r="K45" s="369">
        <v>0</v>
      </c>
      <c r="L45" s="369">
        <v>0</v>
      </c>
      <c r="M45" s="369">
        <v>7</v>
      </c>
      <c r="N45" s="369">
        <v>35</v>
      </c>
      <c r="O45" s="369">
        <v>0</v>
      </c>
      <c r="P45" s="369">
        <v>0</v>
      </c>
      <c r="Q45" s="369">
        <v>0</v>
      </c>
      <c r="R45" s="369">
        <v>0</v>
      </c>
      <c r="S45" s="369">
        <v>0</v>
      </c>
      <c r="T45" s="369">
        <v>0</v>
      </c>
      <c r="U45" s="369">
        <v>0</v>
      </c>
      <c r="V45" s="369">
        <v>1</v>
      </c>
      <c r="W45" s="369">
        <v>35</v>
      </c>
      <c r="X45" s="369">
        <v>0</v>
      </c>
      <c r="Y45">
        <v>50644.04</v>
      </c>
    </row>
    <row r="46" spans="2:25" s="141" customFormat="1">
      <c r="B46" s="371" t="s">
        <v>353</v>
      </c>
      <c r="C46" s="371" t="s">
        <v>424</v>
      </c>
      <c r="D46" s="371" t="s">
        <v>752</v>
      </c>
      <c r="E46" s="371" t="s">
        <v>1078</v>
      </c>
      <c r="F46">
        <v>1</v>
      </c>
      <c r="G46" s="370">
        <v>0</v>
      </c>
      <c r="H46" s="369">
        <v>0</v>
      </c>
      <c r="I46" s="369">
        <v>0</v>
      </c>
      <c r="J46" s="369">
        <v>0</v>
      </c>
      <c r="K46" s="369">
        <v>0</v>
      </c>
      <c r="L46" s="369">
        <v>0</v>
      </c>
      <c r="M46" s="369">
        <v>7</v>
      </c>
      <c r="N46" s="369">
        <v>35</v>
      </c>
      <c r="O46" s="369">
        <v>0</v>
      </c>
      <c r="P46" s="369">
        <v>0</v>
      </c>
      <c r="Q46" s="369">
        <v>0</v>
      </c>
      <c r="R46" s="369">
        <v>0</v>
      </c>
      <c r="S46" s="369">
        <v>0</v>
      </c>
      <c r="T46" s="369">
        <v>0</v>
      </c>
      <c r="U46" s="369">
        <v>0</v>
      </c>
      <c r="V46" s="369">
        <v>1</v>
      </c>
      <c r="W46" s="369">
        <v>35</v>
      </c>
      <c r="X46" s="369">
        <v>0</v>
      </c>
      <c r="Y46">
        <v>39329.64</v>
      </c>
    </row>
    <row r="47" spans="2:25" s="141" customFormat="1">
      <c r="B47" s="371" t="s">
        <v>353</v>
      </c>
      <c r="C47" s="371" t="s">
        <v>425</v>
      </c>
      <c r="D47" s="371" t="s">
        <v>753</v>
      </c>
      <c r="E47" s="371" t="s">
        <v>1079</v>
      </c>
      <c r="F47">
        <v>1</v>
      </c>
      <c r="G47" s="370">
        <v>0</v>
      </c>
      <c r="H47" s="369">
        <v>0</v>
      </c>
      <c r="I47" s="369">
        <v>0</v>
      </c>
      <c r="J47" s="369">
        <v>0</v>
      </c>
      <c r="K47" s="369">
        <v>0</v>
      </c>
      <c r="L47" s="369">
        <v>0</v>
      </c>
      <c r="M47" s="369">
        <v>7</v>
      </c>
      <c r="N47" s="369">
        <v>35</v>
      </c>
      <c r="O47" s="369">
        <v>0</v>
      </c>
      <c r="P47" s="369">
        <v>0</v>
      </c>
      <c r="Q47" s="369">
        <v>0</v>
      </c>
      <c r="R47" s="369">
        <v>0</v>
      </c>
      <c r="S47" s="369">
        <v>0</v>
      </c>
      <c r="T47" s="369">
        <v>0</v>
      </c>
      <c r="U47" s="369">
        <v>0</v>
      </c>
      <c r="V47" s="369">
        <v>1</v>
      </c>
      <c r="W47" s="369">
        <v>35</v>
      </c>
      <c r="X47" s="369">
        <v>0</v>
      </c>
      <c r="Y47">
        <v>44230.27</v>
      </c>
    </row>
    <row r="48" spans="2:25" s="141" customFormat="1">
      <c r="B48" s="371" t="s">
        <v>353</v>
      </c>
      <c r="C48" s="371" t="s">
        <v>426</v>
      </c>
      <c r="D48" s="371" t="s">
        <v>754</v>
      </c>
      <c r="E48" s="371" t="s">
        <v>1080</v>
      </c>
      <c r="F48">
        <v>1</v>
      </c>
      <c r="G48" s="370">
        <v>0</v>
      </c>
      <c r="H48" s="369">
        <v>0</v>
      </c>
      <c r="I48" s="369">
        <v>0</v>
      </c>
      <c r="J48" s="369">
        <v>0</v>
      </c>
      <c r="K48" s="369">
        <v>0</v>
      </c>
      <c r="L48" s="369">
        <v>0</v>
      </c>
      <c r="M48" s="369">
        <v>7</v>
      </c>
      <c r="N48" s="369">
        <v>35</v>
      </c>
      <c r="O48" s="369">
        <v>0</v>
      </c>
      <c r="P48" s="369">
        <v>0</v>
      </c>
      <c r="Q48" s="369">
        <v>0</v>
      </c>
      <c r="R48" s="369">
        <v>0</v>
      </c>
      <c r="S48" s="369">
        <v>0</v>
      </c>
      <c r="T48" s="369">
        <v>0</v>
      </c>
      <c r="U48" s="369">
        <v>0</v>
      </c>
      <c r="V48" s="369">
        <v>1</v>
      </c>
      <c r="W48" s="369">
        <v>35</v>
      </c>
      <c r="X48" s="369">
        <v>0</v>
      </c>
      <c r="Y48">
        <v>43715.06</v>
      </c>
    </row>
    <row r="49" spans="2:25" s="141" customFormat="1">
      <c r="B49" s="371" t="s">
        <v>353</v>
      </c>
      <c r="C49" s="371" t="s">
        <v>427</v>
      </c>
      <c r="D49" s="371" t="s">
        <v>755</v>
      </c>
      <c r="E49" s="371" t="s">
        <v>1081</v>
      </c>
      <c r="F49">
        <v>1</v>
      </c>
      <c r="G49" s="370">
        <v>0</v>
      </c>
      <c r="H49" s="369">
        <v>0</v>
      </c>
      <c r="I49" s="369">
        <v>0</v>
      </c>
      <c r="J49" s="369">
        <v>0</v>
      </c>
      <c r="K49" s="369">
        <v>0</v>
      </c>
      <c r="L49" s="369">
        <v>0</v>
      </c>
      <c r="M49" s="369">
        <v>7</v>
      </c>
      <c r="N49" s="369">
        <v>35</v>
      </c>
      <c r="O49" s="369">
        <v>0</v>
      </c>
      <c r="P49" s="369">
        <v>0</v>
      </c>
      <c r="Q49" s="369">
        <v>0</v>
      </c>
      <c r="R49" s="369">
        <v>0</v>
      </c>
      <c r="S49" s="369">
        <v>0</v>
      </c>
      <c r="T49" s="369">
        <v>0</v>
      </c>
      <c r="U49" s="369">
        <v>0</v>
      </c>
      <c r="V49" s="369">
        <v>1</v>
      </c>
      <c r="W49" s="369">
        <v>35</v>
      </c>
      <c r="X49" s="369">
        <v>0</v>
      </c>
      <c r="Y49">
        <v>45815.16</v>
      </c>
    </row>
    <row r="50" spans="2:25" s="141" customFormat="1">
      <c r="B50" s="371" t="s">
        <v>353</v>
      </c>
      <c r="C50" s="371" t="s">
        <v>354</v>
      </c>
      <c r="D50" s="371" t="s">
        <v>362</v>
      </c>
      <c r="E50" s="371" t="s">
        <v>370</v>
      </c>
      <c r="F50">
        <v>1</v>
      </c>
      <c r="G50" s="370">
        <v>0</v>
      </c>
      <c r="H50" s="369">
        <v>0</v>
      </c>
      <c r="I50" s="369">
        <v>0</v>
      </c>
      <c r="J50" s="369">
        <v>0</v>
      </c>
      <c r="K50" s="369">
        <v>0</v>
      </c>
      <c r="L50" s="369">
        <v>0</v>
      </c>
      <c r="M50" s="369">
        <v>7</v>
      </c>
      <c r="N50" s="369">
        <v>35</v>
      </c>
      <c r="O50" s="369">
        <v>0</v>
      </c>
      <c r="P50" s="369">
        <v>0</v>
      </c>
      <c r="Q50" s="369">
        <v>0</v>
      </c>
      <c r="R50" s="369">
        <v>0</v>
      </c>
      <c r="S50" s="369">
        <v>0</v>
      </c>
      <c r="T50" s="369">
        <v>0</v>
      </c>
      <c r="U50" s="369">
        <v>0</v>
      </c>
      <c r="V50" s="369">
        <v>1</v>
      </c>
      <c r="W50" s="369">
        <v>35</v>
      </c>
      <c r="X50" s="369">
        <v>0</v>
      </c>
      <c r="Y50">
        <v>48431.94</v>
      </c>
    </row>
    <row r="51" spans="2:25" s="141" customFormat="1">
      <c r="B51" s="371" t="s">
        <v>353</v>
      </c>
      <c r="C51" s="371" t="s">
        <v>428</v>
      </c>
      <c r="D51" s="371" t="s">
        <v>756</v>
      </c>
      <c r="E51" s="371" t="s">
        <v>1082</v>
      </c>
      <c r="F51">
        <v>1</v>
      </c>
      <c r="G51" s="370">
        <v>0</v>
      </c>
      <c r="H51" s="369">
        <v>0</v>
      </c>
      <c r="I51" s="369">
        <v>0</v>
      </c>
      <c r="J51" s="369">
        <v>0</v>
      </c>
      <c r="K51" s="369">
        <v>0</v>
      </c>
      <c r="L51" s="369">
        <v>0</v>
      </c>
      <c r="M51" s="369">
        <v>7</v>
      </c>
      <c r="N51" s="369">
        <v>35</v>
      </c>
      <c r="O51" s="369">
        <v>0</v>
      </c>
      <c r="P51" s="369">
        <v>0</v>
      </c>
      <c r="Q51" s="369">
        <v>0</v>
      </c>
      <c r="R51" s="369">
        <v>0</v>
      </c>
      <c r="S51" s="369">
        <v>0</v>
      </c>
      <c r="T51" s="369">
        <v>0</v>
      </c>
      <c r="U51" s="369">
        <v>0</v>
      </c>
      <c r="V51" s="369">
        <v>1</v>
      </c>
      <c r="W51" s="369">
        <v>35</v>
      </c>
      <c r="X51" s="369">
        <v>0</v>
      </c>
      <c r="Y51">
        <v>43229.4</v>
      </c>
    </row>
    <row r="52" spans="2:25" s="141" customFormat="1">
      <c r="B52" s="371" t="s">
        <v>353</v>
      </c>
      <c r="C52" s="371" t="s">
        <v>429</v>
      </c>
      <c r="D52" s="371" t="s">
        <v>757</v>
      </c>
      <c r="E52" s="371" t="s">
        <v>1083</v>
      </c>
      <c r="F52">
        <v>1</v>
      </c>
      <c r="G52" s="370">
        <v>0</v>
      </c>
      <c r="H52" s="369">
        <v>0</v>
      </c>
      <c r="I52" s="369">
        <v>0</v>
      </c>
      <c r="J52" s="369">
        <v>0</v>
      </c>
      <c r="K52" s="369">
        <v>0</v>
      </c>
      <c r="L52" s="369">
        <v>0</v>
      </c>
      <c r="M52" s="369">
        <v>7</v>
      </c>
      <c r="N52" s="369">
        <v>35</v>
      </c>
      <c r="O52" s="369">
        <v>0</v>
      </c>
      <c r="P52" s="369">
        <v>0</v>
      </c>
      <c r="Q52" s="369">
        <v>0</v>
      </c>
      <c r="R52" s="369">
        <v>0</v>
      </c>
      <c r="S52" s="369">
        <v>0</v>
      </c>
      <c r="T52" s="369">
        <v>0</v>
      </c>
      <c r="U52" s="369">
        <v>0</v>
      </c>
      <c r="V52" s="369">
        <v>1</v>
      </c>
      <c r="W52" s="369">
        <v>35</v>
      </c>
      <c r="X52" s="369">
        <v>0</v>
      </c>
      <c r="Y52">
        <v>45875.68</v>
      </c>
    </row>
    <row r="53" spans="2:25" s="141" customFormat="1">
      <c r="B53" s="371" t="s">
        <v>353</v>
      </c>
      <c r="C53" s="371" t="s">
        <v>430</v>
      </c>
      <c r="D53" s="371" t="s">
        <v>758</v>
      </c>
      <c r="E53" s="371" t="s">
        <v>1084</v>
      </c>
      <c r="F53">
        <v>1</v>
      </c>
      <c r="G53" s="370">
        <v>0</v>
      </c>
      <c r="H53" s="369">
        <v>0</v>
      </c>
      <c r="I53" s="369">
        <v>0</v>
      </c>
      <c r="J53" s="369">
        <v>0</v>
      </c>
      <c r="K53" s="369">
        <v>0</v>
      </c>
      <c r="L53" s="369">
        <v>0</v>
      </c>
      <c r="M53" s="369">
        <v>7</v>
      </c>
      <c r="N53" s="369">
        <v>35</v>
      </c>
      <c r="O53" s="369">
        <v>0</v>
      </c>
      <c r="P53" s="369">
        <v>0</v>
      </c>
      <c r="Q53" s="369">
        <v>0</v>
      </c>
      <c r="R53" s="369">
        <v>0</v>
      </c>
      <c r="S53" s="369">
        <v>0</v>
      </c>
      <c r="T53" s="369">
        <v>0</v>
      </c>
      <c r="U53" s="369">
        <v>0</v>
      </c>
      <c r="V53" s="369">
        <v>1</v>
      </c>
      <c r="W53" s="369">
        <v>35</v>
      </c>
      <c r="X53" s="369">
        <v>0</v>
      </c>
      <c r="Y53">
        <v>50775.22</v>
      </c>
    </row>
    <row r="54" spans="2:25" s="141" customFormat="1">
      <c r="B54" s="371" t="s">
        <v>353</v>
      </c>
      <c r="C54" s="371" t="s">
        <v>431</v>
      </c>
      <c r="D54" s="371" t="s">
        <v>759</v>
      </c>
      <c r="E54" s="371" t="s">
        <v>1085</v>
      </c>
      <c r="F54">
        <v>1</v>
      </c>
      <c r="G54" s="370">
        <v>0</v>
      </c>
      <c r="H54" s="369">
        <v>0</v>
      </c>
      <c r="I54" s="369">
        <v>0</v>
      </c>
      <c r="J54" s="369">
        <v>0</v>
      </c>
      <c r="K54" s="369">
        <v>0</v>
      </c>
      <c r="L54" s="369">
        <v>0</v>
      </c>
      <c r="M54" s="369">
        <v>7</v>
      </c>
      <c r="N54" s="369">
        <v>35</v>
      </c>
      <c r="O54" s="369">
        <v>0</v>
      </c>
      <c r="P54" s="369">
        <v>0</v>
      </c>
      <c r="Q54" s="369">
        <v>0</v>
      </c>
      <c r="R54" s="369">
        <v>0</v>
      </c>
      <c r="S54" s="369">
        <v>0</v>
      </c>
      <c r="T54" s="369">
        <v>0</v>
      </c>
      <c r="U54" s="369">
        <v>0</v>
      </c>
      <c r="V54" s="369">
        <v>1</v>
      </c>
      <c r="W54" s="369">
        <v>35</v>
      </c>
      <c r="X54" s="369">
        <v>0</v>
      </c>
      <c r="Y54">
        <v>50772.22</v>
      </c>
    </row>
    <row r="55" spans="2:25" s="141" customFormat="1">
      <c r="B55" s="371" t="s">
        <v>353</v>
      </c>
      <c r="C55" s="371" t="s">
        <v>432</v>
      </c>
      <c r="D55" s="371" t="s">
        <v>760</v>
      </c>
      <c r="E55" s="371" t="s">
        <v>1086</v>
      </c>
      <c r="F55">
        <v>1</v>
      </c>
      <c r="G55" s="370">
        <v>0</v>
      </c>
      <c r="H55" s="369">
        <v>0</v>
      </c>
      <c r="I55" s="369">
        <v>0</v>
      </c>
      <c r="J55" s="369">
        <v>0</v>
      </c>
      <c r="K55" s="369">
        <v>0</v>
      </c>
      <c r="L55" s="369">
        <v>0</v>
      </c>
      <c r="M55" s="369">
        <v>7</v>
      </c>
      <c r="N55" s="369">
        <v>35</v>
      </c>
      <c r="O55" s="369">
        <v>0</v>
      </c>
      <c r="P55" s="369">
        <v>0</v>
      </c>
      <c r="Q55" s="369">
        <v>0</v>
      </c>
      <c r="R55" s="369">
        <v>0</v>
      </c>
      <c r="S55" s="369">
        <v>0</v>
      </c>
      <c r="T55" s="369">
        <v>0</v>
      </c>
      <c r="U55" s="369">
        <v>0</v>
      </c>
      <c r="V55" s="369">
        <v>1</v>
      </c>
      <c r="W55" s="369">
        <v>35</v>
      </c>
      <c r="X55" s="369">
        <v>0</v>
      </c>
      <c r="Y55">
        <v>41538.620000000003</v>
      </c>
    </row>
    <row r="56" spans="2:25" s="141" customFormat="1">
      <c r="B56" s="371" t="s">
        <v>353</v>
      </c>
      <c r="C56" s="371" t="s">
        <v>433</v>
      </c>
      <c r="D56" s="371" t="s">
        <v>761</v>
      </c>
      <c r="E56" s="371" t="s">
        <v>1087</v>
      </c>
      <c r="F56">
        <v>1</v>
      </c>
      <c r="G56" s="370">
        <v>0</v>
      </c>
      <c r="H56" s="369">
        <v>0</v>
      </c>
      <c r="I56" s="369">
        <v>0</v>
      </c>
      <c r="J56" s="369">
        <v>0</v>
      </c>
      <c r="K56" s="369">
        <v>0</v>
      </c>
      <c r="L56" s="369">
        <v>0</v>
      </c>
      <c r="M56" s="369">
        <v>7</v>
      </c>
      <c r="N56" s="369">
        <v>35</v>
      </c>
      <c r="O56" s="369">
        <v>0</v>
      </c>
      <c r="P56" s="369">
        <v>0</v>
      </c>
      <c r="Q56" s="369">
        <v>0</v>
      </c>
      <c r="R56" s="369">
        <v>0</v>
      </c>
      <c r="S56" s="369">
        <v>0</v>
      </c>
      <c r="T56" s="369">
        <v>0</v>
      </c>
      <c r="U56" s="369">
        <v>0</v>
      </c>
      <c r="V56" s="369">
        <v>1</v>
      </c>
      <c r="W56" s="369">
        <v>35</v>
      </c>
      <c r="X56" s="369">
        <v>0</v>
      </c>
      <c r="Y56">
        <v>50784.08</v>
      </c>
    </row>
    <row r="57" spans="2:25" s="141" customFormat="1">
      <c r="B57" s="371" t="s">
        <v>353</v>
      </c>
      <c r="C57" s="371" t="s">
        <v>434</v>
      </c>
      <c r="D57" s="371" t="s">
        <v>762</v>
      </c>
      <c r="E57" s="371" t="s">
        <v>1088</v>
      </c>
      <c r="F57">
        <v>1</v>
      </c>
      <c r="G57" s="370">
        <v>0</v>
      </c>
      <c r="H57" s="369">
        <v>0</v>
      </c>
      <c r="I57" s="369">
        <v>0</v>
      </c>
      <c r="J57" s="369">
        <v>0</v>
      </c>
      <c r="K57" s="369">
        <v>0</v>
      </c>
      <c r="L57" s="369">
        <v>0</v>
      </c>
      <c r="M57" s="369">
        <v>7</v>
      </c>
      <c r="N57" s="369">
        <v>35</v>
      </c>
      <c r="O57" s="369">
        <v>0</v>
      </c>
      <c r="P57" s="369">
        <v>0</v>
      </c>
      <c r="Q57" s="369">
        <v>0</v>
      </c>
      <c r="R57" s="369">
        <v>0</v>
      </c>
      <c r="S57" s="369">
        <v>0</v>
      </c>
      <c r="T57" s="369">
        <v>0</v>
      </c>
      <c r="U57" s="369">
        <v>0</v>
      </c>
      <c r="V57" s="369">
        <v>1</v>
      </c>
      <c r="W57" s="369">
        <v>35</v>
      </c>
      <c r="X57" s="369">
        <v>0</v>
      </c>
      <c r="Y57">
        <v>50337.64</v>
      </c>
    </row>
    <row r="58" spans="2:25" s="141" customFormat="1">
      <c r="B58" s="371" t="s">
        <v>353</v>
      </c>
      <c r="C58" s="371" t="s">
        <v>435</v>
      </c>
      <c r="D58" s="371" t="s">
        <v>763</v>
      </c>
      <c r="E58" s="371" t="s">
        <v>1364</v>
      </c>
      <c r="F58">
        <v>1</v>
      </c>
      <c r="G58" s="370">
        <v>0</v>
      </c>
      <c r="H58" s="369">
        <v>0</v>
      </c>
      <c r="I58" s="369">
        <v>0</v>
      </c>
      <c r="J58" s="369">
        <v>0</v>
      </c>
      <c r="K58" s="369">
        <v>0</v>
      </c>
      <c r="L58" s="369">
        <v>0</v>
      </c>
      <c r="M58" s="369">
        <v>7</v>
      </c>
      <c r="N58" s="369">
        <v>35</v>
      </c>
      <c r="O58" s="369">
        <v>0</v>
      </c>
      <c r="P58" s="369">
        <v>0</v>
      </c>
      <c r="Q58" s="369">
        <v>0</v>
      </c>
      <c r="R58" s="369">
        <v>0</v>
      </c>
      <c r="S58" s="369">
        <v>0</v>
      </c>
      <c r="T58" s="369">
        <v>0</v>
      </c>
      <c r="U58" s="369">
        <v>0</v>
      </c>
      <c r="V58" s="369">
        <v>1</v>
      </c>
      <c r="W58" s="369">
        <v>35</v>
      </c>
      <c r="X58" s="369">
        <v>0</v>
      </c>
      <c r="Y58">
        <v>50584.08</v>
      </c>
    </row>
    <row r="59" spans="2:25" s="141" customFormat="1">
      <c r="B59" s="371" t="s">
        <v>353</v>
      </c>
      <c r="C59" s="371" t="s">
        <v>436</v>
      </c>
      <c r="D59" s="371" t="s">
        <v>764</v>
      </c>
      <c r="E59" s="371" t="s">
        <v>1089</v>
      </c>
      <c r="F59">
        <v>1</v>
      </c>
      <c r="G59" s="370">
        <v>0</v>
      </c>
      <c r="H59" s="369">
        <v>0</v>
      </c>
      <c r="I59" s="369">
        <v>0</v>
      </c>
      <c r="J59" s="369">
        <v>0</v>
      </c>
      <c r="K59" s="369">
        <v>0</v>
      </c>
      <c r="L59" s="369">
        <v>0</v>
      </c>
      <c r="M59" s="369">
        <v>7</v>
      </c>
      <c r="N59" s="369">
        <v>35</v>
      </c>
      <c r="O59" s="369">
        <v>0</v>
      </c>
      <c r="P59" s="369">
        <v>0</v>
      </c>
      <c r="Q59" s="369">
        <v>0</v>
      </c>
      <c r="R59" s="369">
        <v>0</v>
      </c>
      <c r="S59" s="369">
        <v>0</v>
      </c>
      <c r="T59" s="369">
        <v>0</v>
      </c>
      <c r="U59" s="369">
        <v>0</v>
      </c>
      <c r="V59" s="369">
        <v>1</v>
      </c>
      <c r="W59" s="369">
        <v>35</v>
      </c>
      <c r="X59" s="369">
        <v>0</v>
      </c>
      <c r="Y59">
        <v>54570.3</v>
      </c>
    </row>
    <row r="60" spans="2:25" s="141" customFormat="1">
      <c r="B60" s="371" t="s">
        <v>353</v>
      </c>
      <c r="C60" s="371" t="s">
        <v>437</v>
      </c>
      <c r="D60" s="371" t="s">
        <v>765</v>
      </c>
      <c r="E60" s="371" t="s">
        <v>1090</v>
      </c>
      <c r="F60">
        <v>1</v>
      </c>
      <c r="G60" s="370">
        <v>0</v>
      </c>
      <c r="H60" s="369">
        <v>0</v>
      </c>
      <c r="I60" s="369">
        <v>0</v>
      </c>
      <c r="J60" s="369">
        <v>0</v>
      </c>
      <c r="K60" s="369">
        <v>0</v>
      </c>
      <c r="L60" s="369">
        <v>0</v>
      </c>
      <c r="M60" s="369">
        <v>7</v>
      </c>
      <c r="N60" s="369">
        <v>35</v>
      </c>
      <c r="O60" s="369">
        <v>0</v>
      </c>
      <c r="P60" s="369">
        <v>0</v>
      </c>
      <c r="Q60" s="369">
        <v>0</v>
      </c>
      <c r="R60" s="369">
        <v>0</v>
      </c>
      <c r="S60" s="369">
        <v>0</v>
      </c>
      <c r="T60" s="369">
        <v>0</v>
      </c>
      <c r="U60" s="369">
        <v>0</v>
      </c>
      <c r="V60" s="369">
        <v>1</v>
      </c>
      <c r="W60" s="369">
        <v>35</v>
      </c>
      <c r="X60" s="369">
        <v>0</v>
      </c>
      <c r="Y60">
        <v>43542.12</v>
      </c>
    </row>
    <row r="61" spans="2:25" s="141" customFormat="1">
      <c r="B61" s="371" t="s">
        <v>353</v>
      </c>
      <c r="C61" s="371" t="s">
        <v>438</v>
      </c>
      <c r="D61" s="371" t="s">
        <v>766</v>
      </c>
      <c r="E61" s="371" t="s">
        <v>1091</v>
      </c>
      <c r="F61">
        <v>1</v>
      </c>
      <c r="G61" s="370">
        <v>0</v>
      </c>
      <c r="H61" s="369">
        <v>0</v>
      </c>
      <c r="I61" s="369">
        <v>0</v>
      </c>
      <c r="J61" s="369">
        <v>0</v>
      </c>
      <c r="K61" s="369">
        <v>0</v>
      </c>
      <c r="L61" s="369">
        <v>0</v>
      </c>
      <c r="M61" s="369">
        <v>7</v>
      </c>
      <c r="N61" s="369">
        <v>35</v>
      </c>
      <c r="O61" s="369">
        <v>0</v>
      </c>
      <c r="P61" s="369">
        <v>0</v>
      </c>
      <c r="Q61" s="369">
        <v>0</v>
      </c>
      <c r="R61" s="369">
        <v>0</v>
      </c>
      <c r="S61" s="369">
        <v>0</v>
      </c>
      <c r="T61" s="369">
        <v>0</v>
      </c>
      <c r="U61" s="369">
        <v>0</v>
      </c>
      <c r="V61" s="369">
        <v>1</v>
      </c>
      <c r="W61" s="369">
        <v>35</v>
      </c>
      <c r="X61" s="369">
        <v>0</v>
      </c>
      <c r="Y61">
        <v>70337.64</v>
      </c>
    </row>
    <row r="62" spans="2:25" s="141" customFormat="1">
      <c r="B62" s="371" t="s">
        <v>353</v>
      </c>
      <c r="C62" s="371" t="s">
        <v>439</v>
      </c>
      <c r="D62" s="371" t="s">
        <v>767</v>
      </c>
      <c r="E62" s="371" t="s">
        <v>1365</v>
      </c>
      <c r="F62">
        <v>1</v>
      </c>
      <c r="G62" s="370">
        <v>0</v>
      </c>
      <c r="H62" s="369">
        <v>0</v>
      </c>
      <c r="I62" s="369">
        <v>0</v>
      </c>
      <c r="J62" s="369">
        <v>0</v>
      </c>
      <c r="K62" s="369">
        <v>0</v>
      </c>
      <c r="L62" s="369">
        <v>0</v>
      </c>
      <c r="M62" s="369">
        <v>7</v>
      </c>
      <c r="N62" s="369">
        <v>35</v>
      </c>
      <c r="O62" s="369">
        <v>0</v>
      </c>
      <c r="P62" s="369">
        <v>0</v>
      </c>
      <c r="Q62" s="369">
        <v>0</v>
      </c>
      <c r="R62" s="369">
        <v>0</v>
      </c>
      <c r="S62" s="369">
        <v>0</v>
      </c>
      <c r="T62" s="369">
        <v>0</v>
      </c>
      <c r="U62" s="369">
        <v>0</v>
      </c>
      <c r="V62" s="369">
        <v>1</v>
      </c>
      <c r="W62" s="369">
        <v>35</v>
      </c>
      <c r="X62" s="369">
        <v>0</v>
      </c>
      <c r="Y62">
        <v>60550.68</v>
      </c>
    </row>
    <row r="63" spans="2:25" s="141" customFormat="1">
      <c r="B63" s="371" t="s">
        <v>353</v>
      </c>
      <c r="C63" s="371" t="s">
        <v>440</v>
      </c>
      <c r="D63" s="371" t="s">
        <v>768</v>
      </c>
      <c r="E63" s="371" t="s">
        <v>1092</v>
      </c>
      <c r="F63">
        <v>1</v>
      </c>
      <c r="G63" s="370">
        <v>0</v>
      </c>
      <c r="H63" s="369">
        <v>0</v>
      </c>
      <c r="I63" s="369">
        <v>0</v>
      </c>
      <c r="J63" s="369">
        <v>0</v>
      </c>
      <c r="K63" s="369">
        <v>0</v>
      </c>
      <c r="L63" s="369">
        <v>0</v>
      </c>
      <c r="M63" s="369">
        <v>7</v>
      </c>
      <c r="N63" s="369">
        <v>35</v>
      </c>
      <c r="O63" s="369">
        <v>0</v>
      </c>
      <c r="P63" s="369">
        <v>0</v>
      </c>
      <c r="Q63" s="369">
        <v>0</v>
      </c>
      <c r="R63" s="369">
        <v>0</v>
      </c>
      <c r="S63" s="369">
        <v>0</v>
      </c>
      <c r="T63" s="369">
        <v>0</v>
      </c>
      <c r="U63" s="369">
        <v>0</v>
      </c>
      <c r="V63" s="369">
        <v>1</v>
      </c>
      <c r="W63" s="369">
        <v>35</v>
      </c>
      <c r="X63" s="369">
        <v>0</v>
      </c>
      <c r="Y63">
        <v>70301.17</v>
      </c>
    </row>
    <row r="64" spans="2:25" s="141" customFormat="1">
      <c r="B64" s="371" t="s">
        <v>353</v>
      </c>
      <c r="C64" s="371" t="s">
        <v>441</v>
      </c>
      <c r="D64" s="371" t="s">
        <v>769</v>
      </c>
      <c r="E64" s="371" t="s">
        <v>1093</v>
      </c>
      <c r="F64">
        <v>1</v>
      </c>
      <c r="G64" s="370">
        <v>0</v>
      </c>
      <c r="H64" s="369">
        <v>0</v>
      </c>
      <c r="I64" s="369">
        <v>0</v>
      </c>
      <c r="J64" s="369">
        <v>0</v>
      </c>
      <c r="K64" s="369">
        <v>0</v>
      </c>
      <c r="L64" s="369">
        <v>0</v>
      </c>
      <c r="M64" s="369">
        <v>7</v>
      </c>
      <c r="N64" s="369">
        <v>35</v>
      </c>
      <c r="O64" s="369">
        <v>0</v>
      </c>
      <c r="P64" s="369">
        <v>0</v>
      </c>
      <c r="Q64" s="369">
        <v>0</v>
      </c>
      <c r="R64" s="369">
        <v>0</v>
      </c>
      <c r="S64" s="369">
        <v>0</v>
      </c>
      <c r="T64" s="369">
        <v>0</v>
      </c>
      <c r="U64" s="369">
        <v>0</v>
      </c>
      <c r="V64" s="369">
        <v>1</v>
      </c>
      <c r="W64" s="369">
        <v>35</v>
      </c>
      <c r="X64" s="369">
        <v>0</v>
      </c>
      <c r="Y64">
        <v>50708.14</v>
      </c>
    </row>
    <row r="65" spans="2:25" s="141" customFormat="1">
      <c r="B65" s="371" t="s">
        <v>353</v>
      </c>
      <c r="C65" s="371" t="s">
        <v>442</v>
      </c>
      <c r="D65" s="371" t="s">
        <v>770</v>
      </c>
      <c r="E65" s="371" t="s">
        <v>1094</v>
      </c>
      <c r="F65">
        <v>1</v>
      </c>
      <c r="G65" s="370">
        <v>0</v>
      </c>
      <c r="H65" s="369">
        <v>0</v>
      </c>
      <c r="I65" s="369">
        <v>0</v>
      </c>
      <c r="J65" s="369">
        <v>0</v>
      </c>
      <c r="K65" s="369">
        <v>0</v>
      </c>
      <c r="L65" s="369">
        <v>0</v>
      </c>
      <c r="M65" s="369">
        <v>7</v>
      </c>
      <c r="N65" s="369">
        <v>35</v>
      </c>
      <c r="O65" s="369">
        <v>0</v>
      </c>
      <c r="P65" s="369">
        <v>0</v>
      </c>
      <c r="Q65" s="369">
        <v>0</v>
      </c>
      <c r="R65" s="369">
        <v>0</v>
      </c>
      <c r="S65" s="369">
        <v>0</v>
      </c>
      <c r="T65" s="369">
        <v>0</v>
      </c>
      <c r="U65" s="369">
        <v>0</v>
      </c>
      <c r="V65" s="369">
        <v>1</v>
      </c>
      <c r="W65" s="369">
        <v>35</v>
      </c>
      <c r="X65" s="369">
        <v>0</v>
      </c>
      <c r="Y65">
        <v>49768.82</v>
      </c>
    </row>
    <row r="66" spans="2:25" s="141" customFormat="1">
      <c r="B66" s="371" t="s">
        <v>353</v>
      </c>
      <c r="C66" s="371" t="s">
        <v>443</v>
      </c>
      <c r="D66" s="371" t="s">
        <v>771</v>
      </c>
      <c r="E66" s="371" t="s">
        <v>1095</v>
      </c>
      <c r="F66">
        <v>1</v>
      </c>
      <c r="G66" s="370">
        <v>0</v>
      </c>
      <c r="H66" s="369">
        <v>0</v>
      </c>
      <c r="I66" s="369">
        <v>0</v>
      </c>
      <c r="J66" s="369">
        <v>0</v>
      </c>
      <c r="K66" s="369">
        <v>0</v>
      </c>
      <c r="L66" s="369">
        <v>0</v>
      </c>
      <c r="M66" s="369">
        <v>7</v>
      </c>
      <c r="N66" s="369">
        <v>35</v>
      </c>
      <c r="O66" s="369">
        <v>0</v>
      </c>
      <c r="P66" s="369">
        <v>0</v>
      </c>
      <c r="Q66" s="369">
        <v>0</v>
      </c>
      <c r="R66" s="369">
        <v>0</v>
      </c>
      <c r="S66" s="369">
        <v>0</v>
      </c>
      <c r="T66" s="369">
        <v>0</v>
      </c>
      <c r="U66" s="369">
        <v>0</v>
      </c>
      <c r="V66" s="369">
        <v>1</v>
      </c>
      <c r="W66" s="369">
        <v>35</v>
      </c>
      <c r="X66" s="369">
        <v>0</v>
      </c>
      <c r="Y66">
        <v>50365.26</v>
      </c>
    </row>
    <row r="67" spans="2:25" s="141" customFormat="1">
      <c r="B67" s="371" t="s">
        <v>353</v>
      </c>
      <c r="C67" s="371" t="s">
        <v>444</v>
      </c>
      <c r="D67" s="371" t="s">
        <v>772</v>
      </c>
      <c r="E67" s="371" t="s">
        <v>1096</v>
      </c>
      <c r="F67">
        <v>1</v>
      </c>
      <c r="G67" s="370">
        <v>0</v>
      </c>
      <c r="H67" s="369">
        <v>0</v>
      </c>
      <c r="I67" s="369">
        <v>0</v>
      </c>
      <c r="J67" s="369">
        <v>0</v>
      </c>
      <c r="K67" s="369">
        <v>0</v>
      </c>
      <c r="L67" s="369">
        <v>0</v>
      </c>
      <c r="M67" s="369">
        <v>7</v>
      </c>
      <c r="N67" s="369">
        <v>35</v>
      </c>
      <c r="O67" s="369">
        <v>0</v>
      </c>
      <c r="P67" s="369">
        <v>0</v>
      </c>
      <c r="Q67" s="369">
        <v>0</v>
      </c>
      <c r="R67" s="369">
        <v>0</v>
      </c>
      <c r="S67" s="369">
        <v>0</v>
      </c>
      <c r="T67" s="369">
        <v>0</v>
      </c>
      <c r="U67" s="369">
        <v>0</v>
      </c>
      <c r="V67" s="369">
        <v>1</v>
      </c>
      <c r="W67" s="369">
        <v>35</v>
      </c>
      <c r="X67" s="369">
        <v>0</v>
      </c>
      <c r="Y67">
        <v>50358.82</v>
      </c>
    </row>
    <row r="68" spans="2:25" s="141" customFormat="1">
      <c r="B68" s="371" t="s">
        <v>353</v>
      </c>
      <c r="C68" s="371" t="s">
        <v>445</v>
      </c>
      <c r="D68" s="371" t="s">
        <v>773</v>
      </c>
      <c r="E68" s="371" t="s">
        <v>1097</v>
      </c>
      <c r="F68">
        <v>1</v>
      </c>
      <c r="G68" s="370">
        <v>0</v>
      </c>
      <c r="H68" s="369">
        <v>0</v>
      </c>
      <c r="I68" s="369">
        <v>0</v>
      </c>
      <c r="J68" s="369">
        <v>0</v>
      </c>
      <c r="K68" s="369">
        <v>0</v>
      </c>
      <c r="L68" s="369">
        <v>0</v>
      </c>
      <c r="M68" s="369">
        <v>7</v>
      </c>
      <c r="N68" s="369">
        <v>35</v>
      </c>
      <c r="O68" s="369">
        <v>0</v>
      </c>
      <c r="P68" s="369">
        <v>0</v>
      </c>
      <c r="Q68" s="369">
        <v>0</v>
      </c>
      <c r="R68" s="369">
        <v>0</v>
      </c>
      <c r="S68" s="369">
        <v>0</v>
      </c>
      <c r="T68" s="369">
        <v>0</v>
      </c>
      <c r="U68" s="369">
        <v>0</v>
      </c>
      <c r="V68" s="369">
        <v>1</v>
      </c>
      <c r="W68" s="369">
        <v>35</v>
      </c>
      <c r="X68" s="369">
        <v>0</v>
      </c>
      <c r="Y68">
        <v>50532.43</v>
      </c>
    </row>
    <row r="69" spans="2:25" s="141" customFormat="1">
      <c r="B69" s="371" t="s">
        <v>353</v>
      </c>
      <c r="C69" s="371" t="s">
        <v>446</v>
      </c>
      <c r="D69" s="371" t="s">
        <v>774</v>
      </c>
      <c r="E69" s="371" t="s">
        <v>1098</v>
      </c>
      <c r="F69">
        <v>1</v>
      </c>
      <c r="G69" s="370">
        <v>0</v>
      </c>
      <c r="H69" s="369">
        <v>0</v>
      </c>
      <c r="I69" s="369">
        <v>0</v>
      </c>
      <c r="J69" s="369">
        <v>0</v>
      </c>
      <c r="K69" s="369">
        <v>0</v>
      </c>
      <c r="L69" s="369">
        <v>0</v>
      </c>
      <c r="M69" s="369">
        <v>7</v>
      </c>
      <c r="N69" s="369">
        <v>35</v>
      </c>
      <c r="O69" s="369">
        <v>0</v>
      </c>
      <c r="P69" s="369">
        <v>0</v>
      </c>
      <c r="Q69" s="369">
        <v>0</v>
      </c>
      <c r="R69" s="369">
        <v>0</v>
      </c>
      <c r="S69" s="369">
        <v>0</v>
      </c>
      <c r="T69" s="369">
        <v>0</v>
      </c>
      <c r="U69" s="369">
        <v>0</v>
      </c>
      <c r="V69" s="369">
        <v>1</v>
      </c>
      <c r="W69" s="369">
        <v>35</v>
      </c>
      <c r="X69" s="369">
        <v>0</v>
      </c>
      <c r="Y69">
        <v>72592.08</v>
      </c>
    </row>
    <row r="70" spans="2:25" s="141" customFormat="1">
      <c r="B70" s="371" t="s">
        <v>353</v>
      </c>
      <c r="C70" s="371" t="s">
        <v>447</v>
      </c>
      <c r="D70" s="371" t="s">
        <v>775</v>
      </c>
      <c r="E70" s="371" t="s">
        <v>1099</v>
      </c>
      <c r="F70">
        <v>1</v>
      </c>
      <c r="G70" s="370">
        <v>0</v>
      </c>
      <c r="H70" s="369">
        <v>0</v>
      </c>
      <c r="I70" s="369">
        <v>0</v>
      </c>
      <c r="J70" s="369">
        <v>0</v>
      </c>
      <c r="K70" s="369">
        <v>0</v>
      </c>
      <c r="L70" s="369">
        <v>0</v>
      </c>
      <c r="M70" s="369">
        <v>7</v>
      </c>
      <c r="N70" s="369">
        <v>35</v>
      </c>
      <c r="O70" s="369">
        <v>0</v>
      </c>
      <c r="P70" s="369">
        <v>0</v>
      </c>
      <c r="Q70" s="369">
        <v>0</v>
      </c>
      <c r="R70" s="369">
        <v>0</v>
      </c>
      <c r="S70" s="369">
        <v>0</v>
      </c>
      <c r="T70" s="369">
        <v>0</v>
      </c>
      <c r="U70" s="369">
        <v>0</v>
      </c>
      <c r="V70" s="369">
        <v>1</v>
      </c>
      <c r="W70" s="369">
        <v>35</v>
      </c>
      <c r="X70" s="369">
        <v>0</v>
      </c>
      <c r="Y70">
        <v>42940.31</v>
      </c>
    </row>
    <row r="71" spans="2:25" s="141" customFormat="1">
      <c r="B71" s="371" t="s">
        <v>353</v>
      </c>
      <c r="C71" s="371" t="s">
        <v>448</v>
      </c>
      <c r="D71" s="371" t="s">
        <v>776</v>
      </c>
      <c r="E71" s="371" t="s">
        <v>1100</v>
      </c>
      <c r="F71">
        <v>1</v>
      </c>
      <c r="G71" s="370">
        <v>0</v>
      </c>
      <c r="H71" s="369">
        <v>0</v>
      </c>
      <c r="I71" s="369">
        <v>0</v>
      </c>
      <c r="J71" s="369">
        <v>0</v>
      </c>
      <c r="K71" s="369">
        <v>0</v>
      </c>
      <c r="L71" s="369">
        <v>0</v>
      </c>
      <c r="M71" s="369">
        <v>7</v>
      </c>
      <c r="N71" s="369">
        <v>35</v>
      </c>
      <c r="O71" s="369">
        <v>0</v>
      </c>
      <c r="P71" s="369">
        <v>0</v>
      </c>
      <c r="Q71" s="369">
        <v>0</v>
      </c>
      <c r="R71" s="369">
        <v>0</v>
      </c>
      <c r="S71" s="369">
        <v>0</v>
      </c>
      <c r="T71" s="369">
        <v>0</v>
      </c>
      <c r="U71" s="369">
        <v>0</v>
      </c>
      <c r="V71" s="369">
        <v>1</v>
      </c>
      <c r="W71" s="369">
        <v>35</v>
      </c>
      <c r="X71" s="369">
        <v>0</v>
      </c>
      <c r="Y71">
        <v>49900</v>
      </c>
    </row>
    <row r="72" spans="2:25" s="141" customFormat="1">
      <c r="B72" s="371" t="s">
        <v>353</v>
      </c>
      <c r="C72" s="371" t="s">
        <v>449</v>
      </c>
      <c r="D72" s="371" t="s">
        <v>777</v>
      </c>
      <c r="E72" s="371" t="s">
        <v>1101</v>
      </c>
      <c r="F72">
        <v>1</v>
      </c>
      <c r="G72" s="370">
        <v>0</v>
      </c>
      <c r="H72" s="369">
        <v>0</v>
      </c>
      <c r="I72" s="369">
        <v>0</v>
      </c>
      <c r="J72" s="369">
        <v>0</v>
      </c>
      <c r="K72" s="369">
        <v>0</v>
      </c>
      <c r="L72" s="369">
        <v>0</v>
      </c>
      <c r="M72" s="369">
        <v>7</v>
      </c>
      <c r="N72" s="369">
        <v>35</v>
      </c>
      <c r="O72" s="369">
        <v>0</v>
      </c>
      <c r="P72" s="369">
        <v>0</v>
      </c>
      <c r="Q72" s="369">
        <v>0</v>
      </c>
      <c r="R72" s="369">
        <v>0</v>
      </c>
      <c r="S72" s="369">
        <v>0</v>
      </c>
      <c r="T72" s="369">
        <v>0</v>
      </c>
      <c r="U72" s="369">
        <v>0</v>
      </c>
      <c r="V72" s="369">
        <v>1</v>
      </c>
      <c r="W72" s="369">
        <v>35</v>
      </c>
      <c r="X72" s="369">
        <v>0</v>
      </c>
      <c r="Y72">
        <v>79199.22</v>
      </c>
    </row>
    <row r="73" spans="2:25" s="141" customFormat="1">
      <c r="B73" s="371" t="s">
        <v>353</v>
      </c>
      <c r="C73" s="371" t="s">
        <v>450</v>
      </c>
      <c r="D73" s="371" t="s">
        <v>778</v>
      </c>
      <c r="E73" s="371" t="s">
        <v>1102</v>
      </c>
      <c r="F73">
        <v>1</v>
      </c>
      <c r="G73" s="370">
        <v>0</v>
      </c>
      <c r="H73" s="369">
        <v>0</v>
      </c>
      <c r="I73" s="369">
        <v>0</v>
      </c>
      <c r="J73" s="369">
        <v>0</v>
      </c>
      <c r="K73" s="369">
        <v>0</v>
      </c>
      <c r="L73" s="369">
        <v>0</v>
      </c>
      <c r="M73" s="369">
        <v>7</v>
      </c>
      <c r="N73" s="369">
        <v>35</v>
      </c>
      <c r="O73" s="369">
        <v>0</v>
      </c>
      <c r="P73" s="369">
        <v>0</v>
      </c>
      <c r="Q73" s="369">
        <v>0</v>
      </c>
      <c r="R73" s="369">
        <v>0</v>
      </c>
      <c r="S73" s="369">
        <v>0</v>
      </c>
      <c r="T73" s="369">
        <v>0</v>
      </c>
      <c r="U73" s="369">
        <v>0</v>
      </c>
      <c r="V73" s="369">
        <v>1</v>
      </c>
      <c r="W73" s="369">
        <v>35</v>
      </c>
      <c r="X73" s="369">
        <v>0</v>
      </c>
      <c r="Y73">
        <v>49863.54</v>
      </c>
    </row>
    <row r="74" spans="2:25" s="141" customFormat="1">
      <c r="B74" s="371" t="s">
        <v>353</v>
      </c>
      <c r="C74" s="371" t="s">
        <v>451</v>
      </c>
      <c r="D74" s="371" t="s">
        <v>779</v>
      </c>
      <c r="E74" s="371" t="s">
        <v>1103</v>
      </c>
      <c r="F74">
        <v>1</v>
      </c>
      <c r="G74" s="370">
        <v>0</v>
      </c>
      <c r="H74" s="369">
        <v>0</v>
      </c>
      <c r="I74" s="369">
        <v>0</v>
      </c>
      <c r="J74" s="369">
        <v>0</v>
      </c>
      <c r="K74" s="369">
        <v>0</v>
      </c>
      <c r="L74" s="369">
        <v>0</v>
      </c>
      <c r="M74" s="369">
        <v>7</v>
      </c>
      <c r="N74" s="369">
        <v>35</v>
      </c>
      <c r="O74" s="369">
        <v>0</v>
      </c>
      <c r="P74" s="369">
        <v>0</v>
      </c>
      <c r="Q74" s="369">
        <v>0</v>
      </c>
      <c r="R74" s="369">
        <v>0</v>
      </c>
      <c r="S74" s="369">
        <v>0</v>
      </c>
      <c r="T74" s="369">
        <v>0</v>
      </c>
      <c r="U74" s="369">
        <v>0</v>
      </c>
      <c r="V74" s="369">
        <v>1</v>
      </c>
      <c r="W74" s="369">
        <v>35</v>
      </c>
      <c r="X74" s="369">
        <v>0</v>
      </c>
      <c r="Y74">
        <v>43546.94</v>
      </c>
    </row>
    <row r="75" spans="2:25" s="141" customFormat="1">
      <c r="B75" s="371" t="s">
        <v>353</v>
      </c>
      <c r="C75" s="371" t="s">
        <v>452</v>
      </c>
      <c r="D75" s="371" t="s">
        <v>780</v>
      </c>
      <c r="E75" s="371" t="s">
        <v>1104</v>
      </c>
      <c r="F75">
        <v>1</v>
      </c>
      <c r="G75" s="370">
        <v>0</v>
      </c>
      <c r="H75" s="369">
        <v>0</v>
      </c>
      <c r="I75" s="369">
        <v>0</v>
      </c>
      <c r="J75" s="369">
        <v>0</v>
      </c>
      <c r="K75" s="369">
        <v>0</v>
      </c>
      <c r="L75" s="369">
        <v>0</v>
      </c>
      <c r="M75" s="369">
        <v>7</v>
      </c>
      <c r="N75" s="369">
        <v>35</v>
      </c>
      <c r="O75" s="369">
        <v>0</v>
      </c>
      <c r="P75" s="369">
        <v>0</v>
      </c>
      <c r="Q75" s="369">
        <v>0</v>
      </c>
      <c r="R75" s="369">
        <v>0</v>
      </c>
      <c r="S75" s="369">
        <v>0</v>
      </c>
      <c r="T75" s="369">
        <v>0</v>
      </c>
      <c r="U75" s="369">
        <v>0</v>
      </c>
      <c r="V75" s="369">
        <v>1</v>
      </c>
      <c r="W75" s="369">
        <v>35</v>
      </c>
      <c r="X75" s="369">
        <v>0</v>
      </c>
      <c r="Y75">
        <v>49824.12</v>
      </c>
    </row>
    <row r="76" spans="2:25" s="141" customFormat="1">
      <c r="B76" s="371" t="s">
        <v>353</v>
      </c>
      <c r="C76" s="371" t="s">
        <v>355</v>
      </c>
      <c r="D76" s="371" t="s">
        <v>363</v>
      </c>
      <c r="E76" s="371" t="s">
        <v>371</v>
      </c>
      <c r="F76">
        <v>1</v>
      </c>
      <c r="G76" s="370">
        <v>0</v>
      </c>
      <c r="H76" s="369">
        <v>0</v>
      </c>
      <c r="I76" s="369">
        <v>0</v>
      </c>
      <c r="J76" s="369">
        <v>0</v>
      </c>
      <c r="K76" s="369">
        <v>0</v>
      </c>
      <c r="L76" s="369">
        <v>0</v>
      </c>
      <c r="M76" s="369">
        <v>7</v>
      </c>
      <c r="N76" s="369">
        <v>35</v>
      </c>
      <c r="O76" s="369">
        <v>0</v>
      </c>
      <c r="P76" s="369">
        <v>0</v>
      </c>
      <c r="Q76" s="369">
        <v>0</v>
      </c>
      <c r="R76" s="369">
        <v>0</v>
      </c>
      <c r="S76" s="369">
        <v>0</v>
      </c>
      <c r="T76" s="369">
        <v>0</v>
      </c>
      <c r="U76" s="369">
        <v>0</v>
      </c>
      <c r="V76" s="369">
        <v>1</v>
      </c>
      <c r="W76" s="369">
        <v>35</v>
      </c>
      <c r="X76" s="369">
        <v>0</v>
      </c>
      <c r="Y76">
        <v>40138.26</v>
      </c>
    </row>
    <row r="77" spans="2:25" s="141" customFormat="1">
      <c r="B77" s="371" t="s">
        <v>353</v>
      </c>
      <c r="C77" s="371" t="s">
        <v>453</v>
      </c>
      <c r="D77" s="371" t="s">
        <v>781</v>
      </c>
      <c r="E77" s="371" t="s">
        <v>1105</v>
      </c>
      <c r="F77">
        <v>1</v>
      </c>
      <c r="G77" s="370">
        <v>0</v>
      </c>
      <c r="H77" s="369">
        <v>0</v>
      </c>
      <c r="I77" s="369">
        <v>0</v>
      </c>
      <c r="J77" s="369">
        <v>0</v>
      </c>
      <c r="K77" s="369">
        <v>0</v>
      </c>
      <c r="L77" s="369">
        <v>0</v>
      </c>
      <c r="M77" s="369">
        <v>7</v>
      </c>
      <c r="N77" s="369">
        <v>35</v>
      </c>
      <c r="O77" s="369">
        <v>0</v>
      </c>
      <c r="P77" s="369">
        <v>0</v>
      </c>
      <c r="Q77" s="369">
        <v>0</v>
      </c>
      <c r="R77" s="369">
        <v>0</v>
      </c>
      <c r="S77" s="369">
        <v>0</v>
      </c>
      <c r="T77" s="369">
        <v>0</v>
      </c>
      <c r="U77" s="369">
        <v>0</v>
      </c>
      <c r="V77" s="369">
        <v>1</v>
      </c>
      <c r="W77" s="369">
        <v>35</v>
      </c>
      <c r="X77" s="369">
        <v>0</v>
      </c>
      <c r="Y77">
        <v>49681.24</v>
      </c>
    </row>
    <row r="78" spans="2:25" s="141" customFormat="1">
      <c r="B78" s="371" t="s">
        <v>353</v>
      </c>
      <c r="C78" s="371" t="s">
        <v>454</v>
      </c>
      <c r="D78" s="371" t="s">
        <v>782</v>
      </c>
      <c r="E78" s="371" t="s">
        <v>1106</v>
      </c>
      <c r="F78">
        <v>1</v>
      </c>
      <c r="G78" s="370">
        <v>0</v>
      </c>
      <c r="H78" s="369">
        <v>0</v>
      </c>
      <c r="I78" s="369">
        <v>0</v>
      </c>
      <c r="J78" s="369">
        <v>0</v>
      </c>
      <c r="K78" s="369">
        <v>0</v>
      </c>
      <c r="L78" s="369">
        <v>0</v>
      </c>
      <c r="M78" s="369">
        <v>7</v>
      </c>
      <c r="N78" s="369">
        <v>35</v>
      </c>
      <c r="O78" s="369">
        <v>0</v>
      </c>
      <c r="P78" s="369">
        <v>0</v>
      </c>
      <c r="Q78" s="369">
        <v>0</v>
      </c>
      <c r="R78" s="369">
        <v>0</v>
      </c>
      <c r="S78" s="369">
        <v>0</v>
      </c>
      <c r="T78" s="369">
        <v>0</v>
      </c>
      <c r="U78" s="369">
        <v>0</v>
      </c>
      <c r="V78" s="369">
        <v>1</v>
      </c>
      <c r="W78" s="369">
        <v>35</v>
      </c>
      <c r="X78" s="369">
        <v>0</v>
      </c>
      <c r="Y78">
        <v>44818.18</v>
      </c>
    </row>
    <row r="79" spans="2:25" s="141" customFormat="1">
      <c r="B79" s="371" t="s">
        <v>353</v>
      </c>
      <c r="C79" s="371" t="s">
        <v>455</v>
      </c>
      <c r="D79" s="371" t="s">
        <v>783</v>
      </c>
      <c r="E79" s="371" t="s">
        <v>1107</v>
      </c>
      <c r="F79">
        <v>1</v>
      </c>
      <c r="G79" s="370">
        <v>0</v>
      </c>
      <c r="H79" s="369">
        <v>0</v>
      </c>
      <c r="I79" s="369">
        <v>0</v>
      </c>
      <c r="J79" s="369">
        <v>0</v>
      </c>
      <c r="K79" s="369">
        <v>0</v>
      </c>
      <c r="L79" s="369">
        <v>0</v>
      </c>
      <c r="M79" s="369">
        <v>7</v>
      </c>
      <c r="N79" s="369">
        <v>35</v>
      </c>
      <c r="O79" s="369">
        <v>0</v>
      </c>
      <c r="P79" s="369">
        <v>0</v>
      </c>
      <c r="Q79" s="369">
        <v>0</v>
      </c>
      <c r="R79" s="369">
        <v>0</v>
      </c>
      <c r="S79" s="369">
        <v>0</v>
      </c>
      <c r="T79" s="369">
        <v>0</v>
      </c>
      <c r="U79" s="369">
        <v>0</v>
      </c>
      <c r="V79" s="369">
        <v>1</v>
      </c>
      <c r="W79" s="369">
        <v>35</v>
      </c>
      <c r="X79" s="369">
        <v>0</v>
      </c>
      <c r="Y79">
        <v>49824.12</v>
      </c>
    </row>
    <row r="80" spans="2:25" s="141" customFormat="1">
      <c r="B80" s="371" t="s">
        <v>353</v>
      </c>
      <c r="C80" s="371" t="s">
        <v>456</v>
      </c>
      <c r="D80" s="371" t="s">
        <v>784</v>
      </c>
      <c r="E80" s="371" t="s">
        <v>1108</v>
      </c>
      <c r="F80">
        <v>1</v>
      </c>
      <c r="G80" s="370">
        <v>0</v>
      </c>
      <c r="H80" s="369">
        <v>0</v>
      </c>
      <c r="I80" s="369">
        <v>0</v>
      </c>
      <c r="J80" s="369">
        <v>0</v>
      </c>
      <c r="K80" s="369">
        <v>0</v>
      </c>
      <c r="L80" s="369">
        <v>0</v>
      </c>
      <c r="M80" s="369">
        <v>7</v>
      </c>
      <c r="N80" s="369">
        <v>35</v>
      </c>
      <c r="O80" s="369">
        <v>0</v>
      </c>
      <c r="P80" s="369">
        <v>0</v>
      </c>
      <c r="Q80" s="369">
        <v>0</v>
      </c>
      <c r="R80" s="369">
        <v>0</v>
      </c>
      <c r="S80" s="369">
        <v>0</v>
      </c>
      <c r="T80" s="369">
        <v>0</v>
      </c>
      <c r="U80" s="369">
        <v>0</v>
      </c>
      <c r="V80" s="369">
        <v>1</v>
      </c>
      <c r="W80" s="369">
        <v>35</v>
      </c>
      <c r="X80" s="369">
        <v>0</v>
      </c>
      <c r="Y80">
        <v>49681.24</v>
      </c>
    </row>
    <row r="81" spans="2:25" s="141" customFormat="1">
      <c r="B81" s="371" t="s">
        <v>353</v>
      </c>
      <c r="C81" s="371" t="s">
        <v>457</v>
      </c>
      <c r="D81" s="371" t="s">
        <v>785</v>
      </c>
      <c r="E81" s="371" t="s">
        <v>1109</v>
      </c>
      <c r="F81">
        <v>1</v>
      </c>
      <c r="G81" s="370">
        <v>0</v>
      </c>
      <c r="H81" s="369">
        <v>0</v>
      </c>
      <c r="I81" s="369">
        <v>0</v>
      </c>
      <c r="J81" s="369">
        <v>0</v>
      </c>
      <c r="K81" s="369">
        <v>0</v>
      </c>
      <c r="L81" s="369">
        <v>0</v>
      </c>
      <c r="M81" s="369">
        <v>7</v>
      </c>
      <c r="N81" s="369">
        <v>35</v>
      </c>
      <c r="O81" s="369">
        <v>0</v>
      </c>
      <c r="P81" s="369">
        <v>0</v>
      </c>
      <c r="Q81" s="369">
        <v>0</v>
      </c>
      <c r="R81" s="369">
        <v>0</v>
      </c>
      <c r="S81" s="369">
        <v>0</v>
      </c>
      <c r="T81" s="369">
        <v>0</v>
      </c>
      <c r="U81" s="369">
        <v>0</v>
      </c>
      <c r="V81" s="369">
        <v>1</v>
      </c>
      <c r="W81" s="369">
        <v>35</v>
      </c>
      <c r="X81" s="369">
        <v>0</v>
      </c>
      <c r="Y81">
        <v>47018.58</v>
      </c>
    </row>
    <row r="82" spans="2:25" s="141" customFormat="1">
      <c r="B82" s="371" t="s">
        <v>353</v>
      </c>
      <c r="C82" s="371" t="s">
        <v>458</v>
      </c>
      <c r="D82" s="371" t="s">
        <v>786</v>
      </c>
      <c r="E82" s="371" t="s">
        <v>1110</v>
      </c>
      <c r="F82">
        <v>1</v>
      </c>
      <c r="G82" s="370">
        <v>0</v>
      </c>
      <c r="H82" s="369">
        <v>0</v>
      </c>
      <c r="I82" s="369">
        <v>0</v>
      </c>
      <c r="J82" s="369">
        <v>0</v>
      </c>
      <c r="K82" s="369">
        <v>0</v>
      </c>
      <c r="L82" s="369">
        <v>0</v>
      </c>
      <c r="M82" s="369">
        <v>7</v>
      </c>
      <c r="N82" s="369">
        <v>35</v>
      </c>
      <c r="O82" s="369">
        <v>0</v>
      </c>
      <c r="P82" s="369">
        <v>0</v>
      </c>
      <c r="Q82" s="369">
        <v>0</v>
      </c>
      <c r="R82" s="369">
        <v>0</v>
      </c>
      <c r="S82" s="369">
        <v>0</v>
      </c>
      <c r="T82" s="369">
        <v>0</v>
      </c>
      <c r="U82" s="369">
        <v>0</v>
      </c>
      <c r="V82" s="369">
        <v>1</v>
      </c>
      <c r="W82" s="369">
        <v>35</v>
      </c>
      <c r="X82" s="369">
        <v>0</v>
      </c>
      <c r="Y82">
        <v>49824.12</v>
      </c>
    </row>
    <row r="83" spans="2:25" s="141" customFormat="1">
      <c r="B83" s="371" t="s">
        <v>353</v>
      </c>
      <c r="C83" s="371" t="s">
        <v>459</v>
      </c>
      <c r="D83" s="371" t="s">
        <v>787</v>
      </c>
      <c r="E83" s="371" t="s">
        <v>1111</v>
      </c>
      <c r="F83">
        <v>1</v>
      </c>
      <c r="G83" s="370">
        <v>0</v>
      </c>
      <c r="H83" s="369">
        <v>0</v>
      </c>
      <c r="I83" s="369">
        <v>0</v>
      </c>
      <c r="J83" s="369">
        <v>0</v>
      </c>
      <c r="K83" s="369">
        <v>0</v>
      </c>
      <c r="L83" s="369">
        <v>0</v>
      </c>
      <c r="M83" s="369">
        <v>7</v>
      </c>
      <c r="N83" s="369">
        <v>35</v>
      </c>
      <c r="O83" s="369">
        <v>0</v>
      </c>
      <c r="P83" s="369">
        <v>0</v>
      </c>
      <c r="Q83" s="369">
        <v>0</v>
      </c>
      <c r="R83" s="369">
        <v>0</v>
      </c>
      <c r="S83" s="369">
        <v>0</v>
      </c>
      <c r="T83" s="369">
        <v>0</v>
      </c>
      <c r="U83" s="369">
        <v>0</v>
      </c>
      <c r="V83" s="369">
        <v>1</v>
      </c>
      <c r="W83" s="369">
        <v>35</v>
      </c>
      <c r="X83" s="369">
        <v>0</v>
      </c>
      <c r="Y83">
        <v>49891.21</v>
      </c>
    </row>
    <row r="84" spans="2:25" s="141" customFormat="1">
      <c r="B84" s="371" t="s">
        <v>353</v>
      </c>
      <c r="C84" s="371" t="s">
        <v>460</v>
      </c>
      <c r="D84" s="371" t="s">
        <v>788</v>
      </c>
      <c r="E84" s="371" t="s">
        <v>1112</v>
      </c>
      <c r="F84">
        <v>1</v>
      </c>
      <c r="G84" s="370">
        <v>0</v>
      </c>
      <c r="H84" s="369">
        <v>0</v>
      </c>
      <c r="I84" s="369">
        <v>0</v>
      </c>
      <c r="J84" s="369">
        <v>0</v>
      </c>
      <c r="K84" s="369">
        <v>0</v>
      </c>
      <c r="L84" s="369">
        <v>0</v>
      </c>
      <c r="M84" s="369">
        <v>7</v>
      </c>
      <c r="N84" s="369">
        <v>35</v>
      </c>
      <c r="O84" s="369">
        <v>0</v>
      </c>
      <c r="P84" s="369">
        <v>0</v>
      </c>
      <c r="Q84" s="369">
        <v>0</v>
      </c>
      <c r="R84" s="369">
        <v>0</v>
      </c>
      <c r="S84" s="369">
        <v>0</v>
      </c>
      <c r="T84" s="369">
        <v>0</v>
      </c>
      <c r="U84" s="369">
        <v>0</v>
      </c>
      <c r="V84" s="369">
        <v>1</v>
      </c>
      <c r="W84" s="369">
        <v>35</v>
      </c>
      <c r="X84" s="369">
        <v>0</v>
      </c>
      <c r="Y84">
        <v>42404.54</v>
      </c>
    </row>
    <row r="85" spans="2:25" s="141" customFormat="1">
      <c r="B85" s="371" t="s">
        <v>353</v>
      </c>
      <c r="C85" s="371" t="s">
        <v>461</v>
      </c>
      <c r="D85" s="371" t="s">
        <v>789</v>
      </c>
      <c r="E85" s="371" t="s">
        <v>1113</v>
      </c>
      <c r="F85">
        <v>1</v>
      </c>
      <c r="G85" s="370">
        <v>0</v>
      </c>
      <c r="H85" s="369">
        <v>0</v>
      </c>
      <c r="I85" s="369">
        <v>0</v>
      </c>
      <c r="J85" s="369">
        <v>0</v>
      </c>
      <c r="K85" s="369">
        <v>0</v>
      </c>
      <c r="L85" s="369">
        <v>0</v>
      </c>
      <c r="M85" s="369">
        <v>7</v>
      </c>
      <c r="N85" s="369">
        <v>35</v>
      </c>
      <c r="O85" s="369">
        <v>0</v>
      </c>
      <c r="P85" s="369">
        <v>0</v>
      </c>
      <c r="Q85" s="369">
        <v>0</v>
      </c>
      <c r="R85" s="369">
        <v>0</v>
      </c>
      <c r="S85" s="369">
        <v>0</v>
      </c>
      <c r="T85" s="369">
        <v>0</v>
      </c>
      <c r="U85" s="369">
        <v>0</v>
      </c>
      <c r="V85" s="369">
        <v>1</v>
      </c>
      <c r="W85" s="369">
        <v>35</v>
      </c>
      <c r="X85" s="369">
        <v>0</v>
      </c>
      <c r="Y85">
        <v>42404.54</v>
      </c>
    </row>
    <row r="86" spans="2:25" s="141" customFormat="1">
      <c r="B86" s="371" t="s">
        <v>353</v>
      </c>
      <c r="C86" s="371" t="s">
        <v>462</v>
      </c>
      <c r="D86" s="371" t="s">
        <v>790</v>
      </c>
      <c r="E86" s="371" t="s">
        <v>1114</v>
      </c>
      <c r="F86">
        <v>1</v>
      </c>
      <c r="G86" s="370">
        <v>0</v>
      </c>
      <c r="H86" s="369">
        <v>0</v>
      </c>
      <c r="I86" s="369">
        <v>0</v>
      </c>
      <c r="J86" s="369">
        <v>0</v>
      </c>
      <c r="K86" s="369">
        <v>0</v>
      </c>
      <c r="L86" s="369">
        <v>0</v>
      </c>
      <c r="M86" s="369">
        <v>7</v>
      </c>
      <c r="N86" s="369">
        <v>35</v>
      </c>
      <c r="O86" s="369">
        <v>0</v>
      </c>
      <c r="P86" s="369">
        <v>0</v>
      </c>
      <c r="Q86" s="369">
        <v>0</v>
      </c>
      <c r="R86" s="369">
        <v>0</v>
      </c>
      <c r="S86" s="369">
        <v>0</v>
      </c>
      <c r="T86" s="369">
        <v>0</v>
      </c>
      <c r="U86" s="369">
        <v>0</v>
      </c>
      <c r="V86" s="369">
        <v>1</v>
      </c>
      <c r="W86" s="369">
        <v>35</v>
      </c>
      <c r="X86" s="369">
        <v>0</v>
      </c>
      <c r="Y86">
        <v>49185.36</v>
      </c>
    </row>
    <row r="87" spans="2:25" s="141" customFormat="1">
      <c r="B87" s="371" t="s">
        <v>353</v>
      </c>
      <c r="C87" s="371" t="s">
        <v>463</v>
      </c>
      <c r="D87" s="371" t="s">
        <v>791</v>
      </c>
      <c r="E87" s="371" t="s">
        <v>1115</v>
      </c>
      <c r="F87">
        <v>1</v>
      </c>
      <c r="G87" s="370">
        <v>0</v>
      </c>
      <c r="H87" s="369">
        <v>0</v>
      </c>
      <c r="I87" s="369">
        <v>0</v>
      </c>
      <c r="J87" s="369">
        <v>0</v>
      </c>
      <c r="K87" s="369">
        <v>0</v>
      </c>
      <c r="L87" s="369">
        <v>0</v>
      </c>
      <c r="M87" s="369">
        <v>7</v>
      </c>
      <c r="N87" s="369">
        <v>35</v>
      </c>
      <c r="O87" s="369">
        <v>0</v>
      </c>
      <c r="P87" s="369">
        <v>0</v>
      </c>
      <c r="Q87" s="369">
        <v>0</v>
      </c>
      <c r="R87" s="369">
        <v>0</v>
      </c>
      <c r="S87" s="369">
        <v>0</v>
      </c>
      <c r="T87" s="369">
        <v>0</v>
      </c>
      <c r="U87" s="369">
        <v>0</v>
      </c>
      <c r="V87" s="369">
        <v>1</v>
      </c>
      <c r="W87" s="369">
        <v>35</v>
      </c>
      <c r="X87" s="369">
        <v>0</v>
      </c>
      <c r="Y87">
        <v>50880.56</v>
      </c>
    </row>
    <row r="88" spans="2:25" s="141" customFormat="1">
      <c r="B88" s="371" t="s">
        <v>353</v>
      </c>
      <c r="C88" s="371" t="s">
        <v>464</v>
      </c>
      <c r="D88" s="371" t="s">
        <v>792</v>
      </c>
      <c r="E88" s="371" t="s">
        <v>1366</v>
      </c>
      <c r="F88">
        <v>1</v>
      </c>
      <c r="G88" s="370">
        <v>0</v>
      </c>
      <c r="H88" s="369">
        <v>0</v>
      </c>
      <c r="I88" s="369">
        <v>0</v>
      </c>
      <c r="J88" s="369">
        <v>0</v>
      </c>
      <c r="K88" s="369">
        <v>0</v>
      </c>
      <c r="L88" s="369">
        <v>0</v>
      </c>
      <c r="M88" s="369">
        <v>7</v>
      </c>
      <c r="N88" s="369">
        <v>35</v>
      </c>
      <c r="O88" s="369">
        <v>0</v>
      </c>
      <c r="P88" s="369">
        <v>0</v>
      </c>
      <c r="Q88" s="369">
        <v>0</v>
      </c>
      <c r="R88" s="369">
        <v>0</v>
      </c>
      <c r="S88" s="369">
        <v>0</v>
      </c>
      <c r="T88" s="369">
        <v>0</v>
      </c>
      <c r="U88" s="369">
        <v>0</v>
      </c>
      <c r="V88" s="369">
        <v>1</v>
      </c>
      <c r="W88" s="369">
        <v>35</v>
      </c>
      <c r="X88" s="369">
        <v>0</v>
      </c>
      <c r="Y88">
        <v>49921.35</v>
      </c>
    </row>
    <row r="89" spans="2:25" s="141" customFormat="1">
      <c r="B89" s="371" t="s">
        <v>353</v>
      </c>
      <c r="C89" s="371" t="s">
        <v>465</v>
      </c>
      <c r="D89" s="371" t="s">
        <v>793</v>
      </c>
      <c r="E89" s="371" t="s">
        <v>1116</v>
      </c>
      <c r="F89">
        <v>1</v>
      </c>
      <c r="G89" s="370">
        <v>0</v>
      </c>
      <c r="H89" s="369">
        <v>0</v>
      </c>
      <c r="I89" s="369">
        <v>0</v>
      </c>
      <c r="J89" s="369">
        <v>0</v>
      </c>
      <c r="K89" s="369">
        <v>0</v>
      </c>
      <c r="L89" s="369">
        <v>0</v>
      </c>
      <c r="M89" s="369">
        <v>7</v>
      </c>
      <c r="N89" s="369">
        <v>35</v>
      </c>
      <c r="O89" s="369">
        <v>0</v>
      </c>
      <c r="P89" s="369">
        <v>0</v>
      </c>
      <c r="Q89" s="369">
        <v>0</v>
      </c>
      <c r="R89" s="369">
        <v>0</v>
      </c>
      <c r="S89" s="369">
        <v>0</v>
      </c>
      <c r="T89" s="369">
        <v>0</v>
      </c>
      <c r="U89" s="369">
        <v>0</v>
      </c>
      <c r="V89" s="369">
        <v>1</v>
      </c>
      <c r="W89" s="369">
        <v>35</v>
      </c>
      <c r="X89" s="369">
        <v>0</v>
      </c>
      <c r="Y89">
        <v>37522.660000000003</v>
      </c>
    </row>
    <row r="90" spans="2:25" s="141" customFormat="1">
      <c r="B90" s="371" t="s">
        <v>353</v>
      </c>
      <c r="C90" s="371" t="s">
        <v>466</v>
      </c>
      <c r="D90" s="371" t="s">
        <v>794</v>
      </c>
      <c r="E90" s="371" t="s">
        <v>1117</v>
      </c>
      <c r="F90">
        <v>1</v>
      </c>
      <c r="G90" s="370">
        <v>0</v>
      </c>
      <c r="H90" s="369">
        <v>0</v>
      </c>
      <c r="I90" s="369">
        <v>0</v>
      </c>
      <c r="J90" s="369">
        <v>0</v>
      </c>
      <c r="K90" s="369">
        <v>0</v>
      </c>
      <c r="L90" s="369">
        <v>0</v>
      </c>
      <c r="M90" s="369">
        <v>7</v>
      </c>
      <c r="N90" s="369">
        <v>35</v>
      </c>
      <c r="O90" s="369">
        <v>0</v>
      </c>
      <c r="P90" s="369">
        <v>0</v>
      </c>
      <c r="Q90" s="369">
        <v>0</v>
      </c>
      <c r="R90" s="369">
        <v>0</v>
      </c>
      <c r="S90" s="369">
        <v>0</v>
      </c>
      <c r="T90" s="369">
        <v>0</v>
      </c>
      <c r="U90" s="369">
        <v>0</v>
      </c>
      <c r="V90" s="369">
        <v>1</v>
      </c>
      <c r="W90" s="369">
        <v>35</v>
      </c>
      <c r="X90" s="369">
        <v>0</v>
      </c>
      <c r="Y90">
        <v>42533.97</v>
      </c>
    </row>
    <row r="91" spans="2:25" s="141" customFormat="1">
      <c r="B91" s="371" t="s">
        <v>353</v>
      </c>
      <c r="C91" s="371" t="s">
        <v>467</v>
      </c>
      <c r="D91" s="371" t="s">
        <v>795</v>
      </c>
      <c r="E91" s="371" t="s">
        <v>1118</v>
      </c>
      <c r="F91">
        <v>1</v>
      </c>
      <c r="G91" s="370">
        <v>0</v>
      </c>
      <c r="H91" s="369">
        <v>0</v>
      </c>
      <c r="I91" s="369">
        <v>0</v>
      </c>
      <c r="J91" s="369">
        <v>0</v>
      </c>
      <c r="K91" s="369">
        <v>0</v>
      </c>
      <c r="L91" s="369">
        <v>0</v>
      </c>
      <c r="M91" s="369">
        <v>7</v>
      </c>
      <c r="N91" s="369">
        <v>35</v>
      </c>
      <c r="O91" s="369">
        <v>0</v>
      </c>
      <c r="P91" s="369">
        <v>0</v>
      </c>
      <c r="Q91" s="369">
        <v>0</v>
      </c>
      <c r="R91" s="369">
        <v>0</v>
      </c>
      <c r="S91" s="369">
        <v>0</v>
      </c>
      <c r="T91" s="369">
        <v>0</v>
      </c>
      <c r="U91" s="369">
        <v>0</v>
      </c>
      <c r="V91" s="369">
        <v>1</v>
      </c>
      <c r="W91" s="369">
        <v>35</v>
      </c>
      <c r="X91" s="369">
        <v>0</v>
      </c>
      <c r="Y91">
        <v>49112.42</v>
      </c>
    </row>
    <row r="92" spans="2:25" s="141" customFormat="1">
      <c r="B92" s="371" t="s">
        <v>353</v>
      </c>
      <c r="C92" s="371" t="s">
        <v>468</v>
      </c>
      <c r="D92" s="371" t="s">
        <v>796</v>
      </c>
      <c r="E92" s="371" t="s">
        <v>1119</v>
      </c>
      <c r="F92">
        <v>1</v>
      </c>
      <c r="G92" s="370">
        <v>0</v>
      </c>
      <c r="H92" s="369">
        <v>0</v>
      </c>
      <c r="I92" s="369">
        <v>0</v>
      </c>
      <c r="J92" s="369">
        <v>0</v>
      </c>
      <c r="K92" s="369">
        <v>0</v>
      </c>
      <c r="L92" s="369">
        <v>0</v>
      </c>
      <c r="M92" s="369">
        <v>7</v>
      </c>
      <c r="N92" s="369">
        <v>35</v>
      </c>
      <c r="O92" s="369">
        <v>0</v>
      </c>
      <c r="P92" s="369">
        <v>0</v>
      </c>
      <c r="Q92" s="369">
        <v>0</v>
      </c>
      <c r="R92" s="369">
        <v>0</v>
      </c>
      <c r="S92" s="369">
        <v>0</v>
      </c>
      <c r="T92" s="369">
        <v>0</v>
      </c>
      <c r="U92" s="369">
        <v>0</v>
      </c>
      <c r="V92" s="369">
        <v>1</v>
      </c>
      <c r="W92" s="369">
        <v>35</v>
      </c>
      <c r="X92" s="369">
        <v>0</v>
      </c>
      <c r="Y92">
        <v>49605.3</v>
      </c>
    </row>
    <row r="93" spans="2:25" s="141" customFormat="1">
      <c r="B93" s="371" t="s">
        <v>353</v>
      </c>
      <c r="C93" s="371" t="s">
        <v>469</v>
      </c>
      <c r="D93" s="371" t="s">
        <v>797</v>
      </c>
      <c r="E93" s="371" t="s">
        <v>1120</v>
      </c>
      <c r="F93">
        <v>1</v>
      </c>
      <c r="G93" s="370">
        <v>0</v>
      </c>
      <c r="H93" s="369">
        <v>0</v>
      </c>
      <c r="I93" s="369">
        <v>0</v>
      </c>
      <c r="J93" s="369">
        <v>0</v>
      </c>
      <c r="K93" s="369">
        <v>0</v>
      </c>
      <c r="L93" s="369">
        <v>0</v>
      </c>
      <c r="M93" s="369">
        <v>7</v>
      </c>
      <c r="N93" s="369">
        <v>35</v>
      </c>
      <c r="O93" s="369">
        <v>0</v>
      </c>
      <c r="P93" s="369">
        <v>0</v>
      </c>
      <c r="Q93" s="369">
        <v>0</v>
      </c>
      <c r="R93" s="369">
        <v>0</v>
      </c>
      <c r="S93" s="369">
        <v>0</v>
      </c>
      <c r="T93" s="369">
        <v>0</v>
      </c>
      <c r="U93" s="369">
        <v>0</v>
      </c>
      <c r="V93" s="369">
        <v>1</v>
      </c>
      <c r="W93" s="369">
        <v>35</v>
      </c>
      <c r="X93" s="369">
        <v>0</v>
      </c>
      <c r="Y93">
        <v>49605.3</v>
      </c>
    </row>
    <row r="94" spans="2:25" s="141" customFormat="1">
      <c r="B94" s="371" t="s">
        <v>353</v>
      </c>
      <c r="C94" s="371" t="s">
        <v>470</v>
      </c>
      <c r="D94" s="371" t="s">
        <v>798</v>
      </c>
      <c r="E94" s="371" t="s">
        <v>1121</v>
      </c>
      <c r="F94">
        <v>1</v>
      </c>
      <c r="G94" s="370">
        <v>0</v>
      </c>
      <c r="H94" s="369">
        <v>0</v>
      </c>
      <c r="I94" s="369">
        <v>0</v>
      </c>
      <c r="J94" s="369">
        <v>0</v>
      </c>
      <c r="K94" s="369">
        <v>0</v>
      </c>
      <c r="L94" s="369">
        <v>0</v>
      </c>
      <c r="M94" s="369">
        <v>7</v>
      </c>
      <c r="N94" s="369">
        <v>35</v>
      </c>
      <c r="O94" s="369">
        <v>0</v>
      </c>
      <c r="P94" s="369">
        <v>0</v>
      </c>
      <c r="Q94" s="369">
        <v>0</v>
      </c>
      <c r="R94" s="369">
        <v>0</v>
      </c>
      <c r="S94" s="369">
        <v>0</v>
      </c>
      <c r="T94" s="369">
        <v>0</v>
      </c>
      <c r="U94" s="369">
        <v>0</v>
      </c>
      <c r="V94" s="369">
        <v>1</v>
      </c>
      <c r="W94" s="369">
        <v>35</v>
      </c>
      <c r="X94" s="369">
        <v>0</v>
      </c>
      <c r="Y94">
        <v>49605.3</v>
      </c>
    </row>
    <row r="95" spans="2:25" s="141" customFormat="1">
      <c r="B95" s="371" t="s">
        <v>353</v>
      </c>
      <c r="C95" s="371" t="s">
        <v>471</v>
      </c>
      <c r="D95" s="371" t="s">
        <v>799</v>
      </c>
      <c r="E95" s="371" t="s">
        <v>1122</v>
      </c>
      <c r="F95">
        <v>1</v>
      </c>
      <c r="G95" s="370">
        <v>0</v>
      </c>
      <c r="H95" s="369">
        <v>0</v>
      </c>
      <c r="I95" s="369">
        <v>0</v>
      </c>
      <c r="J95" s="369">
        <v>0</v>
      </c>
      <c r="K95" s="369">
        <v>0</v>
      </c>
      <c r="L95" s="369">
        <v>0</v>
      </c>
      <c r="M95" s="369">
        <v>7</v>
      </c>
      <c r="N95" s="369">
        <v>35</v>
      </c>
      <c r="O95" s="369">
        <v>0</v>
      </c>
      <c r="P95" s="369">
        <v>0</v>
      </c>
      <c r="Q95" s="369">
        <v>0</v>
      </c>
      <c r="R95" s="369">
        <v>0</v>
      </c>
      <c r="S95" s="369">
        <v>0</v>
      </c>
      <c r="T95" s="369">
        <v>0</v>
      </c>
      <c r="U95" s="369">
        <v>0</v>
      </c>
      <c r="V95" s="369">
        <v>1</v>
      </c>
      <c r="W95" s="369">
        <v>35</v>
      </c>
      <c r="X95" s="369">
        <v>0</v>
      </c>
      <c r="Y95">
        <v>46726.82</v>
      </c>
    </row>
    <row r="96" spans="2:25" s="141" customFormat="1">
      <c r="B96" s="371" t="s">
        <v>353</v>
      </c>
      <c r="C96" s="371" t="s">
        <v>472</v>
      </c>
      <c r="D96" s="371" t="s">
        <v>800</v>
      </c>
      <c r="E96" s="371" t="s">
        <v>1123</v>
      </c>
      <c r="F96">
        <v>1</v>
      </c>
      <c r="G96" s="370">
        <v>0</v>
      </c>
      <c r="H96" s="369">
        <v>0</v>
      </c>
      <c r="I96" s="369">
        <v>0</v>
      </c>
      <c r="J96" s="369">
        <v>0</v>
      </c>
      <c r="K96" s="369">
        <v>0</v>
      </c>
      <c r="L96" s="369">
        <v>0</v>
      </c>
      <c r="M96" s="369">
        <v>7</v>
      </c>
      <c r="N96" s="369">
        <v>35</v>
      </c>
      <c r="O96" s="369">
        <v>0</v>
      </c>
      <c r="P96" s="369">
        <v>0</v>
      </c>
      <c r="Q96" s="369">
        <v>0</v>
      </c>
      <c r="R96" s="369">
        <v>0</v>
      </c>
      <c r="S96" s="369">
        <v>0</v>
      </c>
      <c r="T96" s="369">
        <v>0</v>
      </c>
      <c r="U96" s="369">
        <v>0</v>
      </c>
      <c r="V96" s="369">
        <v>1</v>
      </c>
      <c r="W96" s="369">
        <v>35</v>
      </c>
      <c r="X96" s="369">
        <v>0</v>
      </c>
      <c r="Y96">
        <v>44160.12</v>
      </c>
    </row>
    <row r="97" spans="2:25" s="141" customFormat="1">
      <c r="B97" s="371" t="s">
        <v>353</v>
      </c>
      <c r="C97" s="371" t="s">
        <v>473</v>
      </c>
      <c r="D97" s="371" t="s">
        <v>801</v>
      </c>
      <c r="E97" s="371" t="s">
        <v>1124</v>
      </c>
      <c r="F97">
        <v>1</v>
      </c>
      <c r="G97" s="370">
        <v>0</v>
      </c>
      <c r="H97" s="369">
        <v>0</v>
      </c>
      <c r="I97" s="369">
        <v>0</v>
      </c>
      <c r="J97" s="369">
        <v>0</v>
      </c>
      <c r="K97" s="369">
        <v>0</v>
      </c>
      <c r="L97" s="369">
        <v>0</v>
      </c>
      <c r="M97" s="369">
        <v>7</v>
      </c>
      <c r="N97" s="369">
        <v>35</v>
      </c>
      <c r="O97" s="369">
        <v>0</v>
      </c>
      <c r="P97" s="369">
        <v>0</v>
      </c>
      <c r="Q97" s="369">
        <v>0</v>
      </c>
      <c r="R97" s="369">
        <v>0</v>
      </c>
      <c r="S97" s="369">
        <v>0</v>
      </c>
      <c r="T97" s="369">
        <v>0</v>
      </c>
      <c r="U97" s="369">
        <v>0</v>
      </c>
      <c r="V97" s="369">
        <v>1</v>
      </c>
      <c r="W97" s="369">
        <v>35</v>
      </c>
      <c r="X97" s="369">
        <v>0</v>
      </c>
      <c r="Y97">
        <v>49386.48</v>
      </c>
    </row>
    <row r="98" spans="2:25" s="141" customFormat="1">
      <c r="B98" s="371" t="s">
        <v>353</v>
      </c>
      <c r="C98" s="371" t="s">
        <v>474</v>
      </c>
      <c r="D98" s="371" t="s">
        <v>802</v>
      </c>
      <c r="E98" s="371" t="s">
        <v>1125</v>
      </c>
      <c r="F98">
        <v>1</v>
      </c>
      <c r="G98" s="370">
        <v>0</v>
      </c>
      <c r="H98" s="369">
        <v>0</v>
      </c>
      <c r="I98" s="369">
        <v>0</v>
      </c>
      <c r="J98" s="369">
        <v>0</v>
      </c>
      <c r="K98" s="369">
        <v>0</v>
      </c>
      <c r="L98" s="369">
        <v>0</v>
      </c>
      <c r="M98" s="369">
        <v>7</v>
      </c>
      <c r="N98" s="369">
        <v>35</v>
      </c>
      <c r="O98" s="369">
        <v>0</v>
      </c>
      <c r="P98" s="369">
        <v>0</v>
      </c>
      <c r="Q98" s="369">
        <v>0</v>
      </c>
      <c r="R98" s="369">
        <v>0</v>
      </c>
      <c r="S98" s="369">
        <v>0</v>
      </c>
      <c r="T98" s="369">
        <v>0</v>
      </c>
      <c r="U98" s="369">
        <v>0</v>
      </c>
      <c r="V98" s="369">
        <v>1</v>
      </c>
      <c r="W98" s="369">
        <v>35</v>
      </c>
      <c r="X98" s="369">
        <v>0</v>
      </c>
      <c r="Y98">
        <v>49386.48</v>
      </c>
    </row>
    <row r="99" spans="2:25" s="141" customFormat="1">
      <c r="B99" s="371" t="s">
        <v>353</v>
      </c>
      <c r="C99" s="371" t="s">
        <v>475</v>
      </c>
      <c r="D99" s="371" t="s">
        <v>803</v>
      </c>
      <c r="E99" s="371" t="s">
        <v>1126</v>
      </c>
      <c r="F99">
        <v>1</v>
      </c>
      <c r="G99" s="370">
        <v>0</v>
      </c>
      <c r="H99" s="369">
        <v>0</v>
      </c>
      <c r="I99" s="369">
        <v>0</v>
      </c>
      <c r="J99" s="369">
        <v>0</v>
      </c>
      <c r="K99" s="369">
        <v>0</v>
      </c>
      <c r="L99" s="369">
        <v>0</v>
      </c>
      <c r="M99" s="369">
        <v>7</v>
      </c>
      <c r="N99" s="369">
        <v>35</v>
      </c>
      <c r="O99" s="369">
        <v>0</v>
      </c>
      <c r="P99" s="369">
        <v>0</v>
      </c>
      <c r="Q99" s="369">
        <v>0</v>
      </c>
      <c r="R99" s="369">
        <v>0</v>
      </c>
      <c r="S99" s="369">
        <v>0</v>
      </c>
      <c r="T99" s="369">
        <v>0</v>
      </c>
      <c r="U99" s="369">
        <v>0</v>
      </c>
      <c r="V99" s="369">
        <v>1</v>
      </c>
      <c r="W99" s="369">
        <v>35</v>
      </c>
      <c r="X99" s="369">
        <v>0</v>
      </c>
      <c r="Y99">
        <v>49243.6</v>
      </c>
    </row>
    <row r="100" spans="2:25" s="141" customFormat="1">
      <c r="B100" s="371" t="s">
        <v>353</v>
      </c>
      <c r="C100" s="371" t="s">
        <v>476</v>
      </c>
      <c r="D100" s="371" t="s">
        <v>804</v>
      </c>
      <c r="E100" s="371" t="s">
        <v>1127</v>
      </c>
      <c r="F100">
        <v>1</v>
      </c>
      <c r="G100" s="370">
        <v>0</v>
      </c>
      <c r="H100" s="369">
        <v>0</v>
      </c>
      <c r="I100" s="369">
        <v>0</v>
      </c>
      <c r="J100" s="369">
        <v>0</v>
      </c>
      <c r="K100" s="369">
        <v>0</v>
      </c>
      <c r="L100" s="369">
        <v>0</v>
      </c>
      <c r="M100" s="369">
        <v>7</v>
      </c>
      <c r="N100" s="369">
        <v>35</v>
      </c>
      <c r="O100" s="369">
        <v>0</v>
      </c>
      <c r="P100" s="369">
        <v>0</v>
      </c>
      <c r="Q100" s="369">
        <v>0</v>
      </c>
      <c r="R100" s="369">
        <v>0</v>
      </c>
      <c r="S100" s="369">
        <v>0</v>
      </c>
      <c r="T100" s="369">
        <v>0</v>
      </c>
      <c r="U100" s="369">
        <v>0</v>
      </c>
      <c r="V100" s="369">
        <v>1</v>
      </c>
      <c r="W100" s="369">
        <v>35</v>
      </c>
      <c r="X100" s="369">
        <v>0</v>
      </c>
      <c r="Y100">
        <v>55402.84</v>
      </c>
    </row>
    <row r="101" spans="2:25" s="141" customFormat="1">
      <c r="B101" s="371" t="s">
        <v>353</v>
      </c>
      <c r="C101" s="371" t="s">
        <v>477</v>
      </c>
      <c r="D101" s="371" t="s">
        <v>805</v>
      </c>
      <c r="E101" s="371" t="s">
        <v>1128</v>
      </c>
      <c r="F101">
        <v>1</v>
      </c>
      <c r="G101" s="370">
        <v>0</v>
      </c>
      <c r="H101" s="369">
        <v>0</v>
      </c>
      <c r="I101" s="369">
        <v>0</v>
      </c>
      <c r="J101" s="369">
        <v>0</v>
      </c>
      <c r="K101" s="369">
        <v>0</v>
      </c>
      <c r="L101" s="369">
        <v>0</v>
      </c>
      <c r="M101" s="369">
        <v>7</v>
      </c>
      <c r="N101" s="369">
        <v>35</v>
      </c>
      <c r="O101" s="369">
        <v>0</v>
      </c>
      <c r="P101" s="369">
        <v>0</v>
      </c>
      <c r="Q101" s="369">
        <v>0</v>
      </c>
      <c r="R101" s="369">
        <v>0</v>
      </c>
      <c r="S101" s="369">
        <v>0</v>
      </c>
      <c r="T101" s="369">
        <v>0</v>
      </c>
      <c r="U101" s="369">
        <v>0</v>
      </c>
      <c r="V101" s="369">
        <v>1</v>
      </c>
      <c r="W101" s="369">
        <v>35</v>
      </c>
      <c r="X101" s="369">
        <v>0</v>
      </c>
      <c r="Y101">
        <v>42826.27</v>
      </c>
    </row>
    <row r="102" spans="2:25" s="141" customFormat="1">
      <c r="B102" s="371" t="s">
        <v>353</v>
      </c>
      <c r="C102" s="371" t="s">
        <v>478</v>
      </c>
      <c r="D102" s="371" t="s">
        <v>806</v>
      </c>
      <c r="E102" s="371" t="s">
        <v>1129</v>
      </c>
      <c r="F102">
        <v>1</v>
      </c>
      <c r="G102" s="370">
        <v>0</v>
      </c>
      <c r="H102" s="369">
        <v>0</v>
      </c>
      <c r="I102" s="369">
        <v>0</v>
      </c>
      <c r="J102" s="369">
        <v>0</v>
      </c>
      <c r="K102" s="369">
        <v>0</v>
      </c>
      <c r="L102" s="369">
        <v>0</v>
      </c>
      <c r="M102" s="369">
        <v>7</v>
      </c>
      <c r="N102" s="369">
        <v>35</v>
      </c>
      <c r="O102" s="369">
        <v>0</v>
      </c>
      <c r="P102" s="369">
        <v>0</v>
      </c>
      <c r="Q102" s="369">
        <v>0</v>
      </c>
      <c r="R102" s="369">
        <v>0</v>
      </c>
      <c r="S102" s="369">
        <v>0</v>
      </c>
      <c r="T102" s="369">
        <v>0</v>
      </c>
      <c r="U102" s="369">
        <v>0</v>
      </c>
      <c r="V102" s="369">
        <v>1</v>
      </c>
      <c r="W102" s="369">
        <v>35</v>
      </c>
      <c r="X102" s="369">
        <v>0</v>
      </c>
      <c r="Y102">
        <v>42110.54</v>
      </c>
    </row>
    <row r="103" spans="2:25" s="141" customFormat="1">
      <c r="B103" s="371" t="s">
        <v>353</v>
      </c>
      <c r="C103" s="371" t="s">
        <v>479</v>
      </c>
      <c r="D103" s="371" t="s">
        <v>807</v>
      </c>
      <c r="E103" s="371" t="s">
        <v>1130</v>
      </c>
      <c r="F103">
        <v>1</v>
      </c>
      <c r="G103" s="370">
        <v>0</v>
      </c>
      <c r="H103" s="369">
        <v>0</v>
      </c>
      <c r="I103" s="369">
        <v>0</v>
      </c>
      <c r="J103" s="369">
        <v>0</v>
      </c>
      <c r="K103" s="369">
        <v>0</v>
      </c>
      <c r="L103" s="369">
        <v>0</v>
      </c>
      <c r="M103" s="369">
        <v>7</v>
      </c>
      <c r="N103" s="369">
        <v>35</v>
      </c>
      <c r="O103" s="369">
        <v>0</v>
      </c>
      <c r="P103" s="369">
        <v>0</v>
      </c>
      <c r="Q103" s="369">
        <v>0</v>
      </c>
      <c r="R103" s="369">
        <v>0</v>
      </c>
      <c r="S103" s="369">
        <v>0</v>
      </c>
      <c r="T103" s="369">
        <v>0</v>
      </c>
      <c r="U103" s="369">
        <v>0</v>
      </c>
      <c r="V103" s="369">
        <v>1</v>
      </c>
      <c r="W103" s="369">
        <v>35</v>
      </c>
      <c r="X103" s="369">
        <v>0</v>
      </c>
      <c r="Y103">
        <v>49386.48</v>
      </c>
    </row>
    <row r="104" spans="2:25" s="141" customFormat="1">
      <c r="B104" s="371" t="s">
        <v>353</v>
      </c>
      <c r="C104" s="371" t="s">
        <v>480</v>
      </c>
      <c r="D104" s="371" t="s">
        <v>808</v>
      </c>
      <c r="E104" s="371" t="s">
        <v>1131</v>
      </c>
      <c r="F104">
        <v>1</v>
      </c>
      <c r="G104" s="370">
        <v>0</v>
      </c>
      <c r="H104" s="369">
        <v>0</v>
      </c>
      <c r="I104" s="369">
        <v>0</v>
      </c>
      <c r="J104" s="369">
        <v>0</v>
      </c>
      <c r="K104" s="369">
        <v>0</v>
      </c>
      <c r="L104" s="369">
        <v>0</v>
      </c>
      <c r="M104" s="369">
        <v>7</v>
      </c>
      <c r="N104" s="369">
        <v>35</v>
      </c>
      <c r="O104" s="369">
        <v>0</v>
      </c>
      <c r="P104" s="369">
        <v>0</v>
      </c>
      <c r="Q104" s="369">
        <v>0</v>
      </c>
      <c r="R104" s="369">
        <v>0</v>
      </c>
      <c r="S104" s="369">
        <v>0</v>
      </c>
      <c r="T104" s="369">
        <v>0</v>
      </c>
      <c r="U104" s="369">
        <v>0</v>
      </c>
      <c r="V104" s="369">
        <v>1</v>
      </c>
      <c r="W104" s="369">
        <v>35</v>
      </c>
      <c r="X104" s="369">
        <v>0</v>
      </c>
      <c r="Y104">
        <v>49243.6</v>
      </c>
    </row>
    <row r="105" spans="2:25" s="141" customFormat="1">
      <c r="B105" s="371" t="s">
        <v>353</v>
      </c>
      <c r="C105" s="371" t="s">
        <v>481</v>
      </c>
      <c r="D105" s="371" t="s">
        <v>809</v>
      </c>
      <c r="E105" s="371" t="s">
        <v>1132</v>
      </c>
      <c r="F105">
        <v>1</v>
      </c>
      <c r="G105" s="370">
        <v>0</v>
      </c>
      <c r="H105" s="369">
        <v>0</v>
      </c>
      <c r="I105" s="369">
        <v>0</v>
      </c>
      <c r="J105" s="369">
        <v>0</v>
      </c>
      <c r="K105" s="369">
        <v>0</v>
      </c>
      <c r="L105" s="369">
        <v>0</v>
      </c>
      <c r="M105" s="369">
        <v>7</v>
      </c>
      <c r="N105" s="369">
        <v>35</v>
      </c>
      <c r="O105" s="369">
        <v>0</v>
      </c>
      <c r="P105" s="369">
        <v>0</v>
      </c>
      <c r="Q105" s="369">
        <v>0</v>
      </c>
      <c r="R105" s="369">
        <v>0</v>
      </c>
      <c r="S105" s="369">
        <v>0</v>
      </c>
      <c r="T105" s="369">
        <v>0</v>
      </c>
      <c r="U105" s="369">
        <v>0</v>
      </c>
      <c r="V105" s="369">
        <v>1</v>
      </c>
      <c r="W105" s="369">
        <v>35</v>
      </c>
      <c r="X105" s="369">
        <v>0</v>
      </c>
      <c r="Y105">
        <v>41861.879999999997</v>
      </c>
    </row>
    <row r="106" spans="2:25" s="141" customFormat="1">
      <c r="B106" s="371" t="s">
        <v>353</v>
      </c>
      <c r="C106" s="371" t="s">
        <v>482</v>
      </c>
      <c r="D106" s="371" t="s">
        <v>810</v>
      </c>
      <c r="E106" s="371" t="s">
        <v>1133</v>
      </c>
      <c r="F106">
        <v>1</v>
      </c>
      <c r="G106" s="370">
        <v>0</v>
      </c>
      <c r="H106" s="369">
        <v>0</v>
      </c>
      <c r="I106" s="369">
        <v>0</v>
      </c>
      <c r="J106" s="369">
        <v>0</v>
      </c>
      <c r="K106" s="369">
        <v>0</v>
      </c>
      <c r="L106" s="369">
        <v>0</v>
      </c>
      <c r="M106" s="369">
        <v>7</v>
      </c>
      <c r="N106" s="369">
        <v>35</v>
      </c>
      <c r="O106" s="369">
        <v>0</v>
      </c>
      <c r="P106" s="369">
        <v>0</v>
      </c>
      <c r="Q106" s="369">
        <v>0</v>
      </c>
      <c r="R106" s="369">
        <v>0</v>
      </c>
      <c r="S106" s="369">
        <v>0</v>
      </c>
      <c r="T106" s="369">
        <v>0</v>
      </c>
      <c r="U106" s="369">
        <v>0</v>
      </c>
      <c r="V106" s="369">
        <v>1</v>
      </c>
      <c r="W106" s="369">
        <v>35</v>
      </c>
      <c r="X106" s="369">
        <v>0</v>
      </c>
      <c r="Y106">
        <v>67495.3</v>
      </c>
    </row>
    <row r="107" spans="2:25" s="141" customFormat="1">
      <c r="B107" s="371" t="s">
        <v>353</v>
      </c>
      <c r="C107" s="371" t="s">
        <v>483</v>
      </c>
      <c r="D107" s="371" t="s">
        <v>811</v>
      </c>
      <c r="E107" s="371" t="s">
        <v>1134</v>
      </c>
      <c r="F107">
        <v>1</v>
      </c>
      <c r="G107" s="370">
        <v>0</v>
      </c>
      <c r="H107" s="369">
        <v>0</v>
      </c>
      <c r="I107" s="369">
        <v>0</v>
      </c>
      <c r="J107" s="369">
        <v>0</v>
      </c>
      <c r="K107" s="369">
        <v>0</v>
      </c>
      <c r="L107" s="369">
        <v>0</v>
      </c>
      <c r="M107" s="369">
        <v>7</v>
      </c>
      <c r="N107" s="369">
        <v>35</v>
      </c>
      <c r="O107" s="369">
        <v>0</v>
      </c>
      <c r="P107" s="369">
        <v>0</v>
      </c>
      <c r="Q107" s="369">
        <v>0</v>
      </c>
      <c r="R107" s="369">
        <v>0</v>
      </c>
      <c r="S107" s="369">
        <v>0</v>
      </c>
      <c r="T107" s="369">
        <v>0</v>
      </c>
      <c r="U107" s="369">
        <v>0</v>
      </c>
      <c r="V107" s="369">
        <v>1</v>
      </c>
      <c r="W107" s="369">
        <v>35</v>
      </c>
      <c r="X107" s="369">
        <v>0</v>
      </c>
      <c r="Y107">
        <v>61893.599999999999</v>
      </c>
    </row>
    <row r="108" spans="2:25" s="141" customFormat="1">
      <c r="B108" s="371" t="s">
        <v>353</v>
      </c>
      <c r="C108" s="371" t="s">
        <v>484</v>
      </c>
      <c r="D108" s="371" t="s">
        <v>812</v>
      </c>
      <c r="E108" s="371" t="s">
        <v>1135</v>
      </c>
      <c r="F108">
        <v>1</v>
      </c>
      <c r="G108" s="370">
        <v>0</v>
      </c>
      <c r="H108" s="369">
        <v>0</v>
      </c>
      <c r="I108" s="369">
        <v>0</v>
      </c>
      <c r="J108" s="369">
        <v>0</v>
      </c>
      <c r="K108" s="369">
        <v>0</v>
      </c>
      <c r="L108" s="369">
        <v>0</v>
      </c>
      <c r="M108" s="369">
        <v>7</v>
      </c>
      <c r="N108" s="369">
        <v>35</v>
      </c>
      <c r="O108" s="369">
        <v>0</v>
      </c>
      <c r="P108" s="369">
        <v>0</v>
      </c>
      <c r="Q108" s="369">
        <v>0</v>
      </c>
      <c r="R108" s="369">
        <v>0</v>
      </c>
      <c r="S108" s="369">
        <v>0</v>
      </c>
      <c r="T108" s="369">
        <v>0</v>
      </c>
      <c r="U108" s="369">
        <v>0</v>
      </c>
      <c r="V108" s="369">
        <v>1</v>
      </c>
      <c r="W108" s="369">
        <v>35</v>
      </c>
      <c r="X108" s="369">
        <v>0</v>
      </c>
      <c r="Y108">
        <v>62207.13</v>
      </c>
    </row>
    <row r="109" spans="2:25" s="141" customFormat="1">
      <c r="B109" s="371" t="s">
        <v>353</v>
      </c>
      <c r="C109" s="371" t="s">
        <v>485</v>
      </c>
      <c r="D109" s="371" t="s">
        <v>813</v>
      </c>
      <c r="E109" s="371" t="s">
        <v>1136</v>
      </c>
      <c r="F109">
        <v>1</v>
      </c>
      <c r="G109" s="370">
        <v>0</v>
      </c>
      <c r="H109" s="369">
        <v>0</v>
      </c>
      <c r="I109" s="369">
        <v>0</v>
      </c>
      <c r="J109" s="369">
        <v>0</v>
      </c>
      <c r="K109" s="369">
        <v>0</v>
      </c>
      <c r="L109" s="369">
        <v>0</v>
      </c>
      <c r="M109" s="369">
        <v>7</v>
      </c>
      <c r="N109" s="369">
        <v>35</v>
      </c>
      <c r="O109" s="369">
        <v>0</v>
      </c>
      <c r="P109" s="369">
        <v>0</v>
      </c>
      <c r="Q109" s="369">
        <v>0</v>
      </c>
      <c r="R109" s="369">
        <v>0</v>
      </c>
      <c r="S109" s="369">
        <v>0</v>
      </c>
      <c r="T109" s="369">
        <v>0</v>
      </c>
      <c r="U109" s="369">
        <v>0</v>
      </c>
      <c r="V109" s="369">
        <v>1</v>
      </c>
      <c r="W109" s="369">
        <v>35</v>
      </c>
      <c r="X109" s="369">
        <v>0</v>
      </c>
      <c r="Y109">
        <v>49167.66</v>
      </c>
    </row>
    <row r="110" spans="2:25" s="141" customFormat="1">
      <c r="B110" s="371" t="s">
        <v>353</v>
      </c>
      <c r="C110" s="371" t="s">
        <v>486</v>
      </c>
      <c r="D110" s="371" t="s">
        <v>814</v>
      </c>
      <c r="E110" s="371" t="s">
        <v>1137</v>
      </c>
      <c r="F110">
        <v>1</v>
      </c>
      <c r="G110" s="370">
        <v>0</v>
      </c>
      <c r="H110" s="369">
        <v>0</v>
      </c>
      <c r="I110" s="369">
        <v>0</v>
      </c>
      <c r="J110" s="369">
        <v>0</v>
      </c>
      <c r="K110" s="369">
        <v>0</v>
      </c>
      <c r="L110" s="369">
        <v>0</v>
      </c>
      <c r="M110" s="369">
        <v>7</v>
      </c>
      <c r="N110" s="369">
        <v>35</v>
      </c>
      <c r="O110" s="369">
        <v>0</v>
      </c>
      <c r="P110" s="369">
        <v>0</v>
      </c>
      <c r="Q110" s="369">
        <v>0</v>
      </c>
      <c r="R110" s="369">
        <v>0</v>
      </c>
      <c r="S110" s="369">
        <v>0</v>
      </c>
      <c r="T110" s="369">
        <v>0</v>
      </c>
      <c r="U110" s="369">
        <v>0</v>
      </c>
      <c r="V110" s="369">
        <v>1</v>
      </c>
      <c r="W110" s="369">
        <v>35</v>
      </c>
      <c r="X110" s="369">
        <v>0</v>
      </c>
      <c r="Y110">
        <v>42130.02</v>
      </c>
    </row>
    <row r="111" spans="2:25" s="141" customFormat="1">
      <c r="B111" s="371" t="s">
        <v>353</v>
      </c>
      <c r="C111" s="371" t="s">
        <v>487</v>
      </c>
      <c r="D111" s="371" t="s">
        <v>815</v>
      </c>
      <c r="E111" s="371" t="s">
        <v>1138</v>
      </c>
      <c r="F111">
        <v>1</v>
      </c>
      <c r="G111" s="370">
        <v>0</v>
      </c>
      <c r="H111" s="369">
        <v>0</v>
      </c>
      <c r="I111" s="369">
        <v>0</v>
      </c>
      <c r="J111" s="369">
        <v>0</v>
      </c>
      <c r="K111" s="369">
        <v>0</v>
      </c>
      <c r="L111" s="369">
        <v>0</v>
      </c>
      <c r="M111" s="369">
        <v>7</v>
      </c>
      <c r="N111" s="369">
        <v>35</v>
      </c>
      <c r="O111" s="369">
        <v>0</v>
      </c>
      <c r="P111" s="369">
        <v>0</v>
      </c>
      <c r="Q111" s="369">
        <v>0</v>
      </c>
      <c r="R111" s="369">
        <v>0</v>
      </c>
      <c r="S111" s="369">
        <v>0</v>
      </c>
      <c r="T111" s="369">
        <v>0</v>
      </c>
      <c r="U111" s="369">
        <v>0</v>
      </c>
      <c r="V111" s="369">
        <v>1</v>
      </c>
      <c r="W111" s="369">
        <v>35</v>
      </c>
      <c r="X111" s="369">
        <v>0</v>
      </c>
      <c r="Y111">
        <v>42616.46</v>
      </c>
    </row>
    <row r="112" spans="2:25" s="141" customFormat="1">
      <c r="B112" s="371" t="s">
        <v>353</v>
      </c>
      <c r="C112" s="371" t="s">
        <v>488</v>
      </c>
      <c r="D112" s="371" t="s">
        <v>816</v>
      </c>
      <c r="E112" s="371" t="s">
        <v>1139</v>
      </c>
      <c r="F112">
        <v>1</v>
      </c>
      <c r="G112" s="370">
        <v>0</v>
      </c>
      <c r="H112" s="369">
        <v>0</v>
      </c>
      <c r="I112" s="369">
        <v>0</v>
      </c>
      <c r="J112" s="369">
        <v>0</v>
      </c>
      <c r="K112" s="369">
        <v>0</v>
      </c>
      <c r="L112" s="369">
        <v>0</v>
      </c>
      <c r="M112" s="369">
        <v>7</v>
      </c>
      <c r="N112" s="369">
        <v>35</v>
      </c>
      <c r="O112" s="369">
        <v>0</v>
      </c>
      <c r="P112" s="369">
        <v>0</v>
      </c>
      <c r="Q112" s="369">
        <v>0</v>
      </c>
      <c r="R112" s="369">
        <v>0</v>
      </c>
      <c r="S112" s="369">
        <v>0</v>
      </c>
      <c r="T112" s="369">
        <v>0</v>
      </c>
      <c r="U112" s="369">
        <v>0</v>
      </c>
      <c r="V112" s="369">
        <v>1</v>
      </c>
      <c r="W112" s="369">
        <v>35</v>
      </c>
      <c r="X112" s="369">
        <v>0</v>
      </c>
      <c r="Y112">
        <v>48638.32</v>
      </c>
    </row>
    <row r="113" spans="2:25" s="141" customFormat="1">
      <c r="B113" s="371" t="s">
        <v>353</v>
      </c>
      <c r="C113" s="371" t="s">
        <v>489</v>
      </c>
      <c r="D113" s="371" t="s">
        <v>817</v>
      </c>
      <c r="E113" s="371" t="s">
        <v>1140</v>
      </c>
      <c r="F113">
        <v>1</v>
      </c>
      <c r="G113" s="370">
        <v>0</v>
      </c>
      <c r="H113" s="369">
        <v>0</v>
      </c>
      <c r="I113" s="369">
        <v>0</v>
      </c>
      <c r="J113" s="369">
        <v>0</v>
      </c>
      <c r="K113" s="369">
        <v>0</v>
      </c>
      <c r="L113" s="369">
        <v>0</v>
      </c>
      <c r="M113" s="369">
        <v>7</v>
      </c>
      <c r="N113" s="369">
        <v>35</v>
      </c>
      <c r="O113" s="369">
        <v>0</v>
      </c>
      <c r="P113" s="369">
        <v>0</v>
      </c>
      <c r="Q113" s="369">
        <v>0</v>
      </c>
      <c r="R113" s="369">
        <v>0</v>
      </c>
      <c r="S113" s="369">
        <v>0</v>
      </c>
      <c r="T113" s="369">
        <v>0</v>
      </c>
      <c r="U113" s="369">
        <v>0</v>
      </c>
      <c r="V113" s="369">
        <v>1</v>
      </c>
      <c r="W113" s="369">
        <v>35</v>
      </c>
      <c r="X113" s="369">
        <v>0</v>
      </c>
      <c r="Y113">
        <v>48674.78</v>
      </c>
    </row>
    <row r="114" spans="2:25" s="141" customFormat="1">
      <c r="B114" s="371" t="s">
        <v>353</v>
      </c>
      <c r="C114" s="371" t="s">
        <v>490</v>
      </c>
      <c r="D114" s="371" t="s">
        <v>818</v>
      </c>
      <c r="E114" s="371" t="s">
        <v>1141</v>
      </c>
      <c r="F114">
        <v>1</v>
      </c>
      <c r="G114" s="370">
        <v>0</v>
      </c>
      <c r="H114" s="369">
        <v>0</v>
      </c>
      <c r="I114" s="369">
        <v>0</v>
      </c>
      <c r="J114" s="369">
        <v>0</v>
      </c>
      <c r="K114" s="369">
        <v>0</v>
      </c>
      <c r="L114" s="369">
        <v>0</v>
      </c>
      <c r="M114" s="369">
        <v>7</v>
      </c>
      <c r="N114" s="369">
        <v>35</v>
      </c>
      <c r="O114" s="369">
        <v>0</v>
      </c>
      <c r="P114" s="369">
        <v>0</v>
      </c>
      <c r="Q114" s="369">
        <v>0</v>
      </c>
      <c r="R114" s="369">
        <v>0</v>
      </c>
      <c r="S114" s="369">
        <v>0</v>
      </c>
      <c r="T114" s="369">
        <v>0</v>
      </c>
      <c r="U114" s="369">
        <v>0</v>
      </c>
      <c r="V114" s="369">
        <v>1</v>
      </c>
      <c r="W114" s="369">
        <v>35</v>
      </c>
      <c r="X114" s="369">
        <v>0</v>
      </c>
      <c r="Y114">
        <v>49486.71</v>
      </c>
    </row>
    <row r="115" spans="2:25" s="141" customFormat="1">
      <c r="B115" s="371" t="s">
        <v>353</v>
      </c>
      <c r="C115" s="371" t="s">
        <v>491</v>
      </c>
      <c r="D115" s="371" t="s">
        <v>819</v>
      </c>
      <c r="E115" s="371" t="s">
        <v>1142</v>
      </c>
      <c r="F115">
        <v>1</v>
      </c>
      <c r="G115" s="370">
        <v>0</v>
      </c>
      <c r="H115" s="369">
        <v>0</v>
      </c>
      <c r="I115" s="369">
        <v>0</v>
      </c>
      <c r="J115" s="369">
        <v>0</v>
      </c>
      <c r="K115" s="369">
        <v>0</v>
      </c>
      <c r="L115" s="369">
        <v>0</v>
      </c>
      <c r="M115" s="369">
        <v>7</v>
      </c>
      <c r="N115" s="369">
        <v>35</v>
      </c>
      <c r="O115" s="369">
        <v>0</v>
      </c>
      <c r="P115" s="369">
        <v>0</v>
      </c>
      <c r="Q115" s="369">
        <v>0</v>
      </c>
      <c r="R115" s="369">
        <v>0</v>
      </c>
      <c r="S115" s="369">
        <v>0</v>
      </c>
      <c r="T115" s="369">
        <v>0</v>
      </c>
      <c r="U115" s="369">
        <v>0</v>
      </c>
      <c r="V115" s="369">
        <v>1</v>
      </c>
      <c r="W115" s="369">
        <v>35</v>
      </c>
      <c r="X115" s="369">
        <v>0</v>
      </c>
      <c r="Y115">
        <v>48988.32</v>
      </c>
    </row>
    <row r="116" spans="2:25" s="141" customFormat="1">
      <c r="B116" s="371" t="s">
        <v>353</v>
      </c>
      <c r="C116" s="371" t="s">
        <v>492</v>
      </c>
      <c r="D116" s="371" t="s">
        <v>820</v>
      </c>
      <c r="E116" s="371" t="s">
        <v>1143</v>
      </c>
      <c r="F116">
        <v>1</v>
      </c>
      <c r="G116" s="370">
        <v>0</v>
      </c>
      <c r="H116" s="369">
        <v>0</v>
      </c>
      <c r="I116" s="369">
        <v>0</v>
      </c>
      <c r="J116" s="369">
        <v>0</v>
      </c>
      <c r="K116" s="369">
        <v>0</v>
      </c>
      <c r="L116" s="369">
        <v>0</v>
      </c>
      <c r="M116" s="369">
        <v>7</v>
      </c>
      <c r="N116" s="369">
        <v>35</v>
      </c>
      <c r="O116" s="369">
        <v>0</v>
      </c>
      <c r="P116" s="369">
        <v>0</v>
      </c>
      <c r="Q116" s="369">
        <v>0</v>
      </c>
      <c r="R116" s="369">
        <v>0</v>
      </c>
      <c r="S116" s="369">
        <v>0</v>
      </c>
      <c r="T116" s="369">
        <v>0</v>
      </c>
      <c r="U116" s="369">
        <v>0</v>
      </c>
      <c r="V116" s="369">
        <v>1</v>
      </c>
      <c r="W116" s="369">
        <v>35</v>
      </c>
      <c r="X116" s="369">
        <v>0</v>
      </c>
      <c r="Y116">
        <v>46146.32</v>
      </c>
    </row>
    <row r="117" spans="2:25" s="141" customFormat="1">
      <c r="B117" s="371" t="s">
        <v>353</v>
      </c>
      <c r="C117" s="371" t="s">
        <v>493</v>
      </c>
      <c r="D117" s="371" t="s">
        <v>821</v>
      </c>
      <c r="E117" s="371" t="s">
        <v>1144</v>
      </c>
      <c r="F117">
        <v>1</v>
      </c>
      <c r="G117" s="370">
        <v>0</v>
      </c>
      <c r="H117" s="369">
        <v>0</v>
      </c>
      <c r="I117" s="369">
        <v>0</v>
      </c>
      <c r="J117" s="369">
        <v>0</v>
      </c>
      <c r="K117" s="369">
        <v>0</v>
      </c>
      <c r="L117" s="369">
        <v>0</v>
      </c>
      <c r="M117" s="369">
        <v>7</v>
      </c>
      <c r="N117" s="369">
        <v>35</v>
      </c>
      <c r="O117" s="369">
        <v>0</v>
      </c>
      <c r="P117" s="369">
        <v>0</v>
      </c>
      <c r="Q117" s="369">
        <v>0</v>
      </c>
      <c r="R117" s="369">
        <v>0</v>
      </c>
      <c r="S117" s="369">
        <v>0</v>
      </c>
      <c r="T117" s="369">
        <v>0</v>
      </c>
      <c r="U117" s="369">
        <v>0</v>
      </c>
      <c r="V117" s="369">
        <v>1</v>
      </c>
      <c r="W117" s="369">
        <v>35</v>
      </c>
      <c r="X117" s="369">
        <v>0</v>
      </c>
      <c r="Y117">
        <v>46146.32</v>
      </c>
    </row>
    <row r="118" spans="2:25" s="141" customFormat="1">
      <c r="B118" s="371" t="s">
        <v>353</v>
      </c>
      <c r="C118" s="371" t="s">
        <v>494</v>
      </c>
      <c r="D118" s="371" t="s">
        <v>822</v>
      </c>
      <c r="E118" s="371" t="s">
        <v>1145</v>
      </c>
      <c r="F118">
        <v>1</v>
      </c>
      <c r="G118" s="370">
        <v>0</v>
      </c>
      <c r="H118" s="369">
        <v>0</v>
      </c>
      <c r="I118" s="369">
        <v>0</v>
      </c>
      <c r="J118" s="369">
        <v>0</v>
      </c>
      <c r="K118" s="369">
        <v>0</v>
      </c>
      <c r="L118" s="369">
        <v>0</v>
      </c>
      <c r="M118" s="369">
        <v>7</v>
      </c>
      <c r="N118" s="369">
        <v>35</v>
      </c>
      <c r="O118" s="369">
        <v>0</v>
      </c>
      <c r="P118" s="369">
        <v>0</v>
      </c>
      <c r="Q118" s="369">
        <v>0</v>
      </c>
      <c r="R118" s="369">
        <v>0</v>
      </c>
      <c r="S118" s="369">
        <v>0</v>
      </c>
      <c r="T118" s="369">
        <v>0</v>
      </c>
      <c r="U118" s="369">
        <v>0</v>
      </c>
      <c r="V118" s="369">
        <v>1</v>
      </c>
      <c r="W118" s="369">
        <v>35</v>
      </c>
      <c r="X118" s="369">
        <v>0</v>
      </c>
      <c r="Y118">
        <v>45759.86</v>
      </c>
    </row>
    <row r="119" spans="2:25" s="141" customFormat="1">
      <c r="B119" s="371" t="s">
        <v>353</v>
      </c>
      <c r="C119" s="371" t="s">
        <v>495</v>
      </c>
      <c r="D119" s="371" t="s">
        <v>823</v>
      </c>
      <c r="E119" s="371" t="s">
        <v>1146</v>
      </c>
      <c r="F119">
        <v>1</v>
      </c>
      <c r="G119" s="370">
        <v>0</v>
      </c>
      <c r="H119" s="369">
        <v>0</v>
      </c>
      <c r="I119" s="369">
        <v>0</v>
      </c>
      <c r="J119" s="369">
        <v>0</v>
      </c>
      <c r="K119" s="369">
        <v>0</v>
      </c>
      <c r="L119" s="369">
        <v>0</v>
      </c>
      <c r="M119" s="369">
        <v>7</v>
      </c>
      <c r="N119" s="369">
        <v>35</v>
      </c>
      <c r="O119" s="369">
        <v>0</v>
      </c>
      <c r="P119" s="369">
        <v>0</v>
      </c>
      <c r="Q119" s="369">
        <v>0</v>
      </c>
      <c r="R119" s="369">
        <v>0</v>
      </c>
      <c r="S119" s="369">
        <v>0</v>
      </c>
      <c r="T119" s="369">
        <v>0</v>
      </c>
      <c r="U119" s="369">
        <v>0</v>
      </c>
      <c r="V119" s="369">
        <v>1</v>
      </c>
      <c r="W119" s="369">
        <v>35</v>
      </c>
      <c r="X119" s="369">
        <v>0</v>
      </c>
      <c r="Y119">
        <v>49468.26</v>
      </c>
    </row>
    <row r="120" spans="2:25" s="141" customFormat="1">
      <c r="B120" s="371" t="s">
        <v>353</v>
      </c>
      <c r="C120" s="371" t="s">
        <v>496</v>
      </c>
      <c r="D120" s="371" t="s">
        <v>824</v>
      </c>
      <c r="E120" s="371" t="s">
        <v>1147</v>
      </c>
      <c r="F120">
        <v>1</v>
      </c>
      <c r="G120" s="370">
        <v>0</v>
      </c>
      <c r="H120" s="369">
        <v>0</v>
      </c>
      <c r="I120" s="369">
        <v>0</v>
      </c>
      <c r="J120" s="369">
        <v>0</v>
      </c>
      <c r="K120" s="369">
        <v>0</v>
      </c>
      <c r="L120" s="369">
        <v>0</v>
      </c>
      <c r="M120" s="369">
        <v>7</v>
      </c>
      <c r="N120" s="369">
        <v>35</v>
      </c>
      <c r="O120" s="369">
        <v>0</v>
      </c>
      <c r="P120" s="369">
        <v>0</v>
      </c>
      <c r="Q120" s="369">
        <v>0</v>
      </c>
      <c r="R120" s="369">
        <v>0</v>
      </c>
      <c r="S120" s="369">
        <v>0</v>
      </c>
      <c r="T120" s="369">
        <v>0</v>
      </c>
      <c r="U120" s="369">
        <v>0</v>
      </c>
      <c r="V120" s="369">
        <v>1</v>
      </c>
      <c r="W120" s="369">
        <v>35</v>
      </c>
      <c r="X120" s="369">
        <v>0</v>
      </c>
      <c r="Y120">
        <v>48985.36</v>
      </c>
    </row>
    <row r="121" spans="2:25" s="141" customFormat="1">
      <c r="B121" s="371" t="s">
        <v>353</v>
      </c>
      <c r="C121" s="371" t="s">
        <v>497</v>
      </c>
      <c r="D121" s="371" t="s">
        <v>825</v>
      </c>
      <c r="E121" s="371" t="s">
        <v>1148</v>
      </c>
      <c r="F121">
        <v>1</v>
      </c>
      <c r="G121" s="370">
        <v>0</v>
      </c>
      <c r="H121" s="369">
        <v>0</v>
      </c>
      <c r="I121" s="369">
        <v>0</v>
      </c>
      <c r="J121" s="369">
        <v>0</v>
      </c>
      <c r="K121" s="369">
        <v>0</v>
      </c>
      <c r="L121" s="369">
        <v>0</v>
      </c>
      <c r="M121" s="369">
        <v>7</v>
      </c>
      <c r="N121" s="369">
        <v>35</v>
      </c>
      <c r="O121" s="369">
        <v>0</v>
      </c>
      <c r="P121" s="369">
        <v>0</v>
      </c>
      <c r="Q121" s="369">
        <v>0</v>
      </c>
      <c r="R121" s="369">
        <v>0</v>
      </c>
      <c r="S121" s="369">
        <v>0</v>
      </c>
      <c r="T121" s="369">
        <v>0</v>
      </c>
      <c r="U121" s="369">
        <v>0</v>
      </c>
      <c r="V121" s="369">
        <v>1</v>
      </c>
      <c r="W121" s="369">
        <v>35</v>
      </c>
      <c r="X121" s="369">
        <v>0</v>
      </c>
      <c r="Y121">
        <v>49195.34</v>
      </c>
    </row>
    <row r="122" spans="2:25" s="141" customFormat="1">
      <c r="B122" s="371" t="s">
        <v>353</v>
      </c>
      <c r="C122" s="371" t="s">
        <v>498</v>
      </c>
      <c r="D122" s="371" t="s">
        <v>826</v>
      </c>
      <c r="E122" s="371" t="s">
        <v>1149</v>
      </c>
      <c r="F122">
        <v>1</v>
      </c>
      <c r="G122" s="370">
        <v>0</v>
      </c>
      <c r="H122" s="369">
        <v>0</v>
      </c>
      <c r="I122" s="369">
        <v>0</v>
      </c>
      <c r="J122" s="369">
        <v>0</v>
      </c>
      <c r="K122" s="369">
        <v>0</v>
      </c>
      <c r="L122" s="369">
        <v>0</v>
      </c>
      <c r="M122" s="369">
        <v>7</v>
      </c>
      <c r="N122" s="369">
        <v>35</v>
      </c>
      <c r="O122" s="369">
        <v>0</v>
      </c>
      <c r="P122" s="369">
        <v>0</v>
      </c>
      <c r="Q122" s="369">
        <v>0</v>
      </c>
      <c r="R122" s="369">
        <v>0</v>
      </c>
      <c r="S122" s="369">
        <v>0</v>
      </c>
      <c r="T122" s="369">
        <v>0</v>
      </c>
      <c r="U122" s="369">
        <v>0</v>
      </c>
      <c r="V122" s="369">
        <v>1</v>
      </c>
      <c r="W122" s="369">
        <v>35</v>
      </c>
      <c r="X122" s="369">
        <v>0</v>
      </c>
      <c r="Y122">
        <v>41195.339999999997</v>
      </c>
    </row>
    <row r="123" spans="2:25" s="141" customFormat="1">
      <c r="B123" s="371" t="s">
        <v>353</v>
      </c>
      <c r="C123" s="371" t="s">
        <v>499</v>
      </c>
      <c r="D123" s="371" t="s">
        <v>827</v>
      </c>
      <c r="E123" s="371" t="s">
        <v>1150</v>
      </c>
      <c r="F123">
        <v>1</v>
      </c>
      <c r="G123" s="370">
        <v>0</v>
      </c>
      <c r="H123" s="369">
        <v>0</v>
      </c>
      <c r="I123" s="369">
        <v>0</v>
      </c>
      <c r="J123" s="369">
        <v>0</v>
      </c>
      <c r="K123" s="369">
        <v>0</v>
      </c>
      <c r="L123" s="369">
        <v>0</v>
      </c>
      <c r="M123" s="369">
        <v>7</v>
      </c>
      <c r="N123" s="369">
        <v>35</v>
      </c>
      <c r="O123" s="369">
        <v>0</v>
      </c>
      <c r="P123" s="369">
        <v>0</v>
      </c>
      <c r="Q123" s="369">
        <v>0</v>
      </c>
      <c r="R123" s="369">
        <v>0</v>
      </c>
      <c r="S123" s="369">
        <v>0</v>
      </c>
      <c r="T123" s="369">
        <v>0</v>
      </c>
      <c r="U123" s="369">
        <v>0</v>
      </c>
      <c r="V123" s="369">
        <v>1</v>
      </c>
      <c r="W123" s="369">
        <v>35</v>
      </c>
      <c r="X123" s="369">
        <v>0</v>
      </c>
      <c r="Y123">
        <v>49441.78</v>
      </c>
    </row>
    <row r="124" spans="2:25" s="141" customFormat="1">
      <c r="B124" s="371" t="s">
        <v>353</v>
      </c>
      <c r="C124" s="371" t="s">
        <v>500</v>
      </c>
      <c r="D124" s="371" t="s">
        <v>828</v>
      </c>
      <c r="E124" s="371" t="s">
        <v>1151</v>
      </c>
      <c r="F124">
        <v>1</v>
      </c>
      <c r="G124" s="370">
        <v>0</v>
      </c>
      <c r="H124" s="369">
        <v>0</v>
      </c>
      <c r="I124" s="369">
        <v>0</v>
      </c>
      <c r="J124" s="369">
        <v>0</v>
      </c>
      <c r="K124" s="369">
        <v>0</v>
      </c>
      <c r="L124" s="369">
        <v>0</v>
      </c>
      <c r="M124" s="369">
        <v>7</v>
      </c>
      <c r="N124" s="369">
        <v>35</v>
      </c>
      <c r="O124" s="369">
        <v>0</v>
      </c>
      <c r="P124" s="369">
        <v>0</v>
      </c>
      <c r="Q124" s="369">
        <v>0</v>
      </c>
      <c r="R124" s="369">
        <v>0</v>
      </c>
      <c r="S124" s="369">
        <v>0</v>
      </c>
      <c r="T124" s="369">
        <v>0</v>
      </c>
      <c r="U124" s="369">
        <v>0</v>
      </c>
      <c r="V124" s="369">
        <v>1</v>
      </c>
      <c r="W124" s="369">
        <v>35</v>
      </c>
      <c r="X124" s="369">
        <v>0</v>
      </c>
      <c r="Y124">
        <v>48948.9</v>
      </c>
    </row>
    <row r="125" spans="2:25" s="141" customFormat="1">
      <c r="B125" s="371" t="s">
        <v>353</v>
      </c>
      <c r="C125" s="371" t="s">
        <v>501</v>
      </c>
      <c r="D125" s="371" t="s">
        <v>829</v>
      </c>
      <c r="E125" s="371" t="s">
        <v>1152</v>
      </c>
      <c r="F125">
        <v>1</v>
      </c>
      <c r="G125" s="370">
        <v>0</v>
      </c>
      <c r="H125" s="369">
        <v>0</v>
      </c>
      <c r="I125" s="369">
        <v>0</v>
      </c>
      <c r="J125" s="369">
        <v>0</v>
      </c>
      <c r="K125" s="369">
        <v>0</v>
      </c>
      <c r="L125" s="369">
        <v>0</v>
      </c>
      <c r="M125" s="369">
        <v>7</v>
      </c>
      <c r="N125" s="369">
        <v>35</v>
      </c>
      <c r="O125" s="369">
        <v>0</v>
      </c>
      <c r="P125" s="369">
        <v>0</v>
      </c>
      <c r="Q125" s="369">
        <v>0</v>
      </c>
      <c r="R125" s="369">
        <v>0</v>
      </c>
      <c r="S125" s="369">
        <v>0</v>
      </c>
      <c r="T125" s="369">
        <v>0</v>
      </c>
      <c r="U125" s="369">
        <v>0</v>
      </c>
      <c r="V125" s="369">
        <v>1</v>
      </c>
      <c r="W125" s="369">
        <v>35</v>
      </c>
      <c r="X125" s="369">
        <v>0</v>
      </c>
      <c r="Y125">
        <v>48806.02</v>
      </c>
    </row>
    <row r="126" spans="2:25" s="141" customFormat="1">
      <c r="B126" s="371" t="s">
        <v>353</v>
      </c>
      <c r="C126" s="371" t="s">
        <v>502</v>
      </c>
      <c r="D126" s="371" t="s">
        <v>830</v>
      </c>
      <c r="E126" s="371" t="s">
        <v>1153</v>
      </c>
      <c r="F126">
        <v>1</v>
      </c>
      <c r="G126" s="370">
        <v>0</v>
      </c>
      <c r="H126" s="369">
        <v>0</v>
      </c>
      <c r="I126" s="369">
        <v>0</v>
      </c>
      <c r="J126" s="369">
        <v>0</v>
      </c>
      <c r="K126" s="369">
        <v>0</v>
      </c>
      <c r="L126" s="369">
        <v>0</v>
      </c>
      <c r="M126" s="369">
        <v>7</v>
      </c>
      <c r="N126" s="369">
        <v>35</v>
      </c>
      <c r="O126" s="369">
        <v>0</v>
      </c>
      <c r="P126" s="369">
        <v>0</v>
      </c>
      <c r="Q126" s="369">
        <v>0</v>
      </c>
      <c r="R126" s="369">
        <v>0</v>
      </c>
      <c r="S126" s="369">
        <v>0</v>
      </c>
      <c r="T126" s="369">
        <v>0</v>
      </c>
      <c r="U126" s="369">
        <v>0</v>
      </c>
      <c r="V126" s="369">
        <v>1</v>
      </c>
      <c r="W126" s="369">
        <v>35</v>
      </c>
      <c r="X126" s="369">
        <v>0</v>
      </c>
      <c r="Y126">
        <v>48806.02</v>
      </c>
    </row>
    <row r="127" spans="2:25" s="141" customFormat="1">
      <c r="B127" s="371" t="s">
        <v>353</v>
      </c>
      <c r="C127" s="371" t="s">
        <v>503</v>
      </c>
      <c r="D127" s="371" t="s">
        <v>831</v>
      </c>
      <c r="E127" s="371" t="s">
        <v>1154</v>
      </c>
      <c r="F127">
        <v>1</v>
      </c>
      <c r="G127" s="370">
        <v>0</v>
      </c>
      <c r="H127" s="369">
        <v>0</v>
      </c>
      <c r="I127" s="369">
        <v>0</v>
      </c>
      <c r="J127" s="369">
        <v>0</v>
      </c>
      <c r="K127" s="369">
        <v>0</v>
      </c>
      <c r="L127" s="369">
        <v>0</v>
      </c>
      <c r="M127" s="369">
        <v>7</v>
      </c>
      <c r="N127" s="369">
        <v>35</v>
      </c>
      <c r="O127" s="369">
        <v>0</v>
      </c>
      <c r="P127" s="369">
        <v>0</v>
      </c>
      <c r="Q127" s="369">
        <v>0</v>
      </c>
      <c r="R127" s="369">
        <v>0</v>
      </c>
      <c r="S127" s="369">
        <v>0</v>
      </c>
      <c r="T127" s="369">
        <v>0</v>
      </c>
      <c r="U127" s="369">
        <v>0</v>
      </c>
      <c r="V127" s="369">
        <v>1</v>
      </c>
      <c r="W127" s="369">
        <v>35</v>
      </c>
      <c r="X127" s="369">
        <v>0</v>
      </c>
      <c r="Y127">
        <v>48948.9</v>
      </c>
    </row>
    <row r="128" spans="2:25" s="141" customFormat="1">
      <c r="B128" s="371" t="s">
        <v>353</v>
      </c>
      <c r="C128" s="371" t="s">
        <v>504</v>
      </c>
      <c r="D128" s="371" t="s">
        <v>832</v>
      </c>
      <c r="E128" s="371" t="s">
        <v>1155</v>
      </c>
      <c r="F128">
        <v>1</v>
      </c>
      <c r="G128" s="370">
        <v>0</v>
      </c>
      <c r="H128" s="369">
        <v>0</v>
      </c>
      <c r="I128" s="369">
        <v>0</v>
      </c>
      <c r="J128" s="369">
        <v>0</v>
      </c>
      <c r="K128" s="369">
        <v>0</v>
      </c>
      <c r="L128" s="369">
        <v>0</v>
      </c>
      <c r="M128" s="369">
        <v>7</v>
      </c>
      <c r="N128" s="369">
        <v>35</v>
      </c>
      <c r="O128" s="369">
        <v>0</v>
      </c>
      <c r="P128" s="369">
        <v>0</v>
      </c>
      <c r="Q128" s="369">
        <v>0</v>
      </c>
      <c r="R128" s="369">
        <v>0</v>
      </c>
      <c r="S128" s="369">
        <v>0</v>
      </c>
      <c r="T128" s="369">
        <v>0</v>
      </c>
      <c r="U128" s="369">
        <v>0</v>
      </c>
      <c r="V128" s="369">
        <v>1</v>
      </c>
      <c r="W128" s="369">
        <v>35</v>
      </c>
      <c r="X128" s="369">
        <v>0</v>
      </c>
      <c r="Y128">
        <v>43479.24</v>
      </c>
    </row>
    <row r="129" spans="2:25" s="141" customFormat="1">
      <c r="B129" s="371" t="s">
        <v>353</v>
      </c>
      <c r="C129" s="371" t="s">
        <v>505</v>
      </c>
      <c r="D129" s="371" t="s">
        <v>833</v>
      </c>
      <c r="E129" s="371" t="s">
        <v>1156</v>
      </c>
      <c r="F129">
        <v>1</v>
      </c>
      <c r="G129" s="370">
        <v>0</v>
      </c>
      <c r="H129" s="369">
        <v>0</v>
      </c>
      <c r="I129" s="369">
        <v>0</v>
      </c>
      <c r="J129" s="369">
        <v>0</v>
      </c>
      <c r="K129" s="369">
        <v>0</v>
      </c>
      <c r="L129" s="369">
        <v>0</v>
      </c>
      <c r="M129" s="369">
        <v>7</v>
      </c>
      <c r="N129" s="369">
        <v>35</v>
      </c>
      <c r="O129" s="369">
        <v>0</v>
      </c>
      <c r="P129" s="369">
        <v>0</v>
      </c>
      <c r="Q129" s="369">
        <v>0</v>
      </c>
      <c r="R129" s="369">
        <v>0</v>
      </c>
      <c r="S129" s="369">
        <v>0</v>
      </c>
      <c r="T129" s="369">
        <v>0</v>
      </c>
      <c r="U129" s="369">
        <v>0</v>
      </c>
      <c r="V129" s="369">
        <v>1</v>
      </c>
      <c r="W129" s="369">
        <v>35</v>
      </c>
      <c r="X129" s="369">
        <v>0</v>
      </c>
      <c r="Y129">
        <v>48587.199999999997</v>
      </c>
    </row>
    <row r="130" spans="2:25" s="141" customFormat="1">
      <c r="B130" s="371" t="s">
        <v>353</v>
      </c>
      <c r="C130" s="371" t="s">
        <v>506</v>
      </c>
      <c r="D130" s="371" t="s">
        <v>834</v>
      </c>
      <c r="E130" s="371" t="s">
        <v>1157</v>
      </c>
      <c r="F130">
        <v>1</v>
      </c>
      <c r="G130" s="370">
        <v>0</v>
      </c>
      <c r="H130" s="369">
        <v>0</v>
      </c>
      <c r="I130" s="369">
        <v>0</v>
      </c>
      <c r="J130" s="369">
        <v>0</v>
      </c>
      <c r="K130" s="369">
        <v>0</v>
      </c>
      <c r="L130" s="369">
        <v>0</v>
      </c>
      <c r="M130" s="369">
        <v>7</v>
      </c>
      <c r="N130" s="369">
        <v>35</v>
      </c>
      <c r="O130" s="369">
        <v>0</v>
      </c>
      <c r="P130" s="369">
        <v>0</v>
      </c>
      <c r="Q130" s="369">
        <v>0</v>
      </c>
      <c r="R130" s="369">
        <v>0</v>
      </c>
      <c r="S130" s="369">
        <v>0</v>
      </c>
      <c r="T130" s="369">
        <v>0</v>
      </c>
      <c r="U130" s="369">
        <v>0</v>
      </c>
      <c r="V130" s="369">
        <v>1</v>
      </c>
      <c r="W130" s="369">
        <v>35</v>
      </c>
      <c r="X130" s="369">
        <v>0</v>
      </c>
      <c r="Y130">
        <v>49350.02</v>
      </c>
    </row>
    <row r="131" spans="2:25" s="141" customFormat="1">
      <c r="B131" s="371" t="s">
        <v>353</v>
      </c>
      <c r="C131" s="371" t="s">
        <v>507</v>
      </c>
      <c r="D131" s="371" t="s">
        <v>835</v>
      </c>
      <c r="E131" s="371" t="s">
        <v>1158</v>
      </c>
      <c r="F131">
        <v>1</v>
      </c>
      <c r="G131" s="370">
        <v>0</v>
      </c>
      <c r="H131" s="369">
        <v>0</v>
      </c>
      <c r="I131" s="369">
        <v>0</v>
      </c>
      <c r="J131" s="369">
        <v>0</v>
      </c>
      <c r="K131" s="369">
        <v>0</v>
      </c>
      <c r="L131" s="369">
        <v>0</v>
      </c>
      <c r="M131" s="369">
        <v>7</v>
      </c>
      <c r="N131" s="369">
        <v>35</v>
      </c>
      <c r="O131" s="369">
        <v>0</v>
      </c>
      <c r="P131" s="369">
        <v>0</v>
      </c>
      <c r="Q131" s="369">
        <v>0</v>
      </c>
      <c r="R131" s="369">
        <v>0</v>
      </c>
      <c r="S131" s="369">
        <v>0</v>
      </c>
      <c r="T131" s="369">
        <v>0</v>
      </c>
      <c r="U131" s="369">
        <v>0</v>
      </c>
      <c r="V131" s="369">
        <v>1</v>
      </c>
      <c r="W131" s="369">
        <v>35</v>
      </c>
      <c r="X131" s="369">
        <v>0</v>
      </c>
      <c r="Y131">
        <v>40999.980000000003</v>
      </c>
    </row>
    <row r="132" spans="2:25" s="141" customFormat="1">
      <c r="B132" s="371" t="s">
        <v>353</v>
      </c>
      <c r="C132" s="371" t="s">
        <v>508</v>
      </c>
      <c r="D132" s="371" t="s">
        <v>836</v>
      </c>
      <c r="E132" s="371" t="s">
        <v>1159</v>
      </c>
      <c r="F132">
        <v>1</v>
      </c>
      <c r="G132" s="370">
        <v>0</v>
      </c>
      <c r="H132" s="369">
        <v>0</v>
      </c>
      <c r="I132" s="369">
        <v>0</v>
      </c>
      <c r="J132" s="369">
        <v>0</v>
      </c>
      <c r="K132" s="369">
        <v>0</v>
      </c>
      <c r="L132" s="369">
        <v>0</v>
      </c>
      <c r="M132" s="369">
        <v>7</v>
      </c>
      <c r="N132" s="369">
        <v>35</v>
      </c>
      <c r="O132" s="369">
        <v>0</v>
      </c>
      <c r="P132" s="369">
        <v>0</v>
      </c>
      <c r="Q132" s="369">
        <v>0</v>
      </c>
      <c r="R132" s="369">
        <v>0</v>
      </c>
      <c r="S132" s="369">
        <v>0</v>
      </c>
      <c r="T132" s="369">
        <v>0</v>
      </c>
      <c r="U132" s="369">
        <v>0</v>
      </c>
      <c r="V132" s="369">
        <v>1</v>
      </c>
      <c r="W132" s="369">
        <v>35</v>
      </c>
      <c r="X132" s="369">
        <v>0</v>
      </c>
      <c r="Y132">
        <v>49216.52</v>
      </c>
    </row>
    <row r="133" spans="2:25" s="141" customFormat="1">
      <c r="B133" s="371" t="s">
        <v>353</v>
      </c>
      <c r="C133" s="371" t="s">
        <v>509</v>
      </c>
      <c r="D133" s="371" t="s">
        <v>837</v>
      </c>
      <c r="E133" s="371" t="s">
        <v>1160</v>
      </c>
      <c r="F133">
        <v>1</v>
      </c>
      <c r="G133" s="370">
        <v>0</v>
      </c>
      <c r="H133" s="369">
        <v>0</v>
      </c>
      <c r="I133" s="369">
        <v>0</v>
      </c>
      <c r="J133" s="369">
        <v>0</v>
      </c>
      <c r="K133" s="369">
        <v>0</v>
      </c>
      <c r="L133" s="369">
        <v>0</v>
      </c>
      <c r="M133" s="369">
        <v>7</v>
      </c>
      <c r="N133" s="369">
        <v>35</v>
      </c>
      <c r="O133" s="369">
        <v>0</v>
      </c>
      <c r="P133" s="369">
        <v>0</v>
      </c>
      <c r="Q133" s="369">
        <v>0</v>
      </c>
      <c r="R133" s="369">
        <v>0</v>
      </c>
      <c r="S133" s="369">
        <v>0</v>
      </c>
      <c r="T133" s="369">
        <v>0</v>
      </c>
      <c r="U133" s="369">
        <v>0</v>
      </c>
      <c r="V133" s="369">
        <v>1</v>
      </c>
      <c r="W133" s="369">
        <v>35</v>
      </c>
      <c r="X133" s="369">
        <v>0</v>
      </c>
      <c r="Y133">
        <v>48730.080000000002</v>
      </c>
    </row>
    <row r="134" spans="2:25" s="141" customFormat="1">
      <c r="B134" s="371" t="s">
        <v>353</v>
      </c>
      <c r="C134" s="371" t="s">
        <v>510</v>
      </c>
      <c r="D134" s="371" t="s">
        <v>838</v>
      </c>
      <c r="E134" s="371" t="s">
        <v>1161</v>
      </c>
      <c r="F134">
        <v>1</v>
      </c>
      <c r="G134" s="370">
        <v>0</v>
      </c>
      <c r="H134" s="369">
        <v>0</v>
      </c>
      <c r="I134" s="369">
        <v>0</v>
      </c>
      <c r="J134" s="369">
        <v>0</v>
      </c>
      <c r="K134" s="369">
        <v>0</v>
      </c>
      <c r="L134" s="369">
        <v>0</v>
      </c>
      <c r="M134" s="369">
        <v>7</v>
      </c>
      <c r="N134" s="369">
        <v>35</v>
      </c>
      <c r="O134" s="369">
        <v>0</v>
      </c>
      <c r="P134" s="369">
        <v>0</v>
      </c>
      <c r="Q134" s="369">
        <v>0</v>
      </c>
      <c r="R134" s="369">
        <v>0</v>
      </c>
      <c r="S134" s="369">
        <v>0</v>
      </c>
      <c r="T134" s="369">
        <v>0</v>
      </c>
      <c r="U134" s="369">
        <v>0</v>
      </c>
      <c r="V134" s="369">
        <v>1</v>
      </c>
      <c r="W134" s="369">
        <v>35</v>
      </c>
      <c r="X134" s="369">
        <v>0</v>
      </c>
      <c r="Y134">
        <v>48511.26</v>
      </c>
    </row>
    <row r="135" spans="2:25" s="141" customFormat="1">
      <c r="B135" s="371" t="s">
        <v>353</v>
      </c>
      <c r="C135" s="371" t="s">
        <v>511</v>
      </c>
      <c r="D135" s="371" t="s">
        <v>839</v>
      </c>
      <c r="E135" s="371" t="s">
        <v>1367</v>
      </c>
      <c r="F135">
        <v>1</v>
      </c>
      <c r="G135" s="370">
        <v>0</v>
      </c>
      <c r="H135" s="369">
        <v>0</v>
      </c>
      <c r="I135" s="369">
        <v>0</v>
      </c>
      <c r="J135" s="369">
        <v>0</v>
      </c>
      <c r="K135" s="369">
        <v>0</v>
      </c>
      <c r="L135" s="369">
        <v>0</v>
      </c>
      <c r="M135" s="369">
        <v>7</v>
      </c>
      <c r="N135" s="369">
        <v>35</v>
      </c>
      <c r="O135" s="369">
        <v>0</v>
      </c>
      <c r="P135" s="369">
        <v>0</v>
      </c>
      <c r="Q135" s="369">
        <v>0</v>
      </c>
      <c r="R135" s="369">
        <v>0</v>
      </c>
      <c r="S135" s="369">
        <v>0</v>
      </c>
      <c r="T135" s="369">
        <v>0</v>
      </c>
      <c r="U135" s="369">
        <v>0</v>
      </c>
      <c r="V135" s="369">
        <v>1</v>
      </c>
      <c r="W135" s="369">
        <v>35</v>
      </c>
      <c r="X135" s="369">
        <v>0</v>
      </c>
      <c r="Y135">
        <v>45584.08</v>
      </c>
    </row>
    <row r="136" spans="2:25" s="141" customFormat="1">
      <c r="B136" s="371" t="s">
        <v>353</v>
      </c>
      <c r="C136" s="371" t="s">
        <v>512</v>
      </c>
      <c r="D136" s="371" t="s">
        <v>840</v>
      </c>
      <c r="E136" s="371" t="s">
        <v>1162</v>
      </c>
      <c r="F136">
        <v>1</v>
      </c>
      <c r="G136" s="370">
        <v>0</v>
      </c>
      <c r="H136" s="369">
        <v>0</v>
      </c>
      <c r="I136" s="369">
        <v>0</v>
      </c>
      <c r="J136" s="369">
        <v>0</v>
      </c>
      <c r="K136" s="369">
        <v>0</v>
      </c>
      <c r="L136" s="369">
        <v>0</v>
      </c>
      <c r="M136" s="369">
        <v>7</v>
      </c>
      <c r="N136" s="369">
        <v>35</v>
      </c>
      <c r="O136" s="369">
        <v>0</v>
      </c>
      <c r="P136" s="369">
        <v>0</v>
      </c>
      <c r="Q136" s="369">
        <v>0</v>
      </c>
      <c r="R136" s="369">
        <v>0</v>
      </c>
      <c r="S136" s="369">
        <v>0</v>
      </c>
      <c r="T136" s="369">
        <v>0</v>
      </c>
      <c r="U136" s="369">
        <v>0</v>
      </c>
      <c r="V136" s="369">
        <v>1</v>
      </c>
      <c r="W136" s="369">
        <v>35</v>
      </c>
      <c r="X136" s="369">
        <v>0</v>
      </c>
      <c r="Y136">
        <v>48292.5</v>
      </c>
    </row>
    <row r="137" spans="2:25" s="141" customFormat="1">
      <c r="B137" s="371" t="s">
        <v>353</v>
      </c>
      <c r="C137" s="371" t="s">
        <v>513</v>
      </c>
      <c r="D137" s="371" t="s">
        <v>841</v>
      </c>
      <c r="E137" s="371" t="s">
        <v>1163</v>
      </c>
      <c r="F137">
        <v>1</v>
      </c>
      <c r="G137" s="370">
        <v>0</v>
      </c>
      <c r="H137" s="369">
        <v>0</v>
      </c>
      <c r="I137" s="369">
        <v>0</v>
      </c>
      <c r="J137" s="369">
        <v>0</v>
      </c>
      <c r="K137" s="369">
        <v>0</v>
      </c>
      <c r="L137" s="369">
        <v>0</v>
      </c>
      <c r="M137" s="369">
        <v>7</v>
      </c>
      <c r="N137" s="369">
        <v>35</v>
      </c>
      <c r="O137" s="369">
        <v>0</v>
      </c>
      <c r="P137" s="369">
        <v>0</v>
      </c>
      <c r="Q137" s="369">
        <v>0</v>
      </c>
      <c r="R137" s="369">
        <v>0</v>
      </c>
      <c r="S137" s="369">
        <v>0</v>
      </c>
      <c r="T137" s="369">
        <v>0</v>
      </c>
      <c r="U137" s="369">
        <v>0</v>
      </c>
      <c r="V137" s="369">
        <v>1</v>
      </c>
      <c r="W137" s="369">
        <v>35</v>
      </c>
      <c r="X137" s="369">
        <v>0</v>
      </c>
      <c r="Y137">
        <v>48292.5</v>
      </c>
    </row>
    <row r="138" spans="2:25" s="141" customFormat="1">
      <c r="B138" s="371" t="s">
        <v>353</v>
      </c>
      <c r="C138" s="371" t="s">
        <v>356</v>
      </c>
      <c r="D138" s="371" t="s">
        <v>364</v>
      </c>
      <c r="E138" s="371" t="s">
        <v>372</v>
      </c>
      <c r="F138">
        <v>1</v>
      </c>
      <c r="G138" s="370">
        <v>0</v>
      </c>
      <c r="H138" s="369">
        <v>0</v>
      </c>
      <c r="I138" s="369">
        <v>0</v>
      </c>
      <c r="J138" s="369">
        <v>0</v>
      </c>
      <c r="K138" s="369">
        <v>0</v>
      </c>
      <c r="L138" s="369">
        <v>0</v>
      </c>
      <c r="M138" s="369">
        <v>7</v>
      </c>
      <c r="N138" s="369">
        <v>35</v>
      </c>
      <c r="O138" s="369">
        <v>0</v>
      </c>
      <c r="P138" s="369">
        <v>0</v>
      </c>
      <c r="Q138" s="369">
        <v>0</v>
      </c>
      <c r="R138" s="369">
        <v>0</v>
      </c>
      <c r="S138" s="369">
        <v>0</v>
      </c>
      <c r="T138" s="369">
        <v>0</v>
      </c>
      <c r="U138" s="369">
        <v>0</v>
      </c>
      <c r="V138" s="369">
        <v>1</v>
      </c>
      <c r="W138" s="369">
        <v>35</v>
      </c>
      <c r="X138" s="369">
        <v>0</v>
      </c>
      <c r="Y138">
        <v>7560.33</v>
      </c>
    </row>
    <row r="139" spans="2:25" s="141" customFormat="1">
      <c r="B139" s="371" t="s">
        <v>353</v>
      </c>
      <c r="C139" s="371" t="s">
        <v>514</v>
      </c>
      <c r="D139" s="371" t="s">
        <v>842</v>
      </c>
      <c r="E139" s="371" t="s">
        <v>1164</v>
      </c>
      <c r="F139">
        <v>1</v>
      </c>
      <c r="G139" s="370">
        <v>0</v>
      </c>
      <c r="H139" s="369">
        <v>0</v>
      </c>
      <c r="I139" s="369">
        <v>0</v>
      </c>
      <c r="J139" s="369">
        <v>0</v>
      </c>
      <c r="K139" s="369">
        <v>0</v>
      </c>
      <c r="L139" s="369">
        <v>0</v>
      </c>
      <c r="M139" s="369">
        <v>7</v>
      </c>
      <c r="N139" s="369">
        <v>35</v>
      </c>
      <c r="O139" s="369">
        <v>0</v>
      </c>
      <c r="P139" s="369">
        <v>0</v>
      </c>
      <c r="Q139" s="369">
        <v>0</v>
      </c>
      <c r="R139" s="369">
        <v>0</v>
      </c>
      <c r="S139" s="369">
        <v>0</v>
      </c>
      <c r="T139" s="369">
        <v>0</v>
      </c>
      <c r="U139" s="369">
        <v>0</v>
      </c>
      <c r="V139" s="369">
        <v>1</v>
      </c>
      <c r="W139" s="369">
        <v>35</v>
      </c>
      <c r="X139" s="369">
        <v>0</v>
      </c>
      <c r="Y139">
        <v>48073.68</v>
      </c>
    </row>
    <row r="140" spans="2:25" s="141" customFormat="1">
      <c r="B140" s="371" t="s">
        <v>353</v>
      </c>
      <c r="C140" s="371" t="s">
        <v>515</v>
      </c>
      <c r="D140" s="371" t="s">
        <v>843</v>
      </c>
      <c r="E140" s="371" t="s">
        <v>1165</v>
      </c>
      <c r="F140">
        <v>1</v>
      </c>
      <c r="G140" s="370">
        <v>0</v>
      </c>
      <c r="H140" s="369">
        <v>0</v>
      </c>
      <c r="I140" s="369">
        <v>0</v>
      </c>
      <c r="J140" s="369">
        <v>0</v>
      </c>
      <c r="K140" s="369">
        <v>0</v>
      </c>
      <c r="L140" s="369">
        <v>0</v>
      </c>
      <c r="M140" s="369">
        <v>7</v>
      </c>
      <c r="N140" s="369">
        <v>35</v>
      </c>
      <c r="O140" s="369">
        <v>0</v>
      </c>
      <c r="P140" s="369">
        <v>0</v>
      </c>
      <c r="Q140" s="369">
        <v>0</v>
      </c>
      <c r="R140" s="369">
        <v>0</v>
      </c>
      <c r="S140" s="369">
        <v>0</v>
      </c>
      <c r="T140" s="369">
        <v>0</v>
      </c>
      <c r="U140" s="369">
        <v>0</v>
      </c>
      <c r="V140" s="369">
        <v>1</v>
      </c>
      <c r="W140" s="369">
        <v>35</v>
      </c>
      <c r="X140" s="369">
        <v>0</v>
      </c>
      <c r="Y140">
        <v>42751.92</v>
      </c>
    </row>
    <row r="141" spans="2:25" s="141" customFormat="1">
      <c r="B141" s="371" t="s">
        <v>353</v>
      </c>
      <c r="C141" s="371" t="s">
        <v>516</v>
      </c>
      <c r="D141" s="371" t="s">
        <v>844</v>
      </c>
      <c r="E141" s="371" t="s">
        <v>1166</v>
      </c>
      <c r="F141">
        <v>1</v>
      </c>
      <c r="G141" s="370">
        <v>0</v>
      </c>
      <c r="H141" s="369">
        <v>0</v>
      </c>
      <c r="I141" s="369">
        <v>0</v>
      </c>
      <c r="J141" s="369">
        <v>0</v>
      </c>
      <c r="K141" s="369">
        <v>0</v>
      </c>
      <c r="L141" s="369">
        <v>0</v>
      </c>
      <c r="M141" s="369">
        <v>7</v>
      </c>
      <c r="N141" s="369">
        <v>35</v>
      </c>
      <c r="O141" s="369">
        <v>0</v>
      </c>
      <c r="P141" s="369">
        <v>0</v>
      </c>
      <c r="Q141" s="369">
        <v>0</v>
      </c>
      <c r="R141" s="369">
        <v>0</v>
      </c>
      <c r="S141" s="369">
        <v>0</v>
      </c>
      <c r="T141" s="369">
        <v>0</v>
      </c>
      <c r="U141" s="369">
        <v>0</v>
      </c>
      <c r="V141" s="369">
        <v>1</v>
      </c>
      <c r="W141" s="369">
        <v>35</v>
      </c>
      <c r="X141" s="369">
        <v>0</v>
      </c>
      <c r="Y141">
        <v>42421.68</v>
      </c>
    </row>
    <row r="142" spans="2:25" s="141" customFormat="1">
      <c r="B142" s="371" t="s">
        <v>353</v>
      </c>
      <c r="C142" s="371" t="s">
        <v>517</v>
      </c>
      <c r="D142" s="371" t="s">
        <v>845</v>
      </c>
      <c r="E142" s="371" t="s">
        <v>1167</v>
      </c>
      <c r="F142">
        <v>1</v>
      </c>
      <c r="G142" s="370">
        <v>0</v>
      </c>
      <c r="H142" s="369">
        <v>0</v>
      </c>
      <c r="I142" s="369">
        <v>0</v>
      </c>
      <c r="J142" s="369">
        <v>0</v>
      </c>
      <c r="K142" s="369">
        <v>0</v>
      </c>
      <c r="L142" s="369">
        <v>0</v>
      </c>
      <c r="M142" s="369">
        <v>7</v>
      </c>
      <c r="N142" s="369">
        <v>35</v>
      </c>
      <c r="O142" s="369">
        <v>0</v>
      </c>
      <c r="P142" s="369">
        <v>0</v>
      </c>
      <c r="Q142" s="369">
        <v>0</v>
      </c>
      <c r="R142" s="369">
        <v>0</v>
      </c>
      <c r="S142" s="369">
        <v>0</v>
      </c>
      <c r="T142" s="369">
        <v>0</v>
      </c>
      <c r="U142" s="369">
        <v>0</v>
      </c>
      <c r="V142" s="369">
        <v>1</v>
      </c>
      <c r="W142" s="369">
        <v>35</v>
      </c>
      <c r="X142" s="369">
        <v>0</v>
      </c>
      <c r="Y142">
        <v>41013.58</v>
      </c>
    </row>
    <row r="143" spans="2:25" s="141" customFormat="1">
      <c r="B143" s="371" t="s">
        <v>353</v>
      </c>
      <c r="C143" s="371" t="s">
        <v>518</v>
      </c>
      <c r="D143" s="371" t="s">
        <v>846</v>
      </c>
      <c r="E143" s="371" t="s">
        <v>1168</v>
      </c>
      <c r="F143">
        <v>1</v>
      </c>
      <c r="G143" s="370">
        <v>0</v>
      </c>
      <c r="H143" s="369">
        <v>0</v>
      </c>
      <c r="I143" s="369">
        <v>0</v>
      </c>
      <c r="J143" s="369">
        <v>0</v>
      </c>
      <c r="K143" s="369">
        <v>0</v>
      </c>
      <c r="L143" s="369">
        <v>0</v>
      </c>
      <c r="M143" s="369">
        <v>7</v>
      </c>
      <c r="N143" s="369">
        <v>35</v>
      </c>
      <c r="O143" s="369">
        <v>0</v>
      </c>
      <c r="P143" s="369">
        <v>0</v>
      </c>
      <c r="Q143" s="369">
        <v>0</v>
      </c>
      <c r="R143" s="369">
        <v>0</v>
      </c>
      <c r="S143" s="369">
        <v>0</v>
      </c>
      <c r="T143" s="369">
        <v>0</v>
      </c>
      <c r="U143" s="369">
        <v>0</v>
      </c>
      <c r="V143" s="369">
        <v>1</v>
      </c>
      <c r="W143" s="369">
        <v>35</v>
      </c>
      <c r="X143" s="369">
        <v>0</v>
      </c>
      <c r="Y143">
        <v>47417.279999999999</v>
      </c>
    </row>
    <row r="144" spans="2:25" s="141" customFormat="1">
      <c r="B144" s="371" t="s">
        <v>353</v>
      </c>
      <c r="C144" s="371" t="s">
        <v>519</v>
      </c>
      <c r="D144" s="371" t="s">
        <v>847</v>
      </c>
      <c r="E144" s="371" t="s">
        <v>1368</v>
      </c>
      <c r="F144">
        <v>1</v>
      </c>
      <c r="G144" s="370">
        <v>0</v>
      </c>
      <c r="H144" s="369">
        <v>0</v>
      </c>
      <c r="I144" s="369">
        <v>0</v>
      </c>
      <c r="J144" s="369">
        <v>0</v>
      </c>
      <c r="K144" s="369">
        <v>0</v>
      </c>
      <c r="L144" s="369">
        <v>0</v>
      </c>
      <c r="M144" s="369">
        <v>7</v>
      </c>
      <c r="N144" s="369">
        <v>35</v>
      </c>
      <c r="O144" s="369">
        <v>0</v>
      </c>
      <c r="P144" s="369">
        <v>0</v>
      </c>
      <c r="Q144" s="369">
        <v>0</v>
      </c>
      <c r="R144" s="369">
        <v>0</v>
      </c>
      <c r="S144" s="369">
        <v>0</v>
      </c>
      <c r="T144" s="369">
        <v>0</v>
      </c>
      <c r="U144" s="369">
        <v>0</v>
      </c>
      <c r="V144" s="369">
        <v>1</v>
      </c>
      <c r="W144" s="369">
        <v>35</v>
      </c>
      <c r="X144" s="369">
        <v>0</v>
      </c>
      <c r="Y144">
        <v>40207.199999999997</v>
      </c>
    </row>
    <row r="145" spans="2:25" s="141" customFormat="1">
      <c r="B145" s="371" t="s">
        <v>353</v>
      </c>
      <c r="C145" s="371" t="s">
        <v>520</v>
      </c>
      <c r="D145" s="371" t="s">
        <v>848</v>
      </c>
      <c r="E145" s="371" t="s">
        <v>1169</v>
      </c>
      <c r="F145">
        <v>1</v>
      </c>
      <c r="G145" s="370">
        <v>0</v>
      </c>
      <c r="H145" s="369">
        <v>0</v>
      </c>
      <c r="I145" s="369">
        <v>0</v>
      </c>
      <c r="J145" s="369">
        <v>0</v>
      </c>
      <c r="K145" s="369">
        <v>0</v>
      </c>
      <c r="L145" s="369">
        <v>0</v>
      </c>
      <c r="M145" s="369">
        <v>7</v>
      </c>
      <c r="N145" s="369">
        <v>35</v>
      </c>
      <c r="O145" s="369">
        <v>0</v>
      </c>
      <c r="P145" s="369">
        <v>0</v>
      </c>
      <c r="Q145" s="369">
        <v>0</v>
      </c>
      <c r="R145" s="369">
        <v>0</v>
      </c>
      <c r="S145" s="369">
        <v>0</v>
      </c>
      <c r="T145" s="369">
        <v>0</v>
      </c>
      <c r="U145" s="369">
        <v>0</v>
      </c>
      <c r="V145" s="369">
        <v>1</v>
      </c>
      <c r="W145" s="369">
        <v>35</v>
      </c>
      <c r="X145" s="369">
        <v>0</v>
      </c>
      <c r="Y145">
        <v>54270.3</v>
      </c>
    </row>
    <row r="146" spans="2:25" s="141" customFormat="1">
      <c r="B146" s="371" t="s">
        <v>353</v>
      </c>
      <c r="C146" s="371" t="s">
        <v>521</v>
      </c>
      <c r="D146" s="371" t="s">
        <v>849</v>
      </c>
      <c r="E146" s="371" t="s">
        <v>1170</v>
      </c>
      <c r="F146">
        <v>1</v>
      </c>
      <c r="G146" s="370">
        <v>0</v>
      </c>
      <c r="H146" s="369">
        <v>0</v>
      </c>
      <c r="I146" s="369">
        <v>0</v>
      </c>
      <c r="J146" s="369">
        <v>0</v>
      </c>
      <c r="K146" s="369">
        <v>0</v>
      </c>
      <c r="L146" s="369">
        <v>0</v>
      </c>
      <c r="M146" s="369">
        <v>7</v>
      </c>
      <c r="N146" s="369">
        <v>35</v>
      </c>
      <c r="O146" s="369">
        <v>0</v>
      </c>
      <c r="P146" s="369">
        <v>0</v>
      </c>
      <c r="Q146" s="369">
        <v>0</v>
      </c>
      <c r="R146" s="369">
        <v>0</v>
      </c>
      <c r="S146" s="369">
        <v>0</v>
      </c>
      <c r="T146" s="369">
        <v>0</v>
      </c>
      <c r="U146" s="369">
        <v>0</v>
      </c>
      <c r="V146" s="369">
        <v>1</v>
      </c>
      <c r="W146" s="369">
        <v>35</v>
      </c>
      <c r="X146" s="369">
        <v>0</v>
      </c>
      <c r="Y146">
        <v>39665.019999999997</v>
      </c>
    </row>
    <row r="147" spans="2:25" s="141" customFormat="1">
      <c r="B147" s="371" t="s">
        <v>353</v>
      </c>
      <c r="C147" s="371" t="s">
        <v>522</v>
      </c>
      <c r="D147" s="371" t="s">
        <v>850</v>
      </c>
      <c r="E147" s="371" t="s">
        <v>1171</v>
      </c>
      <c r="F147">
        <v>1</v>
      </c>
      <c r="G147" s="370">
        <v>0</v>
      </c>
      <c r="H147" s="369">
        <v>0</v>
      </c>
      <c r="I147" s="369">
        <v>0</v>
      </c>
      <c r="J147" s="369">
        <v>0</v>
      </c>
      <c r="K147" s="369">
        <v>0</v>
      </c>
      <c r="L147" s="369">
        <v>0</v>
      </c>
      <c r="M147" s="369">
        <v>7</v>
      </c>
      <c r="N147" s="369">
        <v>35</v>
      </c>
      <c r="O147" s="369">
        <v>0</v>
      </c>
      <c r="P147" s="369">
        <v>0</v>
      </c>
      <c r="Q147" s="369">
        <v>0</v>
      </c>
      <c r="R147" s="369">
        <v>0</v>
      </c>
      <c r="S147" s="369">
        <v>0</v>
      </c>
      <c r="T147" s="369">
        <v>0</v>
      </c>
      <c r="U147" s="369">
        <v>0</v>
      </c>
      <c r="V147" s="369">
        <v>1</v>
      </c>
      <c r="W147" s="369">
        <v>35</v>
      </c>
      <c r="X147" s="369">
        <v>0</v>
      </c>
      <c r="Y147">
        <v>72367.08</v>
      </c>
    </row>
    <row r="148" spans="2:25" s="141" customFormat="1">
      <c r="B148" s="371" t="s">
        <v>353</v>
      </c>
      <c r="C148" s="371" t="s">
        <v>523</v>
      </c>
      <c r="D148" s="371" t="s">
        <v>851</v>
      </c>
      <c r="E148" s="371" t="s">
        <v>1172</v>
      </c>
      <c r="F148">
        <v>1</v>
      </c>
      <c r="G148" s="370">
        <v>0</v>
      </c>
      <c r="H148" s="369">
        <v>0</v>
      </c>
      <c r="I148" s="369">
        <v>0</v>
      </c>
      <c r="J148" s="369">
        <v>0</v>
      </c>
      <c r="K148" s="369">
        <v>0</v>
      </c>
      <c r="L148" s="369">
        <v>0</v>
      </c>
      <c r="M148" s="369">
        <v>7</v>
      </c>
      <c r="N148" s="369">
        <v>35</v>
      </c>
      <c r="O148" s="369">
        <v>0</v>
      </c>
      <c r="P148" s="369">
        <v>0</v>
      </c>
      <c r="Q148" s="369">
        <v>0</v>
      </c>
      <c r="R148" s="369">
        <v>0</v>
      </c>
      <c r="S148" s="369">
        <v>0</v>
      </c>
      <c r="T148" s="369">
        <v>0</v>
      </c>
      <c r="U148" s="369">
        <v>0</v>
      </c>
      <c r="V148" s="369">
        <v>1</v>
      </c>
      <c r="W148" s="369">
        <v>35</v>
      </c>
      <c r="X148" s="369">
        <v>0</v>
      </c>
      <c r="Y148">
        <v>47548.46</v>
      </c>
    </row>
    <row r="149" spans="2:25" s="141" customFormat="1">
      <c r="B149" s="371" t="s">
        <v>353</v>
      </c>
      <c r="C149" s="371" t="s">
        <v>524</v>
      </c>
      <c r="D149" s="371" t="s">
        <v>852</v>
      </c>
      <c r="E149" s="371" t="s">
        <v>1173</v>
      </c>
      <c r="F149">
        <v>1</v>
      </c>
      <c r="G149" s="370">
        <v>0</v>
      </c>
      <c r="H149" s="369">
        <v>0</v>
      </c>
      <c r="I149" s="369">
        <v>0</v>
      </c>
      <c r="J149" s="369">
        <v>0</v>
      </c>
      <c r="K149" s="369">
        <v>0</v>
      </c>
      <c r="L149" s="369">
        <v>0</v>
      </c>
      <c r="M149" s="369">
        <v>7</v>
      </c>
      <c r="N149" s="369">
        <v>35</v>
      </c>
      <c r="O149" s="369">
        <v>0</v>
      </c>
      <c r="P149" s="369">
        <v>0</v>
      </c>
      <c r="Q149" s="369">
        <v>0</v>
      </c>
      <c r="R149" s="369">
        <v>0</v>
      </c>
      <c r="S149" s="369">
        <v>0</v>
      </c>
      <c r="T149" s="369">
        <v>0</v>
      </c>
      <c r="U149" s="369">
        <v>0</v>
      </c>
      <c r="V149" s="369">
        <v>1</v>
      </c>
      <c r="W149" s="369">
        <v>35</v>
      </c>
      <c r="X149" s="369">
        <v>0</v>
      </c>
      <c r="Y149">
        <v>39632.46</v>
      </c>
    </row>
    <row r="150" spans="2:25" s="141" customFormat="1">
      <c r="B150" s="371" t="s">
        <v>353</v>
      </c>
      <c r="C150" s="371" t="s">
        <v>525</v>
      </c>
      <c r="D150" s="371" t="s">
        <v>853</v>
      </c>
      <c r="E150" s="371" t="s">
        <v>1174</v>
      </c>
      <c r="F150">
        <v>1</v>
      </c>
      <c r="G150" s="370">
        <v>0</v>
      </c>
      <c r="H150" s="369">
        <v>0</v>
      </c>
      <c r="I150" s="369">
        <v>0</v>
      </c>
      <c r="J150" s="369">
        <v>0</v>
      </c>
      <c r="K150" s="369">
        <v>0</v>
      </c>
      <c r="L150" s="369">
        <v>0</v>
      </c>
      <c r="M150" s="369">
        <v>7</v>
      </c>
      <c r="N150" s="369">
        <v>35</v>
      </c>
      <c r="O150" s="369">
        <v>0</v>
      </c>
      <c r="P150" s="369">
        <v>0</v>
      </c>
      <c r="Q150" s="369">
        <v>0</v>
      </c>
      <c r="R150" s="369">
        <v>0</v>
      </c>
      <c r="S150" s="369">
        <v>0</v>
      </c>
      <c r="T150" s="369">
        <v>0</v>
      </c>
      <c r="U150" s="369">
        <v>0</v>
      </c>
      <c r="V150" s="369">
        <v>1</v>
      </c>
      <c r="W150" s="369">
        <v>35</v>
      </c>
      <c r="X150" s="369">
        <v>0</v>
      </c>
      <c r="Y150">
        <v>54270.3</v>
      </c>
    </row>
    <row r="151" spans="2:25" s="141" customFormat="1">
      <c r="B151" s="371" t="s">
        <v>353</v>
      </c>
      <c r="C151" s="371" t="s">
        <v>526</v>
      </c>
      <c r="D151" s="371" t="s">
        <v>854</v>
      </c>
      <c r="E151" s="371" t="s">
        <v>1175</v>
      </c>
      <c r="F151">
        <v>1</v>
      </c>
      <c r="G151" s="370">
        <v>0</v>
      </c>
      <c r="H151" s="369">
        <v>0</v>
      </c>
      <c r="I151" s="369">
        <v>0</v>
      </c>
      <c r="J151" s="369">
        <v>0</v>
      </c>
      <c r="K151" s="369">
        <v>0</v>
      </c>
      <c r="L151" s="369">
        <v>0</v>
      </c>
      <c r="M151" s="369">
        <v>7</v>
      </c>
      <c r="N151" s="369">
        <v>35</v>
      </c>
      <c r="O151" s="369">
        <v>0</v>
      </c>
      <c r="P151" s="369">
        <v>0</v>
      </c>
      <c r="Q151" s="369">
        <v>0</v>
      </c>
      <c r="R151" s="369">
        <v>0</v>
      </c>
      <c r="S151" s="369">
        <v>0</v>
      </c>
      <c r="T151" s="369">
        <v>0</v>
      </c>
      <c r="U151" s="369">
        <v>0</v>
      </c>
      <c r="V151" s="369">
        <v>1</v>
      </c>
      <c r="W151" s="369">
        <v>35</v>
      </c>
      <c r="X151" s="369">
        <v>0</v>
      </c>
      <c r="Y151">
        <v>47788.46</v>
      </c>
    </row>
    <row r="152" spans="2:25" s="141" customFormat="1">
      <c r="B152" s="371" t="s">
        <v>353</v>
      </c>
      <c r="C152" s="371" t="s">
        <v>527</v>
      </c>
      <c r="D152" s="371" t="s">
        <v>855</v>
      </c>
      <c r="E152" s="371" t="s">
        <v>1176</v>
      </c>
      <c r="F152">
        <v>1</v>
      </c>
      <c r="G152" s="370">
        <v>0</v>
      </c>
      <c r="H152" s="369">
        <v>0</v>
      </c>
      <c r="I152" s="369">
        <v>0</v>
      </c>
      <c r="J152" s="369">
        <v>0</v>
      </c>
      <c r="K152" s="369">
        <v>0</v>
      </c>
      <c r="L152" s="369">
        <v>0</v>
      </c>
      <c r="M152" s="369">
        <v>7</v>
      </c>
      <c r="N152" s="369">
        <v>35</v>
      </c>
      <c r="O152" s="369">
        <v>0</v>
      </c>
      <c r="P152" s="369">
        <v>0</v>
      </c>
      <c r="Q152" s="369">
        <v>0</v>
      </c>
      <c r="R152" s="369">
        <v>0</v>
      </c>
      <c r="S152" s="369">
        <v>0</v>
      </c>
      <c r="T152" s="369">
        <v>0</v>
      </c>
      <c r="U152" s="369">
        <v>0</v>
      </c>
      <c r="V152" s="369">
        <v>1</v>
      </c>
      <c r="W152" s="369">
        <v>35</v>
      </c>
      <c r="X152" s="369">
        <v>0</v>
      </c>
      <c r="Y152">
        <v>43025.96</v>
      </c>
    </row>
    <row r="153" spans="2:25" s="141" customFormat="1">
      <c r="B153" s="371" t="s">
        <v>353</v>
      </c>
      <c r="C153" s="371" t="s">
        <v>528</v>
      </c>
      <c r="D153" s="371" t="s">
        <v>856</v>
      </c>
      <c r="E153" s="371" t="s">
        <v>1177</v>
      </c>
      <c r="F153">
        <v>1</v>
      </c>
      <c r="G153" s="370">
        <v>0</v>
      </c>
      <c r="H153" s="369">
        <v>0</v>
      </c>
      <c r="I153" s="369">
        <v>0</v>
      </c>
      <c r="J153" s="369">
        <v>0</v>
      </c>
      <c r="K153" s="369">
        <v>0</v>
      </c>
      <c r="L153" s="369">
        <v>0</v>
      </c>
      <c r="M153" s="369">
        <v>7</v>
      </c>
      <c r="N153" s="369">
        <v>35</v>
      </c>
      <c r="O153" s="369">
        <v>0</v>
      </c>
      <c r="P153" s="369">
        <v>0</v>
      </c>
      <c r="Q153" s="369">
        <v>0</v>
      </c>
      <c r="R153" s="369">
        <v>0</v>
      </c>
      <c r="S153" s="369">
        <v>0</v>
      </c>
      <c r="T153" s="369">
        <v>0</v>
      </c>
      <c r="U153" s="369">
        <v>0</v>
      </c>
      <c r="V153" s="369">
        <v>1</v>
      </c>
      <c r="W153" s="369">
        <v>35</v>
      </c>
      <c r="X153" s="369">
        <v>0</v>
      </c>
      <c r="Y153">
        <v>40899.879999999997</v>
      </c>
    </row>
    <row r="154" spans="2:25" s="141" customFormat="1">
      <c r="B154" s="371" t="s">
        <v>353</v>
      </c>
      <c r="C154" s="371" t="s">
        <v>529</v>
      </c>
      <c r="D154" s="371" t="s">
        <v>857</v>
      </c>
      <c r="E154" s="371" t="s">
        <v>1178</v>
      </c>
      <c r="F154">
        <v>1</v>
      </c>
      <c r="G154" s="370">
        <v>0</v>
      </c>
      <c r="H154" s="369">
        <v>0</v>
      </c>
      <c r="I154" s="369">
        <v>0</v>
      </c>
      <c r="J154" s="369">
        <v>0</v>
      </c>
      <c r="K154" s="369">
        <v>0</v>
      </c>
      <c r="L154" s="369">
        <v>0</v>
      </c>
      <c r="M154" s="369">
        <v>7</v>
      </c>
      <c r="N154" s="369">
        <v>35</v>
      </c>
      <c r="O154" s="369">
        <v>0</v>
      </c>
      <c r="P154" s="369">
        <v>0</v>
      </c>
      <c r="Q154" s="369">
        <v>0</v>
      </c>
      <c r="R154" s="369">
        <v>0</v>
      </c>
      <c r="S154" s="369">
        <v>0</v>
      </c>
      <c r="T154" s="369">
        <v>0</v>
      </c>
      <c r="U154" s="369">
        <v>0</v>
      </c>
      <c r="V154" s="369">
        <v>1</v>
      </c>
      <c r="W154" s="369">
        <v>35</v>
      </c>
      <c r="X154" s="369">
        <v>0</v>
      </c>
      <c r="Y154">
        <v>46979.7</v>
      </c>
    </row>
    <row r="155" spans="2:25" s="141" customFormat="1">
      <c r="B155" s="371" t="s">
        <v>353</v>
      </c>
      <c r="C155" s="371" t="s">
        <v>530</v>
      </c>
      <c r="D155" s="371" t="s">
        <v>858</v>
      </c>
      <c r="E155" s="371" t="s">
        <v>1179</v>
      </c>
      <c r="F155">
        <v>1</v>
      </c>
      <c r="G155" s="370">
        <v>0</v>
      </c>
      <c r="H155" s="369">
        <v>0</v>
      </c>
      <c r="I155" s="369">
        <v>0</v>
      </c>
      <c r="J155" s="369">
        <v>0</v>
      </c>
      <c r="K155" s="369">
        <v>0</v>
      </c>
      <c r="L155" s="369">
        <v>0</v>
      </c>
      <c r="M155" s="369">
        <v>7</v>
      </c>
      <c r="N155" s="369">
        <v>35</v>
      </c>
      <c r="O155" s="369">
        <v>0</v>
      </c>
      <c r="P155" s="369">
        <v>0</v>
      </c>
      <c r="Q155" s="369">
        <v>0</v>
      </c>
      <c r="R155" s="369">
        <v>0</v>
      </c>
      <c r="S155" s="369">
        <v>0</v>
      </c>
      <c r="T155" s="369">
        <v>0</v>
      </c>
      <c r="U155" s="369">
        <v>0</v>
      </c>
      <c r="V155" s="369">
        <v>1</v>
      </c>
      <c r="W155" s="369">
        <v>35</v>
      </c>
      <c r="X155" s="369">
        <v>0</v>
      </c>
      <c r="Y155">
        <v>46979.7</v>
      </c>
    </row>
    <row r="156" spans="2:25" s="141" customFormat="1">
      <c r="B156" s="371" t="s">
        <v>353</v>
      </c>
      <c r="C156" s="371" t="s">
        <v>531</v>
      </c>
      <c r="D156" s="371" t="s">
        <v>859</v>
      </c>
      <c r="E156" s="371" t="s">
        <v>1180</v>
      </c>
      <c r="F156">
        <v>1</v>
      </c>
      <c r="G156" s="370">
        <v>0</v>
      </c>
      <c r="H156" s="369">
        <v>0</v>
      </c>
      <c r="I156" s="369">
        <v>0</v>
      </c>
      <c r="J156" s="369">
        <v>0</v>
      </c>
      <c r="K156" s="369">
        <v>0</v>
      </c>
      <c r="L156" s="369">
        <v>0</v>
      </c>
      <c r="M156" s="369">
        <v>7</v>
      </c>
      <c r="N156" s="369">
        <v>35</v>
      </c>
      <c r="O156" s="369">
        <v>0</v>
      </c>
      <c r="P156" s="369">
        <v>0</v>
      </c>
      <c r="Q156" s="369">
        <v>0</v>
      </c>
      <c r="R156" s="369">
        <v>0</v>
      </c>
      <c r="S156" s="369">
        <v>0</v>
      </c>
      <c r="T156" s="369">
        <v>0</v>
      </c>
      <c r="U156" s="369">
        <v>0</v>
      </c>
      <c r="V156" s="369">
        <v>1</v>
      </c>
      <c r="W156" s="369">
        <v>35</v>
      </c>
      <c r="X156" s="369">
        <v>0</v>
      </c>
      <c r="Y156">
        <v>46486.82</v>
      </c>
    </row>
    <row r="157" spans="2:25" s="141" customFormat="1">
      <c r="B157" s="371" t="s">
        <v>353</v>
      </c>
      <c r="C157" s="371" t="s">
        <v>532</v>
      </c>
      <c r="D157" s="371" t="s">
        <v>860</v>
      </c>
      <c r="E157" s="371" t="s">
        <v>1181</v>
      </c>
      <c r="F157">
        <v>1</v>
      </c>
      <c r="G157" s="370">
        <v>0</v>
      </c>
      <c r="H157" s="369">
        <v>0</v>
      </c>
      <c r="I157" s="369">
        <v>0</v>
      </c>
      <c r="J157" s="369">
        <v>0</v>
      </c>
      <c r="K157" s="369">
        <v>0</v>
      </c>
      <c r="L157" s="369">
        <v>0</v>
      </c>
      <c r="M157" s="369">
        <v>7</v>
      </c>
      <c r="N157" s="369">
        <v>35</v>
      </c>
      <c r="O157" s="369">
        <v>0</v>
      </c>
      <c r="P157" s="369">
        <v>0</v>
      </c>
      <c r="Q157" s="369">
        <v>0</v>
      </c>
      <c r="R157" s="369">
        <v>0</v>
      </c>
      <c r="S157" s="369">
        <v>0</v>
      </c>
      <c r="T157" s="369">
        <v>0</v>
      </c>
      <c r="U157" s="369">
        <v>0</v>
      </c>
      <c r="V157" s="369">
        <v>1</v>
      </c>
      <c r="W157" s="369">
        <v>35</v>
      </c>
      <c r="X157" s="369">
        <v>0</v>
      </c>
      <c r="Y157">
        <v>47329.7</v>
      </c>
    </row>
    <row r="158" spans="2:25" s="141" customFormat="1">
      <c r="B158" s="371" t="s">
        <v>353</v>
      </c>
      <c r="C158" s="371" t="s">
        <v>533</v>
      </c>
      <c r="D158" s="371" t="s">
        <v>861</v>
      </c>
      <c r="E158" s="371" t="s">
        <v>1182</v>
      </c>
      <c r="F158">
        <v>1</v>
      </c>
      <c r="G158" s="370">
        <v>0</v>
      </c>
      <c r="H158" s="369">
        <v>0</v>
      </c>
      <c r="I158" s="369">
        <v>0</v>
      </c>
      <c r="J158" s="369">
        <v>0</v>
      </c>
      <c r="K158" s="369">
        <v>0</v>
      </c>
      <c r="L158" s="369">
        <v>0</v>
      </c>
      <c r="M158" s="369">
        <v>7</v>
      </c>
      <c r="N158" s="369">
        <v>35</v>
      </c>
      <c r="O158" s="369">
        <v>0</v>
      </c>
      <c r="P158" s="369">
        <v>0</v>
      </c>
      <c r="Q158" s="369">
        <v>0</v>
      </c>
      <c r="R158" s="369">
        <v>0</v>
      </c>
      <c r="S158" s="369">
        <v>0</v>
      </c>
      <c r="T158" s="369">
        <v>0</v>
      </c>
      <c r="U158" s="369">
        <v>0</v>
      </c>
      <c r="V158" s="369">
        <v>1</v>
      </c>
      <c r="W158" s="369">
        <v>35</v>
      </c>
      <c r="X158" s="369">
        <v>0</v>
      </c>
      <c r="Y158">
        <v>47323.26</v>
      </c>
    </row>
    <row r="159" spans="2:25" s="141" customFormat="1">
      <c r="B159" s="371" t="s">
        <v>353</v>
      </c>
      <c r="C159" s="371" t="s">
        <v>534</v>
      </c>
      <c r="D159" s="371" t="s">
        <v>862</v>
      </c>
      <c r="E159" s="371" t="s">
        <v>1183</v>
      </c>
      <c r="F159">
        <v>1</v>
      </c>
      <c r="G159" s="370">
        <v>0</v>
      </c>
      <c r="H159" s="369">
        <v>0</v>
      </c>
      <c r="I159" s="369">
        <v>0</v>
      </c>
      <c r="J159" s="369">
        <v>0</v>
      </c>
      <c r="K159" s="369">
        <v>0</v>
      </c>
      <c r="L159" s="369">
        <v>0</v>
      </c>
      <c r="M159" s="369">
        <v>7</v>
      </c>
      <c r="N159" s="369">
        <v>35</v>
      </c>
      <c r="O159" s="369">
        <v>0</v>
      </c>
      <c r="P159" s="369">
        <v>0</v>
      </c>
      <c r="Q159" s="369">
        <v>0</v>
      </c>
      <c r="R159" s="369">
        <v>0</v>
      </c>
      <c r="S159" s="369">
        <v>0</v>
      </c>
      <c r="T159" s="369">
        <v>0</v>
      </c>
      <c r="U159" s="369">
        <v>0</v>
      </c>
      <c r="V159" s="369">
        <v>1</v>
      </c>
      <c r="W159" s="369">
        <v>35</v>
      </c>
      <c r="X159" s="369">
        <v>0</v>
      </c>
      <c r="Y159">
        <v>44277.72</v>
      </c>
    </row>
    <row r="160" spans="2:25" s="141" customFormat="1">
      <c r="B160" s="371" t="s">
        <v>353</v>
      </c>
      <c r="C160" s="371" t="s">
        <v>535</v>
      </c>
      <c r="D160" s="371" t="s">
        <v>863</v>
      </c>
      <c r="E160" s="371" t="s">
        <v>1184</v>
      </c>
      <c r="F160">
        <v>1</v>
      </c>
      <c r="G160" s="370">
        <v>0</v>
      </c>
      <c r="H160" s="369">
        <v>0</v>
      </c>
      <c r="I160" s="369">
        <v>0</v>
      </c>
      <c r="J160" s="369">
        <v>0</v>
      </c>
      <c r="K160" s="369">
        <v>0</v>
      </c>
      <c r="L160" s="369">
        <v>0</v>
      </c>
      <c r="M160" s="369">
        <v>7</v>
      </c>
      <c r="N160" s="369">
        <v>35</v>
      </c>
      <c r="O160" s="369">
        <v>0</v>
      </c>
      <c r="P160" s="369">
        <v>0</v>
      </c>
      <c r="Q160" s="369">
        <v>0</v>
      </c>
      <c r="R160" s="369">
        <v>0</v>
      </c>
      <c r="S160" s="369">
        <v>0</v>
      </c>
      <c r="T160" s="369">
        <v>0</v>
      </c>
      <c r="U160" s="369">
        <v>0</v>
      </c>
      <c r="V160" s="369">
        <v>1</v>
      </c>
      <c r="W160" s="369">
        <v>35</v>
      </c>
      <c r="X160" s="369">
        <v>0</v>
      </c>
      <c r="Y160">
        <v>39437.1</v>
      </c>
    </row>
    <row r="161" spans="2:25" s="141" customFormat="1">
      <c r="B161" s="371" t="s">
        <v>353</v>
      </c>
      <c r="C161" s="371" t="s">
        <v>536</v>
      </c>
      <c r="D161" s="371" t="s">
        <v>864</v>
      </c>
      <c r="E161" s="371" t="s">
        <v>1185</v>
      </c>
      <c r="F161">
        <v>1</v>
      </c>
      <c r="G161" s="370">
        <v>0</v>
      </c>
      <c r="H161" s="369">
        <v>0</v>
      </c>
      <c r="I161" s="369">
        <v>0</v>
      </c>
      <c r="J161" s="369">
        <v>0</v>
      </c>
      <c r="K161" s="369">
        <v>0</v>
      </c>
      <c r="L161" s="369">
        <v>0</v>
      </c>
      <c r="M161" s="369">
        <v>7</v>
      </c>
      <c r="N161" s="369">
        <v>35</v>
      </c>
      <c r="O161" s="369">
        <v>0</v>
      </c>
      <c r="P161" s="369">
        <v>0</v>
      </c>
      <c r="Q161" s="369">
        <v>0</v>
      </c>
      <c r="R161" s="369">
        <v>0</v>
      </c>
      <c r="S161" s="369">
        <v>0</v>
      </c>
      <c r="T161" s="369">
        <v>0</v>
      </c>
      <c r="U161" s="369">
        <v>0</v>
      </c>
      <c r="V161" s="369">
        <v>1</v>
      </c>
      <c r="W161" s="369">
        <v>35</v>
      </c>
      <c r="X161" s="369">
        <v>0</v>
      </c>
      <c r="Y161">
        <v>36932.1</v>
      </c>
    </row>
    <row r="162" spans="2:25" s="141" customFormat="1">
      <c r="B162" s="371" t="s">
        <v>353</v>
      </c>
      <c r="C162" s="371" t="s">
        <v>537</v>
      </c>
      <c r="D162" s="371" t="s">
        <v>865</v>
      </c>
      <c r="E162" s="371" t="s">
        <v>1369</v>
      </c>
      <c r="F162">
        <v>1</v>
      </c>
      <c r="G162" s="370">
        <v>0</v>
      </c>
      <c r="H162" s="369">
        <v>0</v>
      </c>
      <c r="I162" s="369">
        <v>0</v>
      </c>
      <c r="J162" s="369">
        <v>0</v>
      </c>
      <c r="K162" s="369">
        <v>0</v>
      </c>
      <c r="L162" s="369">
        <v>0</v>
      </c>
      <c r="M162" s="369">
        <v>7</v>
      </c>
      <c r="N162" s="369">
        <v>35</v>
      </c>
      <c r="O162" s="369">
        <v>0</v>
      </c>
      <c r="P162" s="369">
        <v>0</v>
      </c>
      <c r="Q162" s="369">
        <v>0</v>
      </c>
      <c r="R162" s="369">
        <v>0</v>
      </c>
      <c r="S162" s="369">
        <v>0</v>
      </c>
      <c r="T162" s="369">
        <v>0</v>
      </c>
      <c r="U162" s="369">
        <v>0</v>
      </c>
      <c r="V162" s="369">
        <v>1</v>
      </c>
      <c r="W162" s="369">
        <v>35</v>
      </c>
      <c r="X162" s="369">
        <v>0</v>
      </c>
      <c r="Y162">
        <v>54195.3</v>
      </c>
    </row>
    <row r="163" spans="2:25" s="141" customFormat="1">
      <c r="B163" s="371" t="s">
        <v>353</v>
      </c>
      <c r="C163" s="371" t="s">
        <v>538</v>
      </c>
      <c r="D163" s="371" t="s">
        <v>866</v>
      </c>
      <c r="E163" s="371" t="s">
        <v>1186</v>
      </c>
      <c r="F163">
        <v>1</v>
      </c>
      <c r="G163" s="370">
        <v>0</v>
      </c>
      <c r="H163" s="369">
        <v>0</v>
      </c>
      <c r="I163" s="369">
        <v>0</v>
      </c>
      <c r="J163" s="369">
        <v>0</v>
      </c>
      <c r="K163" s="369">
        <v>0</v>
      </c>
      <c r="L163" s="369">
        <v>0</v>
      </c>
      <c r="M163" s="369">
        <v>7</v>
      </c>
      <c r="N163" s="369">
        <v>35</v>
      </c>
      <c r="O163" s="369">
        <v>0</v>
      </c>
      <c r="P163" s="369">
        <v>0</v>
      </c>
      <c r="Q163" s="369">
        <v>0</v>
      </c>
      <c r="R163" s="369">
        <v>0</v>
      </c>
      <c r="S163" s="369">
        <v>0</v>
      </c>
      <c r="T163" s="369">
        <v>0</v>
      </c>
      <c r="U163" s="369">
        <v>0</v>
      </c>
      <c r="V163" s="369">
        <v>1</v>
      </c>
      <c r="W163" s="369">
        <v>35</v>
      </c>
      <c r="X163" s="369">
        <v>0</v>
      </c>
      <c r="Y163">
        <v>46988.5</v>
      </c>
    </row>
    <row r="164" spans="2:25" s="141" customFormat="1">
      <c r="B164" s="371" t="s">
        <v>353</v>
      </c>
      <c r="C164" s="371" t="s">
        <v>539</v>
      </c>
      <c r="D164" s="371" t="s">
        <v>867</v>
      </c>
      <c r="E164" s="371" t="s">
        <v>1187</v>
      </c>
      <c r="F164">
        <v>1</v>
      </c>
      <c r="G164" s="370">
        <v>0</v>
      </c>
      <c r="H164" s="369">
        <v>0</v>
      </c>
      <c r="I164" s="369">
        <v>0</v>
      </c>
      <c r="J164" s="369">
        <v>0</v>
      </c>
      <c r="K164" s="369">
        <v>0</v>
      </c>
      <c r="L164" s="369">
        <v>0</v>
      </c>
      <c r="M164" s="369">
        <v>7</v>
      </c>
      <c r="N164" s="369">
        <v>35</v>
      </c>
      <c r="O164" s="369">
        <v>0</v>
      </c>
      <c r="P164" s="369">
        <v>0</v>
      </c>
      <c r="Q164" s="369">
        <v>0</v>
      </c>
      <c r="R164" s="369">
        <v>0</v>
      </c>
      <c r="S164" s="369">
        <v>0</v>
      </c>
      <c r="T164" s="369">
        <v>0</v>
      </c>
      <c r="U164" s="369">
        <v>0</v>
      </c>
      <c r="V164" s="369">
        <v>1</v>
      </c>
      <c r="W164" s="369">
        <v>35</v>
      </c>
      <c r="X164" s="369">
        <v>0</v>
      </c>
      <c r="Y164">
        <v>46049.18</v>
      </c>
    </row>
    <row r="165" spans="2:25" s="141" customFormat="1">
      <c r="B165" s="371" t="s">
        <v>353</v>
      </c>
      <c r="C165" s="371" t="s">
        <v>540</v>
      </c>
      <c r="D165" s="371" t="s">
        <v>868</v>
      </c>
      <c r="E165" s="371" t="s">
        <v>1188</v>
      </c>
      <c r="F165">
        <v>1</v>
      </c>
      <c r="G165" s="370">
        <v>0</v>
      </c>
      <c r="H165" s="369">
        <v>0</v>
      </c>
      <c r="I165" s="369">
        <v>0</v>
      </c>
      <c r="J165" s="369">
        <v>0</v>
      </c>
      <c r="K165" s="369">
        <v>0</v>
      </c>
      <c r="L165" s="369">
        <v>0</v>
      </c>
      <c r="M165" s="369">
        <v>7</v>
      </c>
      <c r="N165" s="369">
        <v>35</v>
      </c>
      <c r="O165" s="369">
        <v>0</v>
      </c>
      <c r="P165" s="369">
        <v>0</v>
      </c>
      <c r="Q165" s="369">
        <v>0</v>
      </c>
      <c r="R165" s="369">
        <v>0</v>
      </c>
      <c r="S165" s="369">
        <v>0</v>
      </c>
      <c r="T165" s="369">
        <v>0</v>
      </c>
      <c r="U165" s="369">
        <v>0</v>
      </c>
      <c r="V165" s="369">
        <v>1</v>
      </c>
      <c r="W165" s="369">
        <v>35</v>
      </c>
      <c r="X165" s="369">
        <v>0</v>
      </c>
      <c r="Y165">
        <v>46049.18</v>
      </c>
    </row>
    <row r="166" spans="2:25" s="141" customFormat="1">
      <c r="B166" s="371" t="s">
        <v>353</v>
      </c>
      <c r="C166" s="371" t="s">
        <v>541</v>
      </c>
      <c r="D166" s="371" t="s">
        <v>869</v>
      </c>
      <c r="E166" s="371" t="s">
        <v>1189</v>
      </c>
      <c r="F166">
        <v>1</v>
      </c>
      <c r="G166" s="370">
        <v>0</v>
      </c>
      <c r="H166" s="369">
        <v>0</v>
      </c>
      <c r="I166" s="369">
        <v>0</v>
      </c>
      <c r="J166" s="369">
        <v>0</v>
      </c>
      <c r="K166" s="369">
        <v>0</v>
      </c>
      <c r="L166" s="369">
        <v>0</v>
      </c>
      <c r="M166" s="369">
        <v>7</v>
      </c>
      <c r="N166" s="369">
        <v>35</v>
      </c>
      <c r="O166" s="369">
        <v>0</v>
      </c>
      <c r="P166" s="369">
        <v>0</v>
      </c>
      <c r="Q166" s="369">
        <v>0</v>
      </c>
      <c r="R166" s="369">
        <v>0</v>
      </c>
      <c r="S166" s="369">
        <v>0</v>
      </c>
      <c r="T166" s="369">
        <v>0</v>
      </c>
      <c r="U166" s="369">
        <v>0</v>
      </c>
      <c r="V166" s="369">
        <v>1</v>
      </c>
      <c r="W166" s="369">
        <v>35</v>
      </c>
      <c r="X166" s="369">
        <v>0</v>
      </c>
      <c r="Y166">
        <v>46049.18</v>
      </c>
    </row>
    <row r="167" spans="2:25" s="141" customFormat="1">
      <c r="B167" s="371" t="s">
        <v>353</v>
      </c>
      <c r="C167" s="371" t="s">
        <v>542</v>
      </c>
      <c r="D167" s="371" t="s">
        <v>870</v>
      </c>
      <c r="E167" s="371" t="s">
        <v>1190</v>
      </c>
      <c r="F167">
        <v>1</v>
      </c>
      <c r="G167" s="370">
        <v>0</v>
      </c>
      <c r="H167" s="369">
        <v>0</v>
      </c>
      <c r="I167" s="369">
        <v>0</v>
      </c>
      <c r="J167" s="369">
        <v>0</v>
      </c>
      <c r="K167" s="369">
        <v>0</v>
      </c>
      <c r="L167" s="369">
        <v>0</v>
      </c>
      <c r="M167" s="369">
        <v>7</v>
      </c>
      <c r="N167" s="369">
        <v>35</v>
      </c>
      <c r="O167" s="369">
        <v>0</v>
      </c>
      <c r="P167" s="369">
        <v>0</v>
      </c>
      <c r="Q167" s="369">
        <v>0</v>
      </c>
      <c r="R167" s="369">
        <v>0</v>
      </c>
      <c r="S167" s="369">
        <v>0</v>
      </c>
      <c r="T167" s="369">
        <v>0</v>
      </c>
      <c r="U167" s="369">
        <v>0</v>
      </c>
      <c r="V167" s="369">
        <v>1</v>
      </c>
      <c r="W167" s="369">
        <v>35</v>
      </c>
      <c r="X167" s="369">
        <v>0</v>
      </c>
      <c r="Y167">
        <v>41570.300000000003</v>
      </c>
    </row>
    <row r="168" spans="2:25" s="141" customFormat="1">
      <c r="B168" s="371" t="s">
        <v>353</v>
      </c>
      <c r="C168" s="371" t="s">
        <v>543</v>
      </c>
      <c r="D168" s="371" t="s">
        <v>871</v>
      </c>
      <c r="E168" s="371" t="s">
        <v>1191</v>
      </c>
      <c r="F168">
        <v>1</v>
      </c>
      <c r="G168" s="370">
        <v>0</v>
      </c>
      <c r="H168" s="369">
        <v>0</v>
      </c>
      <c r="I168" s="369">
        <v>0</v>
      </c>
      <c r="J168" s="369">
        <v>0</v>
      </c>
      <c r="K168" s="369">
        <v>0</v>
      </c>
      <c r="L168" s="369">
        <v>0</v>
      </c>
      <c r="M168" s="369">
        <v>7</v>
      </c>
      <c r="N168" s="369">
        <v>35</v>
      </c>
      <c r="O168" s="369">
        <v>0</v>
      </c>
      <c r="P168" s="369">
        <v>0</v>
      </c>
      <c r="Q168" s="369">
        <v>0</v>
      </c>
      <c r="R168" s="369">
        <v>0</v>
      </c>
      <c r="S168" s="369">
        <v>0</v>
      </c>
      <c r="T168" s="369">
        <v>0</v>
      </c>
      <c r="U168" s="369">
        <v>0</v>
      </c>
      <c r="V168" s="369">
        <v>1</v>
      </c>
      <c r="W168" s="369">
        <v>35</v>
      </c>
      <c r="X168" s="369">
        <v>0</v>
      </c>
      <c r="Y168">
        <v>43736.52</v>
      </c>
    </row>
    <row r="169" spans="2:25" s="141" customFormat="1">
      <c r="B169" s="371" t="s">
        <v>353</v>
      </c>
      <c r="C169" s="371" t="s">
        <v>544</v>
      </c>
      <c r="D169" s="371" t="s">
        <v>872</v>
      </c>
      <c r="E169" s="371" t="s">
        <v>1192</v>
      </c>
      <c r="F169">
        <v>1</v>
      </c>
      <c r="G169" s="370">
        <v>0</v>
      </c>
      <c r="H169" s="369">
        <v>0</v>
      </c>
      <c r="I169" s="369">
        <v>0</v>
      </c>
      <c r="J169" s="369">
        <v>0</v>
      </c>
      <c r="K169" s="369">
        <v>0</v>
      </c>
      <c r="L169" s="369">
        <v>0</v>
      </c>
      <c r="M169" s="369">
        <v>7</v>
      </c>
      <c r="N169" s="369">
        <v>35</v>
      </c>
      <c r="O169" s="369">
        <v>0</v>
      </c>
      <c r="P169" s="369">
        <v>0</v>
      </c>
      <c r="Q169" s="369">
        <v>0</v>
      </c>
      <c r="R169" s="369">
        <v>0</v>
      </c>
      <c r="S169" s="369">
        <v>0</v>
      </c>
      <c r="T169" s="369">
        <v>0</v>
      </c>
      <c r="U169" s="369">
        <v>0</v>
      </c>
      <c r="V169" s="369">
        <v>1</v>
      </c>
      <c r="W169" s="369">
        <v>35</v>
      </c>
      <c r="X169" s="369">
        <v>0</v>
      </c>
      <c r="Y169">
        <v>44086.52</v>
      </c>
    </row>
    <row r="170" spans="2:25" s="141" customFormat="1">
      <c r="B170" s="371" t="s">
        <v>353</v>
      </c>
      <c r="C170" s="371" t="s">
        <v>545</v>
      </c>
      <c r="D170" s="371" t="s">
        <v>873</v>
      </c>
      <c r="E170" s="371" t="s">
        <v>1193</v>
      </c>
      <c r="F170">
        <v>1</v>
      </c>
      <c r="G170" s="370">
        <v>0</v>
      </c>
      <c r="H170" s="369">
        <v>0</v>
      </c>
      <c r="I170" s="369">
        <v>0</v>
      </c>
      <c r="J170" s="369">
        <v>0</v>
      </c>
      <c r="K170" s="369">
        <v>0</v>
      </c>
      <c r="L170" s="369">
        <v>0</v>
      </c>
      <c r="M170" s="369">
        <v>7</v>
      </c>
      <c r="N170" s="369">
        <v>35</v>
      </c>
      <c r="O170" s="369">
        <v>0</v>
      </c>
      <c r="P170" s="369">
        <v>0</v>
      </c>
      <c r="Q170" s="369">
        <v>0</v>
      </c>
      <c r="R170" s="369">
        <v>0</v>
      </c>
      <c r="S170" s="369">
        <v>0</v>
      </c>
      <c r="T170" s="369">
        <v>0</v>
      </c>
      <c r="U170" s="369">
        <v>0</v>
      </c>
      <c r="V170" s="369">
        <v>1</v>
      </c>
      <c r="W170" s="369">
        <v>35</v>
      </c>
      <c r="X170" s="369">
        <v>0</v>
      </c>
      <c r="Y170">
        <v>46542.06</v>
      </c>
    </row>
    <row r="171" spans="2:25" s="141" customFormat="1">
      <c r="B171" s="371" t="s">
        <v>353</v>
      </c>
      <c r="C171" s="371" t="s">
        <v>546</v>
      </c>
      <c r="D171" s="371" t="s">
        <v>874</v>
      </c>
      <c r="E171" s="371" t="s">
        <v>1194</v>
      </c>
      <c r="F171">
        <v>1</v>
      </c>
      <c r="G171" s="370">
        <v>0</v>
      </c>
      <c r="H171" s="369">
        <v>0</v>
      </c>
      <c r="I171" s="369">
        <v>0</v>
      </c>
      <c r="J171" s="369">
        <v>0</v>
      </c>
      <c r="K171" s="369">
        <v>0</v>
      </c>
      <c r="L171" s="369">
        <v>0</v>
      </c>
      <c r="M171" s="369">
        <v>7</v>
      </c>
      <c r="N171" s="369">
        <v>35</v>
      </c>
      <c r="O171" s="369">
        <v>0</v>
      </c>
      <c r="P171" s="369">
        <v>0</v>
      </c>
      <c r="Q171" s="369">
        <v>0</v>
      </c>
      <c r="R171" s="369">
        <v>0</v>
      </c>
      <c r="S171" s="369">
        <v>0</v>
      </c>
      <c r="T171" s="369">
        <v>0</v>
      </c>
      <c r="U171" s="369">
        <v>0</v>
      </c>
      <c r="V171" s="369">
        <v>1</v>
      </c>
      <c r="W171" s="369">
        <v>35</v>
      </c>
      <c r="X171" s="369">
        <v>0</v>
      </c>
      <c r="Y171">
        <v>36057.46</v>
      </c>
    </row>
    <row r="172" spans="2:25" s="141" customFormat="1">
      <c r="B172" s="371" t="s">
        <v>353</v>
      </c>
      <c r="C172" s="371" t="s">
        <v>547</v>
      </c>
      <c r="D172" s="371" t="s">
        <v>875</v>
      </c>
      <c r="E172" s="371" t="s">
        <v>1195</v>
      </c>
      <c r="F172">
        <v>1</v>
      </c>
      <c r="G172" s="370">
        <v>0</v>
      </c>
      <c r="H172" s="369">
        <v>0</v>
      </c>
      <c r="I172" s="369">
        <v>0</v>
      </c>
      <c r="J172" s="369">
        <v>0</v>
      </c>
      <c r="K172" s="369">
        <v>0</v>
      </c>
      <c r="L172" s="369">
        <v>0</v>
      </c>
      <c r="M172" s="369">
        <v>7</v>
      </c>
      <c r="N172" s="369">
        <v>35</v>
      </c>
      <c r="O172" s="369">
        <v>0</v>
      </c>
      <c r="P172" s="369">
        <v>0</v>
      </c>
      <c r="Q172" s="369">
        <v>0</v>
      </c>
      <c r="R172" s="369">
        <v>0</v>
      </c>
      <c r="S172" s="369">
        <v>0</v>
      </c>
      <c r="T172" s="369">
        <v>0</v>
      </c>
      <c r="U172" s="369">
        <v>0</v>
      </c>
      <c r="V172" s="369">
        <v>1</v>
      </c>
      <c r="W172" s="369">
        <v>35</v>
      </c>
      <c r="X172" s="369">
        <v>0</v>
      </c>
      <c r="Y172">
        <v>35337.620000000003</v>
      </c>
    </row>
    <row r="173" spans="2:25" s="141" customFormat="1">
      <c r="B173" s="371" t="s">
        <v>353</v>
      </c>
      <c r="C173" s="371" t="s">
        <v>548</v>
      </c>
      <c r="D173" s="371" t="s">
        <v>876</v>
      </c>
      <c r="E173" s="371" t="s">
        <v>1196</v>
      </c>
      <c r="F173">
        <v>1</v>
      </c>
      <c r="G173" s="370">
        <v>0</v>
      </c>
      <c r="H173" s="369">
        <v>0</v>
      </c>
      <c r="I173" s="369">
        <v>0</v>
      </c>
      <c r="J173" s="369">
        <v>0</v>
      </c>
      <c r="K173" s="369">
        <v>0</v>
      </c>
      <c r="L173" s="369">
        <v>0</v>
      </c>
      <c r="M173" s="369">
        <v>7</v>
      </c>
      <c r="N173" s="369">
        <v>35</v>
      </c>
      <c r="O173" s="369">
        <v>0</v>
      </c>
      <c r="P173" s="369">
        <v>0</v>
      </c>
      <c r="Q173" s="369">
        <v>0</v>
      </c>
      <c r="R173" s="369">
        <v>0</v>
      </c>
      <c r="S173" s="369">
        <v>0</v>
      </c>
      <c r="T173" s="369">
        <v>0</v>
      </c>
      <c r="U173" s="369">
        <v>0</v>
      </c>
      <c r="V173" s="369">
        <v>1</v>
      </c>
      <c r="W173" s="369">
        <v>35</v>
      </c>
      <c r="X173" s="369">
        <v>0</v>
      </c>
      <c r="Y173">
        <v>36817.199999999997</v>
      </c>
    </row>
    <row r="174" spans="2:25" s="141" customFormat="1">
      <c r="B174" s="371" t="s">
        <v>353</v>
      </c>
      <c r="C174" s="371" t="s">
        <v>549</v>
      </c>
      <c r="D174" s="371" t="s">
        <v>877</v>
      </c>
      <c r="E174" s="371" t="s">
        <v>1197</v>
      </c>
      <c r="F174">
        <v>1</v>
      </c>
      <c r="G174" s="370">
        <v>0</v>
      </c>
      <c r="H174" s="369">
        <v>0</v>
      </c>
      <c r="I174" s="369">
        <v>0</v>
      </c>
      <c r="J174" s="369">
        <v>0</v>
      </c>
      <c r="K174" s="369">
        <v>0</v>
      </c>
      <c r="L174" s="369">
        <v>0</v>
      </c>
      <c r="M174" s="369">
        <v>7</v>
      </c>
      <c r="N174" s="369">
        <v>35</v>
      </c>
      <c r="O174" s="369">
        <v>0</v>
      </c>
      <c r="P174" s="369">
        <v>0</v>
      </c>
      <c r="Q174" s="369">
        <v>0</v>
      </c>
      <c r="R174" s="369">
        <v>0</v>
      </c>
      <c r="S174" s="369">
        <v>0</v>
      </c>
      <c r="T174" s="369">
        <v>0</v>
      </c>
      <c r="U174" s="369">
        <v>0</v>
      </c>
      <c r="V174" s="369">
        <v>1</v>
      </c>
      <c r="W174" s="369">
        <v>35</v>
      </c>
      <c r="X174" s="369">
        <v>0</v>
      </c>
      <c r="Y174">
        <v>36541.379999999997</v>
      </c>
    </row>
    <row r="175" spans="2:25" s="141" customFormat="1">
      <c r="B175" s="371" t="s">
        <v>353</v>
      </c>
      <c r="C175" s="371" t="s">
        <v>550</v>
      </c>
      <c r="D175" s="371" t="s">
        <v>878</v>
      </c>
      <c r="E175" s="371" t="s">
        <v>1198</v>
      </c>
      <c r="F175">
        <v>1</v>
      </c>
      <c r="G175" s="370">
        <v>0</v>
      </c>
      <c r="H175" s="369">
        <v>0</v>
      </c>
      <c r="I175" s="369">
        <v>0</v>
      </c>
      <c r="J175" s="369">
        <v>0</v>
      </c>
      <c r="K175" s="369">
        <v>0</v>
      </c>
      <c r="L175" s="369">
        <v>0</v>
      </c>
      <c r="M175" s="369">
        <v>7</v>
      </c>
      <c r="N175" s="369">
        <v>35</v>
      </c>
      <c r="O175" s="369">
        <v>0</v>
      </c>
      <c r="P175" s="369">
        <v>0</v>
      </c>
      <c r="Q175" s="369">
        <v>0</v>
      </c>
      <c r="R175" s="369">
        <v>0</v>
      </c>
      <c r="S175" s="369">
        <v>0</v>
      </c>
      <c r="T175" s="369">
        <v>0</v>
      </c>
      <c r="U175" s="369">
        <v>0</v>
      </c>
      <c r="V175" s="369">
        <v>1</v>
      </c>
      <c r="W175" s="369">
        <v>35</v>
      </c>
      <c r="X175" s="369">
        <v>0</v>
      </c>
      <c r="Y175">
        <v>37727.14</v>
      </c>
    </row>
    <row r="176" spans="2:25" s="141" customFormat="1">
      <c r="B176" s="371" t="s">
        <v>353</v>
      </c>
      <c r="C176" s="371" t="s">
        <v>551</v>
      </c>
      <c r="D176" s="371" t="s">
        <v>879</v>
      </c>
      <c r="E176" s="371" t="s">
        <v>1370</v>
      </c>
      <c r="F176">
        <v>1</v>
      </c>
      <c r="G176" s="370">
        <v>0</v>
      </c>
      <c r="H176" s="369">
        <v>0</v>
      </c>
      <c r="I176" s="369">
        <v>0</v>
      </c>
      <c r="J176" s="369">
        <v>0</v>
      </c>
      <c r="K176" s="369">
        <v>0</v>
      </c>
      <c r="L176" s="369">
        <v>0</v>
      </c>
      <c r="M176" s="369">
        <v>7</v>
      </c>
      <c r="N176" s="369">
        <v>35</v>
      </c>
      <c r="O176" s="369">
        <v>0</v>
      </c>
      <c r="P176" s="369">
        <v>0</v>
      </c>
      <c r="Q176" s="369">
        <v>0</v>
      </c>
      <c r="R176" s="369">
        <v>0</v>
      </c>
      <c r="S176" s="369">
        <v>0</v>
      </c>
      <c r="T176" s="369">
        <v>0</v>
      </c>
      <c r="U176" s="369">
        <v>0</v>
      </c>
      <c r="V176" s="369">
        <v>1</v>
      </c>
      <c r="W176" s="369">
        <v>35</v>
      </c>
      <c r="X176" s="369">
        <v>0</v>
      </c>
      <c r="Y176">
        <v>41892</v>
      </c>
    </row>
    <row r="177" spans="2:25" s="141" customFormat="1">
      <c r="B177" s="371" t="s">
        <v>353</v>
      </c>
      <c r="C177" s="371" t="s">
        <v>552</v>
      </c>
      <c r="D177" s="371" t="s">
        <v>880</v>
      </c>
      <c r="E177" s="371" t="s">
        <v>1199</v>
      </c>
      <c r="F177">
        <v>1</v>
      </c>
      <c r="G177" s="370">
        <v>0</v>
      </c>
      <c r="H177" s="369">
        <v>0</v>
      </c>
      <c r="I177" s="369">
        <v>0</v>
      </c>
      <c r="J177" s="369">
        <v>0</v>
      </c>
      <c r="K177" s="369">
        <v>0</v>
      </c>
      <c r="L177" s="369">
        <v>0</v>
      </c>
      <c r="M177" s="369">
        <v>7</v>
      </c>
      <c r="N177" s="369">
        <v>35</v>
      </c>
      <c r="O177" s="369">
        <v>0</v>
      </c>
      <c r="P177" s="369">
        <v>0</v>
      </c>
      <c r="Q177" s="369">
        <v>0</v>
      </c>
      <c r="R177" s="369">
        <v>0</v>
      </c>
      <c r="S177" s="369">
        <v>0</v>
      </c>
      <c r="T177" s="369">
        <v>0</v>
      </c>
      <c r="U177" s="369">
        <v>0</v>
      </c>
      <c r="V177" s="369">
        <v>1</v>
      </c>
      <c r="W177" s="369">
        <v>35</v>
      </c>
      <c r="X177" s="369">
        <v>0</v>
      </c>
      <c r="Y177">
        <v>72292.14</v>
      </c>
    </row>
    <row r="178" spans="2:25" s="141" customFormat="1">
      <c r="B178" s="371" t="s">
        <v>353</v>
      </c>
      <c r="C178" s="371" t="s">
        <v>553</v>
      </c>
      <c r="D178" s="371" t="s">
        <v>881</v>
      </c>
      <c r="E178" s="371" t="s">
        <v>1200</v>
      </c>
      <c r="F178">
        <v>1</v>
      </c>
      <c r="G178" s="370">
        <v>0</v>
      </c>
      <c r="H178" s="369">
        <v>0</v>
      </c>
      <c r="I178" s="369">
        <v>0</v>
      </c>
      <c r="J178" s="369">
        <v>0</v>
      </c>
      <c r="K178" s="369">
        <v>0</v>
      </c>
      <c r="L178" s="369">
        <v>0</v>
      </c>
      <c r="M178" s="369">
        <v>7</v>
      </c>
      <c r="N178" s="369">
        <v>35</v>
      </c>
      <c r="O178" s="369">
        <v>0</v>
      </c>
      <c r="P178" s="369">
        <v>0</v>
      </c>
      <c r="Q178" s="369">
        <v>0</v>
      </c>
      <c r="R178" s="369">
        <v>0</v>
      </c>
      <c r="S178" s="369">
        <v>0</v>
      </c>
      <c r="T178" s="369">
        <v>0</v>
      </c>
      <c r="U178" s="369">
        <v>0</v>
      </c>
      <c r="V178" s="369">
        <v>1</v>
      </c>
      <c r="W178" s="369">
        <v>35</v>
      </c>
      <c r="X178" s="369">
        <v>0</v>
      </c>
      <c r="Y178">
        <v>35486.22</v>
      </c>
    </row>
    <row r="179" spans="2:25" s="141" customFormat="1">
      <c r="B179" s="371" t="s">
        <v>353</v>
      </c>
      <c r="C179" s="371" t="s">
        <v>554</v>
      </c>
      <c r="D179" s="371" t="s">
        <v>882</v>
      </c>
      <c r="E179" s="371" t="s">
        <v>1201</v>
      </c>
      <c r="F179">
        <v>1</v>
      </c>
      <c r="G179" s="370">
        <v>0</v>
      </c>
      <c r="H179" s="369">
        <v>0</v>
      </c>
      <c r="I179" s="369">
        <v>0</v>
      </c>
      <c r="J179" s="369">
        <v>0</v>
      </c>
      <c r="K179" s="369">
        <v>0</v>
      </c>
      <c r="L179" s="369">
        <v>0</v>
      </c>
      <c r="M179" s="369">
        <v>7</v>
      </c>
      <c r="N179" s="369">
        <v>35</v>
      </c>
      <c r="O179" s="369">
        <v>0</v>
      </c>
      <c r="P179" s="369">
        <v>0</v>
      </c>
      <c r="Q179" s="369">
        <v>0</v>
      </c>
      <c r="R179" s="369">
        <v>0</v>
      </c>
      <c r="S179" s="369">
        <v>0</v>
      </c>
      <c r="T179" s="369">
        <v>0</v>
      </c>
      <c r="U179" s="369">
        <v>0</v>
      </c>
      <c r="V179" s="369">
        <v>1</v>
      </c>
      <c r="W179" s="369">
        <v>35</v>
      </c>
      <c r="X179" s="369">
        <v>0</v>
      </c>
      <c r="Y179">
        <v>36889.980000000003</v>
      </c>
    </row>
    <row r="180" spans="2:25" s="141" customFormat="1">
      <c r="B180" s="371" t="s">
        <v>353</v>
      </c>
      <c r="C180" s="371" t="s">
        <v>555</v>
      </c>
      <c r="D180" s="371" t="s">
        <v>883</v>
      </c>
      <c r="E180" s="371" t="s">
        <v>1202</v>
      </c>
      <c r="F180">
        <v>1</v>
      </c>
      <c r="G180" s="370">
        <v>0</v>
      </c>
      <c r="H180" s="369">
        <v>0</v>
      </c>
      <c r="I180" s="369">
        <v>0</v>
      </c>
      <c r="J180" s="369">
        <v>0</v>
      </c>
      <c r="K180" s="369">
        <v>0</v>
      </c>
      <c r="L180" s="369">
        <v>0</v>
      </c>
      <c r="M180" s="369">
        <v>7</v>
      </c>
      <c r="N180" s="369">
        <v>35</v>
      </c>
      <c r="O180" s="369">
        <v>0</v>
      </c>
      <c r="P180" s="369">
        <v>0</v>
      </c>
      <c r="Q180" s="369">
        <v>0</v>
      </c>
      <c r="R180" s="369">
        <v>0</v>
      </c>
      <c r="S180" s="369">
        <v>0</v>
      </c>
      <c r="T180" s="369">
        <v>0</v>
      </c>
      <c r="U180" s="369">
        <v>0</v>
      </c>
      <c r="V180" s="369">
        <v>1</v>
      </c>
      <c r="W180" s="369">
        <v>35</v>
      </c>
      <c r="X180" s="369">
        <v>0</v>
      </c>
      <c r="Y180">
        <v>43545.38</v>
      </c>
    </row>
    <row r="181" spans="2:25" s="141" customFormat="1">
      <c r="B181" s="371" t="s">
        <v>353</v>
      </c>
      <c r="C181" s="371" t="s">
        <v>556</v>
      </c>
      <c r="D181" s="371" t="s">
        <v>884</v>
      </c>
      <c r="E181" s="371" t="s">
        <v>1203</v>
      </c>
      <c r="F181">
        <v>1</v>
      </c>
      <c r="G181" s="370">
        <v>0</v>
      </c>
      <c r="H181" s="369">
        <v>0</v>
      </c>
      <c r="I181" s="369">
        <v>0</v>
      </c>
      <c r="J181" s="369">
        <v>0</v>
      </c>
      <c r="K181" s="369">
        <v>0</v>
      </c>
      <c r="L181" s="369">
        <v>0</v>
      </c>
      <c r="M181" s="369">
        <v>7</v>
      </c>
      <c r="N181" s="369">
        <v>35</v>
      </c>
      <c r="O181" s="369">
        <v>0</v>
      </c>
      <c r="P181" s="369">
        <v>0</v>
      </c>
      <c r="Q181" s="369">
        <v>0</v>
      </c>
      <c r="R181" s="369">
        <v>0</v>
      </c>
      <c r="S181" s="369">
        <v>0</v>
      </c>
      <c r="T181" s="369">
        <v>0</v>
      </c>
      <c r="U181" s="369">
        <v>0</v>
      </c>
      <c r="V181" s="369">
        <v>1</v>
      </c>
      <c r="W181" s="369">
        <v>35</v>
      </c>
      <c r="X181" s="369">
        <v>0</v>
      </c>
      <c r="Y181">
        <v>78899.22</v>
      </c>
    </row>
    <row r="182" spans="2:25" s="141" customFormat="1">
      <c r="B182" s="371" t="s">
        <v>353</v>
      </c>
      <c r="C182" s="371" t="s">
        <v>557</v>
      </c>
      <c r="D182" s="371" t="s">
        <v>885</v>
      </c>
      <c r="E182" s="371" t="s">
        <v>1204</v>
      </c>
      <c r="F182">
        <v>1</v>
      </c>
      <c r="G182" s="370">
        <v>0</v>
      </c>
      <c r="H182" s="369">
        <v>0</v>
      </c>
      <c r="I182" s="369">
        <v>0</v>
      </c>
      <c r="J182" s="369">
        <v>0</v>
      </c>
      <c r="K182" s="369">
        <v>0</v>
      </c>
      <c r="L182" s="369">
        <v>0</v>
      </c>
      <c r="M182" s="369">
        <v>7</v>
      </c>
      <c r="N182" s="369">
        <v>35</v>
      </c>
      <c r="O182" s="369">
        <v>0</v>
      </c>
      <c r="P182" s="369">
        <v>0</v>
      </c>
      <c r="Q182" s="369">
        <v>0</v>
      </c>
      <c r="R182" s="369">
        <v>0</v>
      </c>
      <c r="S182" s="369">
        <v>0</v>
      </c>
      <c r="T182" s="369">
        <v>0</v>
      </c>
      <c r="U182" s="369">
        <v>0</v>
      </c>
      <c r="V182" s="369">
        <v>1</v>
      </c>
      <c r="W182" s="369">
        <v>35</v>
      </c>
      <c r="X182" s="369">
        <v>0</v>
      </c>
      <c r="Y182">
        <v>72292.08</v>
      </c>
    </row>
    <row r="183" spans="2:25" s="141" customFormat="1">
      <c r="B183" s="371" t="s">
        <v>353</v>
      </c>
      <c r="C183" s="371" t="s">
        <v>558</v>
      </c>
      <c r="D183" s="371" t="s">
        <v>886</v>
      </c>
      <c r="E183" s="371" t="s">
        <v>1205</v>
      </c>
      <c r="F183">
        <v>1</v>
      </c>
      <c r="G183" s="370">
        <v>0</v>
      </c>
      <c r="H183" s="369">
        <v>0</v>
      </c>
      <c r="I183" s="369">
        <v>0</v>
      </c>
      <c r="J183" s="369">
        <v>0</v>
      </c>
      <c r="K183" s="369">
        <v>0</v>
      </c>
      <c r="L183" s="369">
        <v>0</v>
      </c>
      <c r="M183" s="369">
        <v>7</v>
      </c>
      <c r="N183" s="369">
        <v>35</v>
      </c>
      <c r="O183" s="369">
        <v>0</v>
      </c>
      <c r="P183" s="369">
        <v>0</v>
      </c>
      <c r="Q183" s="369">
        <v>0</v>
      </c>
      <c r="R183" s="369">
        <v>0</v>
      </c>
      <c r="S183" s="369">
        <v>0</v>
      </c>
      <c r="T183" s="369">
        <v>0</v>
      </c>
      <c r="U183" s="369">
        <v>0</v>
      </c>
      <c r="V183" s="369">
        <v>1</v>
      </c>
      <c r="W183" s="369">
        <v>35</v>
      </c>
      <c r="X183" s="369">
        <v>0</v>
      </c>
      <c r="Y183">
        <v>71812.08</v>
      </c>
    </row>
    <row r="184" spans="2:25" s="141" customFormat="1">
      <c r="B184" s="371" t="s">
        <v>353</v>
      </c>
      <c r="C184" s="371" t="s">
        <v>559</v>
      </c>
      <c r="D184" s="371" t="s">
        <v>887</v>
      </c>
      <c r="E184" s="371" t="s">
        <v>1371</v>
      </c>
      <c r="F184">
        <v>1</v>
      </c>
      <c r="G184" s="370">
        <v>0</v>
      </c>
      <c r="H184" s="369">
        <v>0</v>
      </c>
      <c r="I184" s="369">
        <v>0</v>
      </c>
      <c r="J184" s="369">
        <v>0</v>
      </c>
      <c r="K184" s="369">
        <v>0</v>
      </c>
      <c r="L184" s="369">
        <v>0</v>
      </c>
      <c r="M184" s="369">
        <v>7</v>
      </c>
      <c r="N184" s="369">
        <v>35</v>
      </c>
      <c r="O184" s="369">
        <v>0</v>
      </c>
      <c r="P184" s="369">
        <v>0</v>
      </c>
      <c r="Q184" s="369">
        <v>0</v>
      </c>
      <c r="R184" s="369">
        <v>0</v>
      </c>
      <c r="S184" s="369">
        <v>0</v>
      </c>
      <c r="T184" s="369">
        <v>0</v>
      </c>
      <c r="U184" s="369">
        <v>0</v>
      </c>
      <c r="V184" s="369">
        <v>1</v>
      </c>
      <c r="W184" s="369">
        <v>35</v>
      </c>
      <c r="X184" s="369">
        <v>0</v>
      </c>
      <c r="Y184">
        <v>78419.22</v>
      </c>
    </row>
    <row r="185" spans="2:25" s="141" customFormat="1">
      <c r="B185" s="371" t="s">
        <v>353</v>
      </c>
      <c r="C185" s="371" t="s">
        <v>560</v>
      </c>
      <c r="D185" s="371" t="s">
        <v>888</v>
      </c>
      <c r="E185" s="371" t="s">
        <v>1206</v>
      </c>
      <c r="F185">
        <v>1</v>
      </c>
      <c r="G185" s="370">
        <v>0</v>
      </c>
      <c r="H185" s="369">
        <v>0</v>
      </c>
      <c r="I185" s="369">
        <v>0</v>
      </c>
      <c r="J185" s="369">
        <v>0</v>
      </c>
      <c r="K185" s="369">
        <v>0</v>
      </c>
      <c r="L185" s="369">
        <v>0</v>
      </c>
      <c r="M185" s="369">
        <v>7</v>
      </c>
      <c r="N185" s="369">
        <v>35</v>
      </c>
      <c r="O185" s="369">
        <v>0</v>
      </c>
      <c r="P185" s="369">
        <v>0</v>
      </c>
      <c r="Q185" s="369">
        <v>0</v>
      </c>
      <c r="R185" s="369">
        <v>0</v>
      </c>
      <c r="S185" s="369">
        <v>0</v>
      </c>
      <c r="T185" s="369">
        <v>0</v>
      </c>
      <c r="U185" s="369">
        <v>0</v>
      </c>
      <c r="V185" s="369">
        <v>1</v>
      </c>
      <c r="W185" s="369">
        <v>35</v>
      </c>
      <c r="X185" s="369">
        <v>0</v>
      </c>
      <c r="Y185">
        <v>45448.08</v>
      </c>
    </row>
    <row r="186" spans="2:25" s="141" customFormat="1">
      <c r="B186" s="371" t="s">
        <v>353</v>
      </c>
      <c r="C186" s="371" t="s">
        <v>561</v>
      </c>
      <c r="D186" s="371" t="s">
        <v>889</v>
      </c>
      <c r="E186" s="371" t="s">
        <v>1207</v>
      </c>
      <c r="F186">
        <v>1</v>
      </c>
      <c r="G186" s="370">
        <v>0</v>
      </c>
      <c r="H186" s="369">
        <v>0</v>
      </c>
      <c r="I186" s="369">
        <v>0</v>
      </c>
      <c r="J186" s="369">
        <v>0</v>
      </c>
      <c r="K186" s="369">
        <v>0</v>
      </c>
      <c r="L186" s="369">
        <v>0</v>
      </c>
      <c r="M186" s="369">
        <v>7</v>
      </c>
      <c r="N186" s="369">
        <v>35</v>
      </c>
      <c r="O186" s="369">
        <v>0</v>
      </c>
      <c r="P186" s="369">
        <v>0</v>
      </c>
      <c r="Q186" s="369">
        <v>0</v>
      </c>
      <c r="R186" s="369">
        <v>0</v>
      </c>
      <c r="S186" s="369">
        <v>0</v>
      </c>
      <c r="T186" s="369">
        <v>0</v>
      </c>
      <c r="U186" s="369">
        <v>0</v>
      </c>
      <c r="V186" s="369">
        <v>1</v>
      </c>
      <c r="W186" s="369">
        <v>35</v>
      </c>
      <c r="X186" s="369">
        <v>0</v>
      </c>
      <c r="Y186">
        <v>42642.54</v>
      </c>
    </row>
    <row r="187" spans="2:25" s="141" customFormat="1">
      <c r="B187" s="371" t="s">
        <v>353</v>
      </c>
      <c r="C187" s="371" t="s">
        <v>562</v>
      </c>
      <c r="D187" s="371" t="s">
        <v>890</v>
      </c>
      <c r="E187" s="371" t="s">
        <v>1208</v>
      </c>
      <c r="F187">
        <v>1</v>
      </c>
      <c r="G187" s="370">
        <v>0</v>
      </c>
      <c r="H187" s="369">
        <v>0</v>
      </c>
      <c r="I187" s="369">
        <v>0</v>
      </c>
      <c r="J187" s="369">
        <v>0</v>
      </c>
      <c r="K187" s="369">
        <v>0</v>
      </c>
      <c r="L187" s="369">
        <v>0</v>
      </c>
      <c r="M187" s="369">
        <v>7</v>
      </c>
      <c r="N187" s="369">
        <v>35</v>
      </c>
      <c r="O187" s="369">
        <v>0</v>
      </c>
      <c r="P187" s="369">
        <v>0</v>
      </c>
      <c r="Q187" s="369">
        <v>0</v>
      </c>
      <c r="R187" s="369">
        <v>0</v>
      </c>
      <c r="S187" s="369">
        <v>0</v>
      </c>
      <c r="T187" s="369">
        <v>0</v>
      </c>
      <c r="U187" s="369">
        <v>0</v>
      </c>
      <c r="V187" s="369">
        <v>1</v>
      </c>
      <c r="W187" s="369">
        <v>35</v>
      </c>
      <c r="X187" s="369">
        <v>0</v>
      </c>
      <c r="Y187">
        <v>40469.879999999997</v>
      </c>
    </row>
    <row r="188" spans="2:25" s="141" customFormat="1">
      <c r="B188" s="371" t="s">
        <v>353</v>
      </c>
      <c r="C188" s="371" t="s">
        <v>563</v>
      </c>
      <c r="D188" s="371" t="s">
        <v>891</v>
      </c>
      <c r="E188" s="371" t="s">
        <v>1209</v>
      </c>
      <c r="F188">
        <v>1</v>
      </c>
      <c r="G188" s="370">
        <v>0</v>
      </c>
      <c r="H188" s="369">
        <v>0</v>
      </c>
      <c r="I188" s="369">
        <v>0</v>
      </c>
      <c r="J188" s="369">
        <v>0</v>
      </c>
      <c r="K188" s="369">
        <v>0</v>
      </c>
      <c r="L188" s="369">
        <v>0</v>
      </c>
      <c r="M188" s="369">
        <v>7</v>
      </c>
      <c r="N188" s="369">
        <v>35</v>
      </c>
      <c r="O188" s="369">
        <v>0</v>
      </c>
      <c r="P188" s="369">
        <v>0</v>
      </c>
      <c r="Q188" s="369">
        <v>0</v>
      </c>
      <c r="R188" s="369">
        <v>0</v>
      </c>
      <c r="S188" s="369">
        <v>0</v>
      </c>
      <c r="T188" s="369">
        <v>0</v>
      </c>
      <c r="U188" s="369">
        <v>0</v>
      </c>
      <c r="V188" s="369">
        <v>1</v>
      </c>
      <c r="W188" s="369">
        <v>35</v>
      </c>
      <c r="X188" s="369">
        <v>0</v>
      </c>
      <c r="Y188">
        <v>45551.64</v>
      </c>
    </row>
    <row r="189" spans="2:25" s="141" customFormat="1">
      <c r="B189" s="371" t="s">
        <v>353</v>
      </c>
      <c r="C189" s="371" t="s">
        <v>564</v>
      </c>
      <c r="D189" s="371" t="s">
        <v>892</v>
      </c>
      <c r="E189" s="371" t="s">
        <v>1210</v>
      </c>
      <c r="F189">
        <v>1</v>
      </c>
      <c r="G189" s="370">
        <v>0</v>
      </c>
      <c r="H189" s="369">
        <v>0</v>
      </c>
      <c r="I189" s="369">
        <v>0</v>
      </c>
      <c r="J189" s="369">
        <v>0</v>
      </c>
      <c r="K189" s="369">
        <v>0</v>
      </c>
      <c r="L189" s="369">
        <v>0</v>
      </c>
      <c r="M189" s="369">
        <v>7</v>
      </c>
      <c r="N189" s="369">
        <v>35</v>
      </c>
      <c r="O189" s="369">
        <v>0</v>
      </c>
      <c r="P189" s="369">
        <v>0</v>
      </c>
      <c r="Q189" s="369">
        <v>0</v>
      </c>
      <c r="R189" s="369">
        <v>0</v>
      </c>
      <c r="S189" s="369">
        <v>0</v>
      </c>
      <c r="T189" s="369">
        <v>0</v>
      </c>
      <c r="U189" s="369">
        <v>0</v>
      </c>
      <c r="V189" s="369">
        <v>1</v>
      </c>
      <c r="W189" s="369">
        <v>35</v>
      </c>
      <c r="X189" s="369">
        <v>0</v>
      </c>
      <c r="Y189">
        <v>40819.199999999997</v>
      </c>
    </row>
    <row r="190" spans="2:25" s="141" customFormat="1">
      <c r="B190" s="371" t="s">
        <v>353</v>
      </c>
      <c r="C190" s="371" t="s">
        <v>565</v>
      </c>
      <c r="D190" s="371" t="s">
        <v>893</v>
      </c>
      <c r="E190" s="371" t="s">
        <v>1211</v>
      </c>
      <c r="F190">
        <v>1</v>
      </c>
      <c r="G190" s="370">
        <v>0</v>
      </c>
      <c r="H190" s="369">
        <v>0</v>
      </c>
      <c r="I190" s="369">
        <v>0</v>
      </c>
      <c r="J190" s="369">
        <v>0</v>
      </c>
      <c r="K190" s="369">
        <v>0</v>
      </c>
      <c r="L190" s="369">
        <v>0</v>
      </c>
      <c r="M190" s="369">
        <v>7</v>
      </c>
      <c r="N190" s="369">
        <v>35</v>
      </c>
      <c r="O190" s="369">
        <v>0</v>
      </c>
      <c r="P190" s="369">
        <v>0</v>
      </c>
      <c r="Q190" s="369">
        <v>0</v>
      </c>
      <c r="R190" s="369">
        <v>0</v>
      </c>
      <c r="S190" s="369">
        <v>0</v>
      </c>
      <c r="T190" s="369">
        <v>0</v>
      </c>
      <c r="U190" s="369">
        <v>0</v>
      </c>
      <c r="V190" s="369">
        <v>1</v>
      </c>
      <c r="W190" s="369">
        <v>35</v>
      </c>
      <c r="X190" s="369">
        <v>0</v>
      </c>
      <c r="Y190">
        <v>42149.66</v>
      </c>
    </row>
    <row r="191" spans="2:25" s="141" customFormat="1">
      <c r="B191" s="371" t="s">
        <v>353</v>
      </c>
      <c r="C191" s="371" t="s">
        <v>566</v>
      </c>
      <c r="D191" s="371" t="s">
        <v>894</v>
      </c>
      <c r="E191" s="371" t="s">
        <v>1212</v>
      </c>
      <c r="F191">
        <v>1</v>
      </c>
      <c r="G191" s="370">
        <v>0</v>
      </c>
      <c r="H191" s="369">
        <v>0</v>
      </c>
      <c r="I191" s="369">
        <v>0</v>
      </c>
      <c r="J191" s="369">
        <v>0</v>
      </c>
      <c r="K191" s="369">
        <v>0</v>
      </c>
      <c r="L191" s="369">
        <v>0</v>
      </c>
      <c r="M191" s="369">
        <v>7</v>
      </c>
      <c r="N191" s="369">
        <v>35</v>
      </c>
      <c r="O191" s="369">
        <v>0</v>
      </c>
      <c r="P191" s="369">
        <v>0</v>
      </c>
      <c r="Q191" s="369">
        <v>0</v>
      </c>
      <c r="R191" s="369">
        <v>0</v>
      </c>
      <c r="S191" s="369">
        <v>0</v>
      </c>
      <c r="T191" s="369">
        <v>0</v>
      </c>
      <c r="U191" s="369">
        <v>0</v>
      </c>
      <c r="V191" s="369">
        <v>1</v>
      </c>
      <c r="W191" s="369">
        <v>35</v>
      </c>
      <c r="X191" s="369">
        <v>0</v>
      </c>
      <c r="Y191">
        <v>39633.440000000002</v>
      </c>
    </row>
    <row r="192" spans="2:25" s="141" customFormat="1">
      <c r="B192" s="371" t="s">
        <v>353</v>
      </c>
      <c r="C192" s="371" t="s">
        <v>567</v>
      </c>
      <c r="D192" s="371" t="s">
        <v>895</v>
      </c>
      <c r="E192" s="371" t="s">
        <v>1213</v>
      </c>
      <c r="F192">
        <v>1</v>
      </c>
      <c r="G192" s="370">
        <v>0</v>
      </c>
      <c r="H192" s="369">
        <v>0</v>
      </c>
      <c r="I192" s="369">
        <v>0</v>
      </c>
      <c r="J192" s="369">
        <v>0</v>
      </c>
      <c r="K192" s="369">
        <v>0</v>
      </c>
      <c r="L192" s="369">
        <v>0</v>
      </c>
      <c r="M192" s="369">
        <v>7</v>
      </c>
      <c r="N192" s="369">
        <v>35</v>
      </c>
      <c r="O192" s="369">
        <v>0</v>
      </c>
      <c r="P192" s="369">
        <v>0</v>
      </c>
      <c r="Q192" s="369">
        <v>0</v>
      </c>
      <c r="R192" s="369">
        <v>0</v>
      </c>
      <c r="S192" s="369">
        <v>0</v>
      </c>
      <c r="T192" s="369">
        <v>0</v>
      </c>
      <c r="U192" s="369">
        <v>0</v>
      </c>
      <c r="V192" s="369">
        <v>1</v>
      </c>
      <c r="W192" s="369">
        <v>35</v>
      </c>
      <c r="X192" s="369">
        <v>0</v>
      </c>
      <c r="Y192">
        <v>40372.76</v>
      </c>
    </row>
    <row r="193" spans="2:25" s="141" customFormat="1">
      <c r="B193" s="371" t="s">
        <v>353</v>
      </c>
      <c r="C193" s="371" t="s">
        <v>568</v>
      </c>
      <c r="D193" s="371" t="s">
        <v>896</v>
      </c>
      <c r="E193" s="371" t="s">
        <v>1214</v>
      </c>
      <c r="F193">
        <v>1</v>
      </c>
      <c r="G193" s="370">
        <v>0</v>
      </c>
      <c r="H193" s="369">
        <v>0</v>
      </c>
      <c r="I193" s="369">
        <v>0</v>
      </c>
      <c r="J193" s="369">
        <v>0</v>
      </c>
      <c r="K193" s="369">
        <v>0</v>
      </c>
      <c r="L193" s="369">
        <v>0</v>
      </c>
      <c r="M193" s="369">
        <v>7</v>
      </c>
      <c r="N193" s="369">
        <v>35</v>
      </c>
      <c r="O193" s="369">
        <v>0</v>
      </c>
      <c r="P193" s="369">
        <v>0</v>
      </c>
      <c r="Q193" s="369">
        <v>0</v>
      </c>
      <c r="R193" s="369">
        <v>0</v>
      </c>
      <c r="S193" s="369">
        <v>0</v>
      </c>
      <c r="T193" s="369">
        <v>0</v>
      </c>
      <c r="U193" s="369">
        <v>0</v>
      </c>
      <c r="V193" s="369">
        <v>1</v>
      </c>
      <c r="W193" s="369">
        <v>35</v>
      </c>
      <c r="X193" s="369">
        <v>0</v>
      </c>
      <c r="Y193">
        <v>40229.879999999997</v>
      </c>
    </row>
    <row r="194" spans="2:25" s="141" customFormat="1">
      <c r="B194" s="371" t="s">
        <v>353</v>
      </c>
      <c r="C194" s="371" t="s">
        <v>569</v>
      </c>
      <c r="D194" s="371" t="s">
        <v>897</v>
      </c>
      <c r="E194" s="371" t="s">
        <v>1215</v>
      </c>
      <c r="F194">
        <v>1</v>
      </c>
      <c r="G194" s="370">
        <v>0</v>
      </c>
      <c r="H194" s="369">
        <v>0</v>
      </c>
      <c r="I194" s="369">
        <v>0</v>
      </c>
      <c r="J194" s="369">
        <v>0</v>
      </c>
      <c r="K194" s="369">
        <v>0</v>
      </c>
      <c r="L194" s="369">
        <v>0</v>
      </c>
      <c r="M194" s="369">
        <v>7</v>
      </c>
      <c r="N194" s="369">
        <v>35</v>
      </c>
      <c r="O194" s="369">
        <v>0</v>
      </c>
      <c r="P194" s="369">
        <v>0</v>
      </c>
      <c r="Q194" s="369">
        <v>0</v>
      </c>
      <c r="R194" s="369">
        <v>0</v>
      </c>
      <c r="S194" s="369">
        <v>0</v>
      </c>
      <c r="T194" s="369">
        <v>0</v>
      </c>
      <c r="U194" s="369">
        <v>0</v>
      </c>
      <c r="V194" s="369">
        <v>1</v>
      </c>
      <c r="W194" s="369">
        <v>35</v>
      </c>
      <c r="X194" s="369">
        <v>0</v>
      </c>
      <c r="Y194">
        <v>39633.440000000002</v>
      </c>
    </row>
    <row r="195" spans="2:25" s="141" customFormat="1">
      <c r="B195" s="371" t="s">
        <v>353</v>
      </c>
      <c r="C195" s="371" t="s">
        <v>570</v>
      </c>
      <c r="D195" s="371" t="s">
        <v>898</v>
      </c>
      <c r="E195" s="371" t="s">
        <v>1372</v>
      </c>
      <c r="F195">
        <v>1</v>
      </c>
      <c r="G195" s="370">
        <v>0</v>
      </c>
      <c r="H195" s="369">
        <v>0</v>
      </c>
      <c r="I195" s="369">
        <v>0</v>
      </c>
      <c r="J195" s="369">
        <v>0</v>
      </c>
      <c r="K195" s="369">
        <v>0</v>
      </c>
      <c r="L195" s="369">
        <v>0</v>
      </c>
      <c r="M195" s="369">
        <v>7</v>
      </c>
      <c r="N195" s="369">
        <v>35</v>
      </c>
      <c r="O195" s="369">
        <v>0</v>
      </c>
      <c r="P195" s="369">
        <v>0</v>
      </c>
      <c r="Q195" s="369">
        <v>0</v>
      </c>
      <c r="R195" s="369">
        <v>0</v>
      </c>
      <c r="S195" s="369">
        <v>0</v>
      </c>
      <c r="T195" s="369">
        <v>0</v>
      </c>
      <c r="U195" s="369">
        <v>0</v>
      </c>
      <c r="V195" s="369">
        <v>1</v>
      </c>
      <c r="W195" s="369">
        <v>35</v>
      </c>
      <c r="X195" s="369">
        <v>0</v>
      </c>
      <c r="Y195">
        <v>45694.52</v>
      </c>
    </row>
    <row r="196" spans="2:25" s="141" customFormat="1">
      <c r="B196" s="371" t="s">
        <v>353</v>
      </c>
      <c r="C196" s="371" t="s">
        <v>571</v>
      </c>
      <c r="D196" s="371" t="s">
        <v>899</v>
      </c>
      <c r="E196" s="371" t="s">
        <v>1216</v>
      </c>
      <c r="F196">
        <v>1</v>
      </c>
      <c r="G196" s="370">
        <v>0</v>
      </c>
      <c r="H196" s="369">
        <v>0</v>
      </c>
      <c r="I196" s="369">
        <v>0</v>
      </c>
      <c r="J196" s="369">
        <v>0</v>
      </c>
      <c r="K196" s="369">
        <v>0</v>
      </c>
      <c r="L196" s="369">
        <v>0</v>
      </c>
      <c r="M196" s="369">
        <v>7</v>
      </c>
      <c r="N196" s="369">
        <v>35</v>
      </c>
      <c r="O196" s="369">
        <v>0</v>
      </c>
      <c r="P196" s="369">
        <v>0</v>
      </c>
      <c r="Q196" s="369">
        <v>0</v>
      </c>
      <c r="R196" s="369">
        <v>0</v>
      </c>
      <c r="S196" s="369">
        <v>0</v>
      </c>
      <c r="T196" s="369">
        <v>0</v>
      </c>
      <c r="U196" s="369">
        <v>0</v>
      </c>
      <c r="V196" s="369">
        <v>1</v>
      </c>
      <c r="W196" s="369">
        <v>35</v>
      </c>
      <c r="X196" s="369">
        <v>0</v>
      </c>
      <c r="Y196">
        <v>43438.98</v>
      </c>
    </row>
    <row r="197" spans="2:25" s="141" customFormat="1">
      <c r="B197" s="371" t="s">
        <v>353</v>
      </c>
      <c r="C197" s="371" t="s">
        <v>572</v>
      </c>
      <c r="D197" s="371" t="s">
        <v>900</v>
      </c>
      <c r="E197" s="371" t="s">
        <v>1217</v>
      </c>
      <c r="F197">
        <v>1</v>
      </c>
      <c r="G197" s="370">
        <v>0</v>
      </c>
      <c r="H197" s="369">
        <v>0</v>
      </c>
      <c r="I197" s="369">
        <v>0</v>
      </c>
      <c r="J197" s="369">
        <v>0</v>
      </c>
      <c r="K197" s="369">
        <v>0</v>
      </c>
      <c r="L197" s="369">
        <v>0</v>
      </c>
      <c r="M197" s="369">
        <v>7</v>
      </c>
      <c r="N197" s="369">
        <v>35</v>
      </c>
      <c r="O197" s="369">
        <v>0</v>
      </c>
      <c r="P197" s="369">
        <v>0</v>
      </c>
      <c r="Q197" s="369">
        <v>0</v>
      </c>
      <c r="R197" s="369">
        <v>0</v>
      </c>
      <c r="S197" s="369">
        <v>0</v>
      </c>
      <c r="T197" s="369">
        <v>0</v>
      </c>
      <c r="U197" s="369">
        <v>0</v>
      </c>
      <c r="V197" s="369">
        <v>1</v>
      </c>
      <c r="W197" s="369">
        <v>35</v>
      </c>
      <c r="X197" s="369">
        <v>0</v>
      </c>
      <c r="Y197">
        <v>42888.98</v>
      </c>
    </row>
    <row r="198" spans="2:25" s="141" customFormat="1">
      <c r="B198" s="371" t="s">
        <v>353</v>
      </c>
      <c r="C198" s="371" t="s">
        <v>573</v>
      </c>
      <c r="D198" s="371" t="s">
        <v>901</v>
      </c>
      <c r="E198" s="371" t="s">
        <v>1373</v>
      </c>
      <c r="F198">
        <v>1</v>
      </c>
      <c r="G198" s="370">
        <v>0</v>
      </c>
      <c r="H198" s="369">
        <v>0</v>
      </c>
      <c r="I198" s="369">
        <v>0</v>
      </c>
      <c r="J198" s="369">
        <v>0</v>
      </c>
      <c r="K198" s="369">
        <v>0</v>
      </c>
      <c r="L198" s="369">
        <v>0</v>
      </c>
      <c r="M198" s="369">
        <v>7</v>
      </c>
      <c r="N198" s="369">
        <v>35</v>
      </c>
      <c r="O198" s="369">
        <v>0</v>
      </c>
      <c r="P198" s="369">
        <v>0</v>
      </c>
      <c r="Q198" s="369">
        <v>0</v>
      </c>
      <c r="R198" s="369">
        <v>0</v>
      </c>
      <c r="S198" s="369">
        <v>0</v>
      </c>
      <c r="T198" s="369">
        <v>0</v>
      </c>
      <c r="U198" s="369">
        <v>0</v>
      </c>
      <c r="V198" s="369">
        <v>1</v>
      </c>
      <c r="W198" s="369">
        <v>35</v>
      </c>
      <c r="X198" s="369">
        <v>0</v>
      </c>
      <c r="Y198">
        <v>39983.440000000002</v>
      </c>
    </row>
    <row r="199" spans="2:25" s="141" customFormat="1">
      <c r="B199" s="371" t="s">
        <v>353</v>
      </c>
      <c r="C199" s="371" t="s">
        <v>574</v>
      </c>
      <c r="D199" s="371" t="s">
        <v>902</v>
      </c>
      <c r="E199" s="371" t="s">
        <v>1218</v>
      </c>
      <c r="F199">
        <v>1</v>
      </c>
      <c r="G199" s="370">
        <v>0</v>
      </c>
      <c r="H199" s="369">
        <v>0</v>
      </c>
      <c r="I199" s="369">
        <v>0</v>
      </c>
      <c r="J199" s="369">
        <v>0</v>
      </c>
      <c r="K199" s="369">
        <v>0</v>
      </c>
      <c r="L199" s="369">
        <v>0</v>
      </c>
      <c r="M199" s="369">
        <v>7</v>
      </c>
      <c r="N199" s="369">
        <v>35</v>
      </c>
      <c r="O199" s="369">
        <v>0</v>
      </c>
      <c r="P199" s="369">
        <v>0</v>
      </c>
      <c r="Q199" s="369">
        <v>0</v>
      </c>
      <c r="R199" s="369">
        <v>0</v>
      </c>
      <c r="S199" s="369">
        <v>0</v>
      </c>
      <c r="T199" s="369">
        <v>0</v>
      </c>
      <c r="U199" s="369">
        <v>0</v>
      </c>
      <c r="V199" s="369">
        <v>1</v>
      </c>
      <c r="W199" s="369">
        <v>35</v>
      </c>
      <c r="X199" s="369">
        <v>0</v>
      </c>
      <c r="Y199">
        <v>40126.32</v>
      </c>
    </row>
    <row r="200" spans="2:25" s="141" customFormat="1">
      <c r="B200" s="371" t="s">
        <v>353</v>
      </c>
      <c r="C200" s="371" t="s">
        <v>575</v>
      </c>
      <c r="D200" s="371" t="s">
        <v>903</v>
      </c>
      <c r="E200" s="371" t="s">
        <v>1219</v>
      </c>
      <c r="F200">
        <v>1</v>
      </c>
      <c r="G200" s="370">
        <v>0</v>
      </c>
      <c r="H200" s="369">
        <v>0</v>
      </c>
      <c r="I200" s="369">
        <v>0</v>
      </c>
      <c r="J200" s="369">
        <v>0</v>
      </c>
      <c r="K200" s="369">
        <v>0</v>
      </c>
      <c r="L200" s="369">
        <v>0</v>
      </c>
      <c r="M200" s="369">
        <v>7</v>
      </c>
      <c r="N200" s="369">
        <v>35</v>
      </c>
      <c r="O200" s="369">
        <v>0</v>
      </c>
      <c r="P200" s="369">
        <v>0</v>
      </c>
      <c r="Q200" s="369">
        <v>0</v>
      </c>
      <c r="R200" s="369">
        <v>0</v>
      </c>
      <c r="S200" s="369">
        <v>0</v>
      </c>
      <c r="T200" s="369">
        <v>0</v>
      </c>
      <c r="U200" s="369">
        <v>0</v>
      </c>
      <c r="V200" s="369">
        <v>1</v>
      </c>
      <c r="W200" s="369">
        <v>35</v>
      </c>
      <c r="X200" s="369">
        <v>0</v>
      </c>
      <c r="Y200">
        <v>34086.639999999999</v>
      </c>
    </row>
    <row r="201" spans="2:25" s="141" customFormat="1">
      <c r="B201" s="371" t="s">
        <v>353</v>
      </c>
      <c r="C201" s="371" t="s">
        <v>576</v>
      </c>
      <c r="D201" s="371" t="s">
        <v>904</v>
      </c>
      <c r="E201" s="371" t="s">
        <v>1374</v>
      </c>
      <c r="F201">
        <v>1</v>
      </c>
      <c r="G201" s="370">
        <v>0</v>
      </c>
      <c r="H201" s="369">
        <v>0</v>
      </c>
      <c r="I201" s="369">
        <v>0</v>
      </c>
      <c r="J201" s="369">
        <v>0</v>
      </c>
      <c r="K201" s="369">
        <v>0</v>
      </c>
      <c r="L201" s="369">
        <v>0</v>
      </c>
      <c r="M201" s="369">
        <v>7</v>
      </c>
      <c r="N201" s="369">
        <v>35</v>
      </c>
      <c r="O201" s="369">
        <v>0</v>
      </c>
      <c r="P201" s="369">
        <v>0</v>
      </c>
      <c r="Q201" s="369">
        <v>0</v>
      </c>
      <c r="R201" s="369">
        <v>0</v>
      </c>
      <c r="S201" s="369">
        <v>0</v>
      </c>
      <c r="T201" s="369">
        <v>0</v>
      </c>
      <c r="U201" s="369">
        <v>0</v>
      </c>
      <c r="V201" s="369">
        <v>1</v>
      </c>
      <c r="W201" s="369">
        <v>35</v>
      </c>
      <c r="X201" s="369">
        <v>0</v>
      </c>
      <c r="Y201">
        <v>37852.519999999997</v>
      </c>
    </row>
    <row r="202" spans="2:25" s="141" customFormat="1">
      <c r="B202" s="371" t="s">
        <v>353</v>
      </c>
      <c r="C202" s="371" t="s">
        <v>577</v>
      </c>
      <c r="D202" s="371" t="s">
        <v>905</v>
      </c>
      <c r="E202" s="371" t="s">
        <v>1220</v>
      </c>
      <c r="F202">
        <v>1</v>
      </c>
      <c r="G202" s="370">
        <v>0</v>
      </c>
      <c r="H202" s="369">
        <v>0</v>
      </c>
      <c r="I202" s="369">
        <v>0</v>
      </c>
      <c r="J202" s="369">
        <v>0</v>
      </c>
      <c r="K202" s="369">
        <v>0</v>
      </c>
      <c r="L202" s="369">
        <v>0</v>
      </c>
      <c r="M202" s="369">
        <v>7</v>
      </c>
      <c r="N202" s="369">
        <v>35</v>
      </c>
      <c r="O202" s="369">
        <v>0</v>
      </c>
      <c r="P202" s="369">
        <v>0</v>
      </c>
      <c r="Q202" s="369">
        <v>0</v>
      </c>
      <c r="R202" s="369">
        <v>0</v>
      </c>
      <c r="S202" s="369">
        <v>0</v>
      </c>
      <c r="T202" s="369">
        <v>0</v>
      </c>
      <c r="U202" s="369">
        <v>0</v>
      </c>
      <c r="V202" s="369">
        <v>1</v>
      </c>
      <c r="W202" s="369">
        <v>35</v>
      </c>
      <c r="X202" s="369">
        <v>0</v>
      </c>
      <c r="Y202">
        <v>38591.839999999997</v>
      </c>
    </row>
    <row r="203" spans="2:25" s="141" customFormat="1">
      <c r="B203" s="371" t="s">
        <v>353</v>
      </c>
      <c r="C203" s="371" t="s">
        <v>578</v>
      </c>
      <c r="D203" s="371" t="s">
        <v>906</v>
      </c>
      <c r="E203" s="371" t="s">
        <v>1221</v>
      </c>
      <c r="F203">
        <v>1</v>
      </c>
      <c r="G203" s="370">
        <v>0</v>
      </c>
      <c r="H203" s="369">
        <v>0</v>
      </c>
      <c r="I203" s="369">
        <v>0</v>
      </c>
      <c r="J203" s="369">
        <v>0</v>
      </c>
      <c r="K203" s="369">
        <v>0</v>
      </c>
      <c r="L203" s="369">
        <v>0</v>
      </c>
      <c r="M203" s="369">
        <v>7</v>
      </c>
      <c r="N203" s="369">
        <v>35</v>
      </c>
      <c r="O203" s="369">
        <v>0</v>
      </c>
      <c r="P203" s="369">
        <v>0</v>
      </c>
      <c r="Q203" s="369">
        <v>0</v>
      </c>
      <c r="R203" s="369">
        <v>0</v>
      </c>
      <c r="S203" s="369">
        <v>0</v>
      </c>
      <c r="T203" s="369">
        <v>0</v>
      </c>
      <c r="U203" s="369">
        <v>0</v>
      </c>
      <c r="V203" s="369">
        <v>1</v>
      </c>
      <c r="W203" s="369">
        <v>35</v>
      </c>
      <c r="X203" s="369">
        <v>0</v>
      </c>
      <c r="Y203">
        <v>38562.46</v>
      </c>
    </row>
    <row r="204" spans="2:25" s="141" customFormat="1">
      <c r="B204" s="371" t="s">
        <v>353</v>
      </c>
      <c r="C204" s="371" t="s">
        <v>579</v>
      </c>
      <c r="D204" s="371" t="s">
        <v>907</v>
      </c>
      <c r="E204" s="371" t="s">
        <v>1222</v>
      </c>
      <c r="F204">
        <v>1</v>
      </c>
      <c r="G204" s="370">
        <v>0</v>
      </c>
      <c r="H204" s="369">
        <v>0</v>
      </c>
      <c r="I204" s="369">
        <v>0</v>
      </c>
      <c r="J204" s="369">
        <v>0</v>
      </c>
      <c r="K204" s="369">
        <v>0</v>
      </c>
      <c r="L204" s="369">
        <v>0</v>
      </c>
      <c r="M204" s="369">
        <v>7</v>
      </c>
      <c r="N204" s="369">
        <v>35</v>
      </c>
      <c r="O204" s="369">
        <v>0</v>
      </c>
      <c r="P204" s="369">
        <v>0</v>
      </c>
      <c r="Q204" s="369">
        <v>0</v>
      </c>
      <c r="R204" s="369">
        <v>0</v>
      </c>
      <c r="S204" s="369">
        <v>0</v>
      </c>
      <c r="T204" s="369">
        <v>0</v>
      </c>
      <c r="U204" s="369">
        <v>0</v>
      </c>
      <c r="V204" s="369">
        <v>1</v>
      </c>
      <c r="W204" s="369">
        <v>35</v>
      </c>
      <c r="X204" s="369">
        <v>0</v>
      </c>
      <c r="Y204">
        <v>35564.58</v>
      </c>
    </row>
    <row r="205" spans="2:25" s="141" customFormat="1">
      <c r="B205" s="371" t="s">
        <v>353</v>
      </c>
      <c r="C205" s="371" t="s">
        <v>580</v>
      </c>
      <c r="D205" s="371" t="s">
        <v>908</v>
      </c>
      <c r="E205" s="371" t="s">
        <v>1223</v>
      </c>
      <c r="F205">
        <v>1</v>
      </c>
      <c r="G205" s="370">
        <v>0</v>
      </c>
      <c r="H205" s="369">
        <v>0</v>
      </c>
      <c r="I205" s="369">
        <v>0</v>
      </c>
      <c r="J205" s="369">
        <v>0</v>
      </c>
      <c r="K205" s="369">
        <v>0</v>
      </c>
      <c r="L205" s="369">
        <v>0</v>
      </c>
      <c r="M205" s="369">
        <v>7</v>
      </c>
      <c r="N205" s="369">
        <v>35</v>
      </c>
      <c r="O205" s="369">
        <v>0</v>
      </c>
      <c r="P205" s="369">
        <v>0</v>
      </c>
      <c r="Q205" s="369">
        <v>0</v>
      </c>
      <c r="R205" s="369">
        <v>0</v>
      </c>
      <c r="S205" s="369">
        <v>0</v>
      </c>
      <c r="T205" s="369">
        <v>0</v>
      </c>
      <c r="U205" s="369">
        <v>0</v>
      </c>
      <c r="V205" s="369">
        <v>1</v>
      </c>
      <c r="W205" s="369">
        <v>35</v>
      </c>
      <c r="X205" s="369">
        <v>0</v>
      </c>
      <c r="Y205">
        <v>35564.58</v>
      </c>
    </row>
    <row r="206" spans="2:25" s="141" customFormat="1">
      <c r="B206" s="371" t="s">
        <v>353</v>
      </c>
      <c r="C206" s="371" t="s">
        <v>581</v>
      </c>
      <c r="D206" s="371" t="s">
        <v>909</v>
      </c>
      <c r="E206" s="371" t="s">
        <v>1224</v>
      </c>
      <c r="F206">
        <v>1</v>
      </c>
      <c r="G206" s="370">
        <v>0</v>
      </c>
      <c r="H206" s="369">
        <v>0</v>
      </c>
      <c r="I206" s="369">
        <v>0</v>
      </c>
      <c r="J206" s="369">
        <v>0</v>
      </c>
      <c r="K206" s="369">
        <v>0</v>
      </c>
      <c r="L206" s="369">
        <v>0</v>
      </c>
      <c r="M206" s="369">
        <v>7</v>
      </c>
      <c r="N206" s="369">
        <v>35</v>
      </c>
      <c r="O206" s="369">
        <v>0</v>
      </c>
      <c r="P206" s="369">
        <v>0</v>
      </c>
      <c r="Q206" s="369">
        <v>0</v>
      </c>
      <c r="R206" s="369">
        <v>0</v>
      </c>
      <c r="S206" s="369">
        <v>0</v>
      </c>
      <c r="T206" s="369">
        <v>0</v>
      </c>
      <c r="U206" s="369">
        <v>0</v>
      </c>
      <c r="V206" s="369">
        <v>1</v>
      </c>
      <c r="W206" s="369">
        <v>35</v>
      </c>
      <c r="X206" s="369">
        <v>0</v>
      </c>
      <c r="Y206">
        <v>38069.58</v>
      </c>
    </row>
    <row r="207" spans="2:25" s="141" customFormat="1">
      <c r="B207" s="371" t="s">
        <v>353</v>
      </c>
      <c r="C207" s="371" t="s">
        <v>582</v>
      </c>
      <c r="D207" s="371" t="s">
        <v>910</v>
      </c>
      <c r="E207" s="371" t="s">
        <v>1225</v>
      </c>
      <c r="F207">
        <v>1</v>
      </c>
      <c r="G207" s="370">
        <v>0</v>
      </c>
      <c r="H207" s="369">
        <v>0</v>
      </c>
      <c r="I207" s="369">
        <v>0</v>
      </c>
      <c r="J207" s="369">
        <v>0</v>
      </c>
      <c r="K207" s="369">
        <v>0</v>
      </c>
      <c r="L207" s="369">
        <v>0</v>
      </c>
      <c r="M207" s="369">
        <v>7</v>
      </c>
      <c r="N207" s="369">
        <v>35</v>
      </c>
      <c r="O207" s="369">
        <v>0</v>
      </c>
      <c r="P207" s="369">
        <v>0</v>
      </c>
      <c r="Q207" s="369">
        <v>0</v>
      </c>
      <c r="R207" s="369">
        <v>0</v>
      </c>
      <c r="S207" s="369">
        <v>0</v>
      </c>
      <c r="T207" s="369">
        <v>0</v>
      </c>
      <c r="U207" s="369">
        <v>0</v>
      </c>
      <c r="V207" s="369">
        <v>1</v>
      </c>
      <c r="W207" s="369">
        <v>35</v>
      </c>
      <c r="X207" s="369">
        <v>0</v>
      </c>
      <c r="Y207">
        <v>38069.58</v>
      </c>
    </row>
    <row r="208" spans="2:25" s="141" customFormat="1">
      <c r="B208" s="371" t="s">
        <v>353</v>
      </c>
      <c r="C208" s="371" t="s">
        <v>583</v>
      </c>
      <c r="D208" s="371" t="s">
        <v>911</v>
      </c>
      <c r="E208" s="371" t="s">
        <v>1226</v>
      </c>
      <c r="F208">
        <v>1</v>
      </c>
      <c r="G208" s="370">
        <v>0</v>
      </c>
      <c r="H208" s="369">
        <v>0</v>
      </c>
      <c r="I208" s="369">
        <v>0</v>
      </c>
      <c r="J208" s="369">
        <v>0</v>
      </c>
      <c r="K208" s="369">
        <v>0</v>
      </c>
      <c r="L208" s="369">
        <v>0</v>
      </c>
      <c r="M208" s="369">
        <v>7</v>
      </c>
      <c r="N208" s="369">
        <v>35</v>
      </c>
      <c r="O208" s="369">
        <v>0</v>
      </c>
      <c r="P208" s="369">
        <v>0</v>
      </c>
      <c r="Q208" s="369">
        <v>0</v>
      </c>
      <c r="R208" s="369">
        <v>0</v>
      </c>
      <c r="S208" s="369">
        <v>0</v>
      </c>
      <c r="T208" s="369">
        <v>0</v>
      </c>
      <c r="U208" s="369">
        <v>0</v>
      </c>
      <c r="V208" s="369">
        <v>1</v>
      </c>
      <c r="W208" s="369">
        <v>35</v>
      </c>
      <c r="X208" s="369">
        <v>0</v>
      </c>
      <c r="Y208">
        <v>40126.32</v>
      </c>
    </row>
    <row r="209" spans="2:25" s="141" customFormat="1">
      <c r="B209" s="371" t="s">
        <v>353</v>
      </c>
      <c r="C209" s="371" t="s">
        <v>584</v>
      </c>
      <c r="D209" s="371" t="s">
        <v>912</v>
      </c>
      <c r="E209" s="371" t="s">
        <v>1375</v>
      </c>
      <c r="F209">
        <v>1</v>
      </c>
      <c r="G209" s="370">
        <v>0</v>
      </c>
      <c r="H209" s="369">
        <v>0</v>
      </c>
      <c r="I209" s="369">
        <v>0</v>
      </c>
      <c r="J209" s="369">
        <v>0</v>
      </c>
      <c r="K209" s="369">
        <v>0</v>
      </c>
      <c r="L209" s="369">
        <v>0</v>
      </c>
      <c r="M209" s="369">
        <v>7</v>
      </c>
      <c r="N209" s="369">
        <v>35</v>
      </c>
      <c r="O209" s="369">
        <v>0</v>
      </c>
      <c r="P209" s="369">
        <v>0</v>
      </c>
      <c r="Q209" s="369">
        <v>0</v>
      </c>
      <c r="R209" s="369">
        <v>0</v>
      </c>
      <c r="S209" s="369">
        <v>0</v>
      </c>
      <c r="T209" s="369">
        <v>0</v>
      </c>
      <c r="U209" s="369">
        <v>0</v>
      </c>
      <c r="V209" s="369">
        <v>1</v>
      </c>
      <c r="W209" s="369">
        <v>35</v>
      </c>
      <c r="X209" s="369">
        <v>0</v>
      </c>
      <c r="Y209">
        <v>40476.32</v>
      </c>
    </row>
    <row r="210" spans="2:25" s="141" customFormat="1">
      <c r="B210" s="371" t="s">
        <v>353</v>
      </c>
      <c r="C210" s="371" t="s">
        <v>585</v>
      </c>
      <c r="D210" s="371" t="s">
        <v>913</v>
      </c>
      <c r="E210" s="371" t="s">
        <v>1227</v>
      </c>
      <c r="F210">
        <v>1</v>
      </c>
      <c r="G210" s="370">
        <v>0</v>
      </c>
      <c r="H210" s="369">
        <v>0</v>
      </c>
      <c r="I210" s="369">
        <v>0</v>
      </c>
      <c r="J210" s="369">
        <v>0</v>
      </c>
      <c r="K210" s="369">
        <v>0</v>
      </c>
      <c r="L210" s="369">
        <v>0</v>
      </c>
      <c r="M210" s="369">
        <v>7</v>
      </c>
      <c r="N210" s="369">
        <v>35</v>
      </c>
      <c r="O210" s="369">
        <v>0</v>
      </c>
      <c r="P210" s="369">
        <v>0</v>
      </c>
      <c r="Q210" s="369">
        <v>0</v>
      </c>
      <c r="R210" s="369">
        <v>0</v>
      </c>
      <c r="S210" s="369">
        <v>0</v>
      </c>
      <c r="T210" s="369">
        <v>0</v>
      </c>
      <c r="U210" s="369">
        <v>0</v>
      </c>
      <c r="V210" s="369">
        <v>1</v>
      </c>
      <c r="W210" s="369">
        <v>35</v>
      </c>
      <c r="X210" s="369">
        <v>0</v>
      </c>
      <c r="Y210">
        <v>39633.440000000002</v>
      </c>
    </row>
    <row r="211" spans="2:25" s="141" customFormat="1">
      <c r="B211" s="371" t="s">
        <v>353</v>
      </c>
      <c r="C211" s="371" t="s">
        <v>586</v>
      </c>
      <c r="D211" s="371" t="s">
        <v>914</v>
      </c>
      <c r="E211" s="371" t="s">
        <v>1228</v>
      </c>
      <c r="F211">
        <v>1</v>
      </c>
      <c r="G211" s="370">
        <v>0</v>
      </c>
      <c r="H211" s="369">
        <v>0</v>
      </c>
      <c r="I211" s="369">
        <v>0</v>
      </c>
      <c r="J211" s="369">
        <v>0</v>
      </c>
      <c r="K211" s="369">
        <v>0</v>
      </c>
      <c r="L211" s="369">
        <v>0</v>
      </c>
      <c r="M211" s="369">
        <v>7</v>
      </c>
      <c r="N211" s="369">
        <v>35</v>
      </c>
      <c r="O211" s="369">
        <v>0</v>
      </c>
      <c r="P211" s="369">
        <v>0</v>
      </c>
      <c r="Q211" s="369">
        <v>0</v>
      </c>
      <c r="R211" s="369">
        <v>0</v>
      </c>
      <c r="S211" s="369">
        <v>0</v>
      </c>
      <c r="T211" s="369">
        <v>0</v>
      </c>
      <c r="U211" s="369">
        <v>0</v>
      </c>
      <c r="V211" s="369">
        <v>1</v>
      </c>
      <c r="W211" s="369">
        <v>35</v>
      </c>
      <c r="X211" s="369">
        <v>0</v>
      </c>
      <c r="Y211">
        <v>71812.08</v>
      </c>
    </row>
    <row r="212" spans="2:25" s="141" customFormat="1">
      <c r="B212" s="371" t="s">
        <v>353</v>
      </c>
      <c r="C212" s="371" t="s">
        <v>587</v>
      </c>
      <c r="D212" s="371" t="s">
        <v>915</v>
      </c>
      <c r="E212" s="371" t="s">
        <v>1229</v>
      </c>
      <c r="F212">
        <v>1</v>
      </c>
      <c r="G212" s="370">
        <v>0</v>
      </c>
      <c r="H212" s="369">
        <v>0</v>
      </c>
      <c r="I212" s="369">
        <v>0</v>
      </c>
      <c r="J212" s="369">
        <v>0</v>
      </c>
      <c r="K212" s="369">
        <v>0</v>
      </c>
      <c r="L212" s="369">
        <v>0</v>
      </c>
      <c r="M212" s="369">
        <v>7</v>
      </c>
      <c r="N212" s="369">
        <v>35</v>
      </c>
      <c r="O212" s="369">
        <v>0</v>
      </c>
      <c r="P212" s="369">
        <v>0</v>
      </c>
      <c r="Q212" s="369">
        <v>0</v>
      </c>
      <c r="R212" s="369">
        <v>0</v>
      </c>
      <c r="S212" s="369">
        <v>0</v>
      </c>
      <c r="T212" s="369">
        <v>0</v>
      </c>
      <c r="U212" s="369">
        <v>0</v>
      </c>
      <c r="V212" s="369">
        <v>1</v>
      </c>
      <c r="W212" s="369">
        <v>35</v>
      </c>
      <c r="X212" s="369">
        <v>0</v>
      </c>
      <c r="Y212">
        <v>41172.76</v>
      </c>
    </row>
    <row r="213" spans="2:25" s="141" customFormat="1">
      <c r="B213" s="371" t="s">
        <v>353</v>
      </c>
      <c r="C213" s="371" t="s">
        <v>588</v>
      </c>
      <c r="D213" s="371" t="s">
        <v>916</v>
      </c>
      <c r="E213" s="371" t="s">
        <v>1230</v>
      </c>
      <c r="F213">
        <v>1</v>
      </c>
      <c r="G213" s="370">
        <v>0</v>
      </c>
      <c r="H213" s="369">
        <v>0</v>
      </c>
      <c r="I213" s="369">
        <v>0</v>
      </c>
      <c r="J213" s="369">
        <v>0</v>
      </c>
      <c r="K213" s="369">
        <v>0</v>
      </c>
      <c r="L213" s="369">
        <v>0</v>
      </c>
      <c r="M213" s="369">
        <v>7</v>
      </c>
      <c r="N213" s="369">
        <v>35</v>
      </c>
      <c r="O213" s="369">
        <v>0</v>
      </c>
      <c r="P213" s="369">
        <v>0</v>
      </c>
      <c r="Q213" s="369">
        <v>0</v>
      </c>
      <c r="R213" s="369">
        <v>0</v>
      </c>
      <c r="S213" s="369">
        <v>0</v>
      </c>
      <c r="T213" s="369">
        <v>0</v>
      </c>
      <c r="U213" s="369">
        <v>0</v>
      </c>
      <c r="V213" s="369">
        <v>1</v>
      </c>
      <c r="W213" s="369">
        <v>35</v>
      </c>
      <c r="X213" s="369">
        <v>0</v>
      </c>
      <c r="Y213">
        <v>40476.32</v>
      </c>
    </row>
    <row r="214" spans="2:25" s="141" customFormat="1">
      <c r="B214" s="371" t="s">
        <v>353</v>
      </c>
      <c r="C214" s="371" t="s">
        <v>589</v>
      </c>
      <c r="D214" s="371" t="s">
        <v>917</v>
      </c>
      <c r="E214" s="371" t="s">
        <v>1231</v>
      </c>
      <c r="F214">
        <v>1</v>
      </c>
      <c r="G214" s="370">
        <v>0</v>
      </c>
      <c r="H214" s="369">
        <v>0</v>
      </c>
      <c r="I214" s="369">
        <v>0</v>
      </c>
      <c r="J214" s="369">
        <v>0</v>
      </c>
      <c r="K214" s="369">
        <v>0</v>
      </c>
      <c r="L214" s="369">
        <v>0</v>
      </c>
      <c r="M214" s="369">
        <v>7</v>
      </c>
      <c r="N214" s="369">
        <v>35</v>
      </c>
      <c r="O214" s="369">
        <v>0</v>
      </c>
      <c r="P214" s="369">
        <v>0</v>
      </c>
      <c r="Q214" s="369">
        <v>0</v>
      </c>
      <c r="R214" s="369">
        <v>0</v>
      </c>
      <c r="S214" s="369">
        <v>0</v>
      </c>
      <c r="T214" s="369">
        <v>0</v>
      </c>
      <c r="U214" s="369">
        <v>0</v>
      </c>
      <c r="V214" s="369">
        <v>1</v>
      </c>
      <c r="W214" s="369">
        <v>35</v>
      </c>
      <c r="X214" s="369">
        <v>0</v>
      </c>
      <c r="Y214">
        <v>45694.52</v>
      </c>
    </row>
    <row r="215" spans="2:25" s="141" customFormat="1">
      <c r="B215" s="371" t="s">
        <v>353</v>
      </c>
      <c r="C215" s="371" t="s">
        <v>590</v>
      </c>
      <c r="D215" s="371" t="s">
        <v>918</v>
      </c>
      <c r="E215" s="371" t="s">
        <v>1232</v>
      </c>
      <c r="F215">
        <v>1</v>
      </c>
      <c r="G215" s="370">
        <v>0</v>
      </c>
      <c r="H215" s="369">
        <v>0</v>
      </c>
      <c r="I215" s="369">
        <v>0</v>
      </c>
      <c r="J215" s="369">
        <v>0</v>
      </c>
      <c r="K215" s="369">
        <v>0</v>
      </c>
      <c r="L215" s="369">
        <v>0</v>
      </c>
      <c r="M215" s="369">
        <v>7</v>
      </c>
      <c r="N215" s="369">
        <v>35</v>
      </c>
      <c r="O215" s="369">
        <v>0</v>
      </c>
      <c r="P215" s="369">
        <v>0</v>
      </c>
      <c r="Q215" s="369">
        <v>0</v>
      </c>
      <c r="R215" s="369">
        <v>0</v>
      </c>
      <c r="S215" s="369">
        <v>0</v>
      </c>
      <c r="T215" s="369">
        <v>0</v>
      </c>
      <c r="U215" s="369">
        <v>0</v>
      </c>
      <c r="V215" s="369">
        <v>1</v>
      </c>
      <c r="W215" s="369">
        <v>35</v>
      </c>
      <c r="X215" s="369">
        <v>0</v>
      </c>
      <c r="Y215">
        <v>39983.440000000002</v>
      </c>
    </row>
    <row r="216" spans="2:25" s="141" customFormat="1">
      <c r="B216" s="371" t="s">
        <v>353</v>
      </c>
      <c r="C216" s="371" t="s">
        <v>591</v>
      </c>
      <c r="D216" s="371" t="s">
        <v>919</v>
      </c>
      <c r="E216" s="371" t="s">
        <v>1233</v>
      </c>
      <c r="F216">
        <v>1</v>
      </c>
      <c r="G216" s="370">
        <v>0</v>
      </c>
      <c r="H216" s="369">
        <v>0</v>
      </c>
      <c r="I216" s="369">
        <v>0</v>
      </c>
      <c r="J216" s="369">
        <v>0</v>
      </c>
      <c r="K216" s="369">
        <v>0</v>
      </c>
      <c r="L216" s="369">
        <v>0</v>
      </c>
      <c r="M216" s="369">
        <v>7</v>
      </c>
      <c r="N216" s="369">
        <v>35</v>
      </c>
      <c r="O216" s="369">
        <v>0</v>
      </c>
      <c r="P216" s="369">
        <v>0</v>
      </c>
      <c r="Q216" s="369">
        <v>0</v>
      </c>
      <c r="R216" s="369">
        <v>0</v>
      </c>
      <c r="S216" s="369">
        <v>0</v>
      </c>
      <c r="T216" s="369">
        <v>0</v>
      </c>
      <c r="U216" s="369">
        <v>0</v>
      </c>
      <c r="V216" s="369">
        <v>1</v>
      </c>
      <c r="W216" s="369">
        <v>35</v>
      </c>
      <c r="X216" s="369">
        <v>0</v>
      </c>
      <c r="Y216">
        <v>35840.400000000001</v>
      </c>
    </row>
    <row r="217" spans="2:25" s="141" customFormat="1">
      <c r="B217" s="371" t="s">
        <v>353</v>
      </c>
      <c r="C217" s="371" t="s">
        <v>592</v>
      </c>
      <c r="D217" s="371" t="s">
        <v>920</v>
      </c>
      <c r="E217" s="371" t="s">
        <v>1234</v>
      </c>
      <c r="F217">
        <v>1</v>
      </c>
      <c r="G217" s="370">
        <v>0</v>
      </c>
      <c r="H217" s="369">
        <v>0</v>
      </c>
      <c r="I217" s="369">
        <v>0</v>
      </c>
      <c r="J217" s="369">
        <v>0</v>
      </c>
      <c r="K217" s="369">
        <v>0</v>
      </c>
      <c r="L217" s="369">
        <v>0</v>
      </c>
      <c r="M217" s="369">
        <v>7</v>
      </c>
      <c r="N217" s="369">
        <v>35</v>
      </c>
      <c r="O217" s="369">
        <v>0</v>
      </c>
      <c r="P217" s="369">
        <v>0</v>
      </c>
      <c r="Q217" s="369">
        <v>0</v>
      </c>
      <c r="R217" s="369">
        <v>0</v>
      </c>
      <c r="S217" s="369">
        <v>0</v>
      </c>
      <c r="T217" s="369">
        <v>0</v>
      </c>
      <c r="U217" s="369">
        <v>0</v>
      </c>
      <c r="V217" s="369">
        <v>1</v>
      </c>
      <c r="W217" s="369">
        <v>35</v>
      </c>
      <c r="X217" s="369">
        <v>0</v>
      </c>
      <c r="Y217">
        <v>34303.699999999997</v>
      </c>
    </row>
    <row r="218" spans="2:25" s="141" customFormat="1">
      <c r="B218" s="371" t="s">
        <v>353</v>
      </c>
      <c r="C218" s="371" t="s">
        <v>593</v>
      </c>
      <c r="D218" s="371" t="s">
        <v>921</v>
      </c>
      <c r="E218" s="371" t="s">
        <v>1235</v>
      </c>
      <c r="F218">
        <v>1</v>
      </c>
      <c r="G218" s="370">
        <v>0</v>
      </c>
      <c r="H218" s="369">
        <v>0</v>
      </c>
      <c r="I218" s="369">
        <v>0</v>
      </c>
      <c r="J218" s="369">
        <v>0</v>
      </c>
      <c r="K218" s="369">
        <v>0</v>
      </c>
      <c r="L218" s="369">
        <v>0</v>
      </c>
      <c r="M218" s="369">
        <v>7</v>
      </c>
      <c r="N218" s="369">
        <v>35</v>
      </c>
      <c r="O218" s="369">
        <v>0</v>
      </c>
      <c r="P218" s="369">
        <v>0</v>
      </c>
      <c r="Q218" s="369">
        <v>0</v>
      </c>
      <c r="R218" s="369">
        <v>0</v>
      </c>
      <c r="S218" s="369">
        <v>0</v>
      </c>
      <c r="T218" s="369">
        <v>0</v>
      </c>
      <c r="U218" s="369">
        <v>0</v>
      </c>
      <c r="V218" s="369">
        <v>1</v>
      </c>
      <c r="W218" s="369">
        <v>35</v>
      </c>
      <c r="X218" s="369">
        <v>0</v>
      </c>
      <c r="Y218">
        <v>36303.9</v>
      </c>
    </row>
    <row r="219" spans="2:25" s="141" customFormat="1">
      <c r="B219" s="371" t="s">
        <v>353</v>
      </c>
      <c r="C219" s="371" t="s">
        <v>594</v>
      </c>
      <c r="D219" s="371" t="s">
        <v>922</v>
      </c>
      <c r="E219" s="371" t="s">
        <v>1236</v>
      </c>
      <c r="F219">
        <v>1</v>
      </c>
      <c r="G219" s="370">
        <v>0</v>
      </c>
      <c r="H219" s="369">
        <v>0</v>
      </c>
      <c r="I219" s="369">
        <v>0</v>
      </c>
      <c r="J219" s="369">
        <v>0</v>
      </c>
      <c r="K219" s="369">
        <v>0</v>
      </c>
      <c r="L219" s="369">
        <v>0</v>
      </c>
      <c r="M219" s="369">
        <v>7</v>
      </c>
      <c r="N219" s="369">
        <v>35</v>
      </c>
      <c r="O219" s="369">
        <v>0</v>
      </c>
      <c r="P219" s="369">
        <v>0</v>
      </c>
      <c r="Q219" s="369">
        <v>0</v>
      </c>
      <c r="R219" s="369">
        <v>0</v>
      </c>
      <c r="S219" s="369">
        <v>0</v>
      </c>
      <c r="T219" s="369">
        <v>0</v>
      </c>
      <c r="U219" s="369">
        <v>0</v>
      </c>
      <c r="V219" s="369">
        <v>1</v>
      </c>
      <c r="W219" s="369">
        <v>35</v>
      </c>
      <c r="X219" s="369">
        <v>0</v>
      </c>
      <c r="Y219">
        <v>40834.44</v>
      </c>
    </row>
    <row r="220" spans="2:25" s="141" customFormat="1">
      <c r="B220" s="371" t="s">
        <v>353</v>
      </c>
      <c r="C220" s="371" t="s">
        <v>595</v>
      </c>
      <c r="D220" s="371" t="s">
        <v>923</v>
      </c>
      <c r="E220" s="371" t="s">
        <v>1237</v>
      </c>
      <c r="F220">
        <v>1</v>
      </c>
      <c r="G220" s="370">
        <v>0</v>
      </c>
      <c r="H220" s="369">
        <v>0</v>
      </c>
      <c r="I220" s="369">
        <v>0</v>
      </c>
      <c r="J220" s="369">
        <v>0</v>
      </c>
      <c r="K220" s="369">
        <v>0</v>
      </c>
      <c r="L220" s="369">
        <v>0</v>
      </c>
      <c r="M220" s="369">
        <v>7</v>
      </c>
      <c r="N220" s="369">
        <v>35</v>
      </c>
      <c r="O220" s="369">
        <v>0</v>
      </c>
      <c r="P220" s="369">
        <v>0</v>
      </c>
      <c r="Q220" s="369">
        <v>0</v>
      </c>
      <c r="R220" s="369">
        <v>0</v>
      </c>
      <c r="S220" s="369">
        <v>0</v>
      </c>
      <c r="T220" s="369">
        <v>0</v>
      </c>
      <c r="U220" s="369">
        <v>0</v>
      </c>
      <c r="V220" s="369">
        <v>1</v>
      </c>
      <c r="W220" s="369">
        <v>35</v>
      </c>
      <c r="X220" s="369">
        <v>0</v>
      </c>
      <c r="Y220">
        <v>35564.58</v>
      </c>
    </row>
    <row r="221" spans="2:25" s="141" customFormat="1">
      <c r="B221" s="371" t="s">
        <v>353</v>
      </c>
      <c r="C221" s="371" t="s">
        <v>596</v>
      </c>
      <c r="D221" s="371" t="s">
        <v>924</v>
      </c>
      <c r="E221" s="371" t="s">
        <v>1238</v>
      </c>
      <c r="F221">
        <v>1</v>
      </c>
      <c r="G221" s="370">
        <v>0</v>
      </c>
      <c r="H221" s="369">
        <v>0</v>
      </c>
      <c r="I221" s="369">
        <v>0</v>
      </c>
      <c r="J221" s="369">
        <v>0</v>
      </c>
      <c r="K221" s="369">
        <v>0</v>
      </c>
      <c r="L221" s="369">
        <v>0</v>
      </c>
      <c r="M221" s="369">
        <v>7</v>
      </c>
      <c r="N221" s="369">
        <v>35</v>
      </c>
      <c r="O221" s="369">
        <v>0</v>
      </c>
      <c r="P221" s="369">
        <v>0</v>
      </c>
      <c r="Q221" s="369">
        <v>0</v>
      </c>
      <c r="R221" s="369">
        <v>0</v>
      </c>
      <c r="S221" s="369">
        <v>0</v>
      </c>
      <c r="T221" s="369">
        <v>0</v>
      </c>
      <c r="U221" s="369">
        <v>0</v>
      </c>
      <c r="V221" s="369">
        <v>1</v>
      </c>
      <c r="W221" s="369">
        <v>35</v>
      </c>
      <c r="X221" s="369">
        <v>0</v>
      </c>
      <c r="Y221">
        <v>38069.58</v>
      </c>
    </row>
    <row r="222" spans="2:25" s="141" customFormat="1">
      <c r="B222" s="371" t="s">
        <v>353</v>
      </c>
      <c r="C222" s="371" t="s">
        <v>597</v>
      </c>
      <c r="D222" s="371" t="s">
        <v>925</v>
      </c>
      <c r="E222" s="371" t="s">
        <v>1239</v>
      </c>
      <c r="F222">
        <v>1</v>
      </c>
      <c r="G222" s="370">
        <v>0</v>
      </c>
      <c r="H222" s="369">
        <v>0</v>
      </c>
      <c r="I222" s="369">
        <v>0</v>
      </c>
      <c r="J222" s="369">
        <v>0</v>
      </c>
      <c r="K222" s="369">
        <v>0</v>
      </c>
      <c r="L222" s="369">
        <v>0</v>
      </c>
      <c r="M222" s="369">
        <v>7</v>
      </c>
      <c r="N222" s="369">
        <v>35</v>
      </c>
      <c r="O222" s="369">
        <v>0</v>
      </c>
      <c r="P222" s="369">
        <v>0</v>
      </c>
      <c r="Q222" s="369">
        <v>0</v>
      </c>
      <c r="R222" s="369">
        <v>0</v>
      </c>
      <c r="S222" s="369">
        <v>0</v>
      </c>
      <c r="T222" s="369">
        <v>0</v>
      </c>
      <c r="U222" s="369">
        <v>0</v>
      </c>
      <c r="V222" s="369">
        <v>1</v>
      </c>
      <c r="W222" s="369">
        <v>35</v>
      </c>
      <c r="X222" s="369">
        <v>0</v>
      </c>
      <c r="Y222">
        <v>33100.879999999997</v>
      </c>
    </row>
    <row r="223" spans="2:25" s="141" customFormat="1">
      <c r="B223" s="371" t="s">
        <v>353</v>
      </c>
      <c r="C223" s="371" t="s">
        <v>598</v>
      </c>
      <c r="D223" s="371" t="s">
        <v>926</v>
      </c>
      <c r="E223" s="371" t="s">
        <v>1240</v>
      </c>
      <c r="F223">
        <v>1</v>
      </c>
      <c r="G223" s="370">
        <v>0</v>
      </c>
      <c r="H223" s="369">
        <v>0</v>
      </c>
      <c r="I223" s="369">
        <v>0</v>
      </c>
      <c r="J223" s="369">
        <v>0</v>
      </c>
      <c r="K223" s="369">
        <v>0</v>
      </c>
      <c r="L223" s="369">
        <v>0</v>
      </c>
      <c r="M223" s="369">
        <v>7</v>
      </c>
      <c r="N223" s="369">
        <v>35</v>
      </c>
      <c r="O223" s="369">
        <v>0</v>
      </c>
      <c r="P223" s="369">
        <v>0</v>
      </c>
      <c r="Q223" s="369">
        <v>0</v>
      </c>
      <c r="R223" s="369">
        <v>0</v>
      </c>
      <c r="S223" s="369">
        <v>0</v>
      </c>
      <c r="T223" s="369">
        <v>0</v>
      </c>
      <c r="U223" s="369">
        <v>0</v>
      </c>
      <c r="V223" s="369">
        <v>1</v>
      </c>
      <c r="W223" s="369">
        <v>35</v>
      </c>
      <c r="X223" s="369">
        <v>0</v>
      </c>
      <c r="Y223">
        <v>33100.879999999997</v>
      </c>
    </row>
    <row r="224" spans="2:25" s="141" customFormat="1">
      <c r="B224" s="371" t="s">
        <v>353</v>
      </c>
      <c r="C224" s="371" t="s">
        <v>599</v>
      </c>
      <c r="D224" s="371" t="s">
        <v>927</v>
      </c>
      <c r="E224" s="371" t="s">
        <v>1241</v>
      </c>
      <c r="F224">
        <v>1</v>
      </c>
      <c r="G224" s="370">
        <v>0</v>
      </c>
      <c r="H224" s="369">
        <v>0</v>
      </c>
      <c r="I224" s="369">
        <v>0</v>
      </c>
      <c r="J224" s="369">
        <v>0</v>
      </c>
      <c r="K224" s="369">
        <v>0</v>
      </c>
      <c r="L224" s="369">
        <v>0</v>
      </c>
      <c r="M224" s="369">
        <v>7</v>
      </c>
      <c r="N224" s="369">
        <v>35</v>
      </c>
      <c r="O224" s="369">
        <v>0</v>
      </c>
      <c r="P224" s="369">
        <v>0</v>
      </c>
      <c r="Q224" s="369">
        <v>0</v>
      </c>
      <c r="R224" s="369">
        <v>0</v>
      </c>
      <c r="S224" s="369">
        <v>0</v>
      </c>
      <c r="T224" s="369">
        <v>0</v>
      </c>
      <c r="U224" s="369">
        <v>0</v>
      </c>
      <c r="V224" s="369">
        <v>1</v>
      </c>
      <c r="W224" s="369">
        <v>35</v>
      </c>
      <c r="X224" s="369">
        <v>0</v>
      </c>
      <c r="Y224">
        <v>34050.82</v>
      </c>
    </row>
    <row r="225" spans="2:25" s="141" customFormat="1">
      <c r="B225" s="371" t="s">
        <v>353</v>
      </c>
      <c r="C225" s="371" t="s">
        <v>600</v>
      </c>
      <c r="D225" s="371" t="s">
        <v>928</v>
      </c>
      <c r="E225" s="371" t="s">
        <v>1242</v>
      </c>
      <c r="F225">
        <v>1</v>
      </c>
      <c r="G225" s="370">
        <v>0</v>
      </c>
      <c r="H225" s="369">
        <v>0</v>
      </c>
      <c r="I225" s="369">
        <v>0</v>
      </c>
      <c r="J225" s="369">
        <v>0</v>
      </c>
      <c r="K225" s="369">
        <v>0</v>
      </c>
      <c r="L225" s="369">
        <v>0</v>
      </c>
      <c r="M225" s="369">
        <v>7</v>
      </c>
      <c r="N225" s="369">
        <v>35</v>
      </c>
      <c r="O225" s="369">
        <v>0</v>
      </c>
      <c r="P225" s="369">
        <v>0</v>
      </c>
      <c r="Q225" s="369">
        <v>0</v>
      </c>
      <c r="R225" s="369">
        <v>0</v>
      </c>
      <c r="S225" s="369">
        <v>0</v>
      </c>
      <c r="T225" s="369">
        <v>0</v>
      </c>
      <c r="U225" s="369">
        <v>0</v>
      </c>
      <c r="V225" s="369">
        <v>1</v>
      </c>
      <c r="W225" s="369">
        <v>35</v>
      </c>
      <c r="X225" s="369">
        <v>0</v>
      </c>
      <c r="Y225">
        <v>39633.440000000002</v>
      </c>
    </row>
    <row r="226" spans="2:25" s="141" customFormat="1">
      <c r="B226" s="371" t="s">
        <v>353</v>
      </c>
      <c r="C226" s="371" t="s">
        <v>601</v>
      </c>
      <c r="D226" s="371" t="s">
        <v>929</v>
      </c>
      <c r="E226" s="371" t="s">
        <v>1243</v>
      </c>
      <c r="F226">
        <v>1</v>
      </c>
      <c r="G226" s="370">
        <v>0</v>
      </c>
      <c r="H226" s="369">
        <v>0</v>
      </c>
      <c r="I226" s="369">
        <v>0</v>
      </c>
      <c r="J226" s="369">
        <v>0</v>
      </c>
      <c r="K226" s="369">
        <v>0</v>
      </c>
      <c r="L226" s="369">
        <v>0</v>
      </c>
      <c r="M226" s="369">
        <v>7</v>
      </c>
      <c r="N226" s="369">
        <v>35</v>
      </c>
      <c r="O226" s="369">
        <v>0</v>
      </c>
      <c r="P226" s="369">
        <v>0</v>
      </c>
      <c r="Q226" s="369">
        <v>0</v>
      </c>
      <c r="R226" s="369">
        <v>0</v>
      </c>
      <c r="S226" s="369">
        <v>0</v>
      </c>
      <c r="T226" s="369">
        <v>0</v>
      </c>
      <c r="U226" s="369">
        <v>0</v>
      </c>
      <c r="V226" s="369">
        <v>1</v>
      </c>
      <c r="W226" s="369">
        <v>35</v>
      </c>
      <c r="X226" s="369">
        <v>0</v>
      </c>
      <c r="Y226">
        <v>34057.26</v>
      </c>
    </row>
    <row r="227" spans="2:25" s="141" customFormat="1">
      <c r="B227" s="371" t="s">
        <v>353</v>
      </c>
      <c r="C227" s="371" t="s">
        <v>602</v>
      </c>
      <c r="D227" s="371" t="s">
        <v>930</v>
      </c>
      <c r="E227" s="371" t="s">
        <v>1244</v>
      </c>
      <c r="F227">
        <v>1</v>
      </c>
      <c r="G227" s="370">
        <v>0</v>
      </c>
      <c r="H227" s="369">
        <v>0</v>
      </c>
      <c r="I227" s="369">
        <v>0</v>
      </c>
      <c r="J227" s="369">
        <v>0</v>
      </c>
      <c r="K227" s="369">
        <v>0</v>
      </c>
      <c r="L227" s="369">
        <v>0</v>
      </c>
      <c r="M227" s="369">
        <v>7</v>
      </c>
      <c r="N227" s="369">
        <v>35</v>
      </c>
      <c r="O227" s="369">
        <v>0</v>
      </c>
      <c r="P227" s="369">
        <v>0</v>
      </c>
      <c r="Q227" s="369">
        <v>0</v>
      </c>
      <c r="R227" s="369">
        <v>0</v>
      </c>
      <c r="S227" s="369">
        <v>0</v>
      </c>
      <c r="T227" s="369">
        <v>0</v>
      </c>
      <c r="U227" s="369">
        <v>0</v>
      </c>
      <c r="V227" s="369">
        <v>1</v>
      </c>
      <c r="W227" s="369">
        <v>35</v>
      </c>
      <c r="X227" s="369">
        <v>0</v>
      </c>
      <c r="Y227">
        <v>36333.279999999999</v>
      </c>
    </row>
    <row r="228" spans="2:25" s="141" customFormat="1">
      <c r="B228" s="371" t="s">
        <v>353</v>
      </c>
      <c r="C228" s="371" t="s">
        <v>603</v>
      </c>
      <c r="D228" s="371" t="s">
        <v>931</v>
      </c>
      <c r="E228" s="371" t="s">
        <v>1245</v>
      </c>
      <c r="F228">
        <v>1</v>
      </c>
      <c r="G228" s="370">
        <v>0</v>
      </c>
      <c r="H228" s="369">
        <v>0</v>
      </c>
      <c r="I228" s="369">
        <v>0</v>
      </c>
      <c r="J228" s="369">
        <v>0</v>
      </c>
      <c r="K228" s="369">
        <v>0</v>
      </c>
      <c r="L228" s="369">
        <v>0</v>
      </c>
      <c r="M228" s="369">
        <v>7</v>
      </c>
      <c r="N228" s="369">
        <v>35</v>
      </c>
      <c r="O228" s="369">
        <v>0</v>
      </c>
      <c r="P228" s="369">
        <v>0</v>
      </c>
      <c r="Q228" s="369">
        <v>0</v>
      </c>
      <c r="R228" s="369">
        <v>0</v>
      </c>
      <c r="S228" s="369">
        <v>0</v>
      </c>
      <c r="T228" s="369">
        <v>0</v>
      </c>
      <c r="U228" s="369">
        <v>0</v>
      </c>
      <c r="V228" s="369">
        <v>1</v>
      </c>
      <c r="W228" s="369">
        <v>35</v>
      </c>
      <c r="X228" s="369">
        <v>0</v>
      </c>
      <c r="Y228">
        <v>33100.879999999997</v>
      </c>
    </row>
    <row r="229" spans="2:25" s="141" customFormat="1">
      <c r="B229" s="371" t="s">
        <v>353</v>
      </c>
      <c r="C229" s="371" t="s">
        <v>604</v>
      </c>
      <c r="D229" s="371" t="s">
        <v>932</v>
      </c>
      <c r="E229" s="371" t="s">
        <v>1246</v>
      </c>
      <c r="F229">
        <v>1</v>
      </c>
      <c r="G229" s="370">
        <v>0</v>
      </c>
      <c r="H229" s="369">
        <v>0</v>
      </c>
      <c r="I229" s="369">
        <v>0</v>
      </c>
      <c r="J229" s="369">
        <v>0</v>
      </c>
      <c r="K229" s="369">
        <v>0</v>
      </c>
      <c r="L229" s="369">
        <v>0</v>
      </c>
      <c r="M229" s="369">
        <v>7</v>
      </c>
      <c r="N229" s="369">
        <v>35</v>
      </c>
      <c r="O229" s="369">
        <v>0</v>
      </c>
      <c r="P229" s="369">
        <v>0</v>
      </c>
      <c r="Q229" s="369">
        <v>0</v>
      </c>
      <c r="R229" s="369">
        <v>0</v>
      </c>
      <c r="S229" s="369">
        <v>0</v>
      </c>
      <c r="T229" s="369">
        <v>0</v>
      </c>
      <c r="U229" s="369">
        <v>0</v>
      </c>
      <c r="V229" s="369">
        <v>1</v>
      </c>
      <c r="W229" s="369">
        <v>35</v>
      </c>
      <c r="X229" s="369">
        <v>0</v>
      </c>
      <c r="Y229">
        <v>35564.58</v>
      </c>
    </row>
    <row r="230" spans="2:25" s="141" customFormat="1">
      <c r="B230" s="371" t="s">
        <v>353</v>
      </c>
      <c r="C230" s="371" t="s">
        <v>605</v>
      </c>
      <c r="D230" s="371" t="s">
        <v>933</v>
      </c>
      <c r="E230" s="371" t="s">
        <v>1247</v>
      </c>
      <c r="F230">
        <v>1</v>
      </c>
      <c r="G230" s="370">
        <v>0</v>
      </c>
      <c r="H230" s="369">
        <v>0</v>
      </c>
      <c r="I230" s="369">
        <v>0</v>
      </c>
      <c r="J230" s="369">
        <v>0</v>
      </c>
      <c r="K230" s="369">
        <v>0</v>
      </c>
      <c r="L230" s="369">
        <v>0</v>
      </c>
      <c r="M230" s="369">
        <v>7</v>
      </c>
      <c r="N230" s="369">
        <v>35</v>
      </c>
      <c r="O230" s="369">
        <v>0</v>
      </c>
      <c r="P230" s="369">
        <v>0</v>
      </c>
      <c r="Q230" s="369">
        <v>0</v>
      </c>
      <c r="R230" s="369">
        <v>0</v>
      </c>
      <c r="S230" s="369">
        <v>0</v>
      </c>
      <c r="T230" s="369">
        <v>0</v>
      </c>
      <c r="U230" s="369">
        <v>0</v>
      </c>
      <c r="V230" s="369">
        <v>1</v>
      </c>
      <c r="W230" s="369">
        <v>35</v>
      </c>
      <c r="X230" s="369">
        <v>0</v>
      </c>
      <c r="Y230">
        <v>34950.720000000001</v>
      </c>
    </row>
    <row r="231" spans="2:25" s="141" customFormat="1">
      <c r="B231" s="371" t="s">
        <v>353</v>
      </c>
      <c r="C231" s="371" t="s">
        <v>606</v>
      </c>
      <c r="D231" s="371" t="s">
        <v>934</v>
      </c>
      <c r="E231" s="371" t="s">
        <v>1248</v>
      </c>
      <c r="F231">
        <v>1</v>
      </c>
      <c r="G231" s="370">
        <v>0</v>
      </c>
      <c r="H231" s="369">
        <v>0</v>
      </c>
      <c r="I231" s="369">
        <v>0</v>
      </c>
      <c r="J231" s="369">
        <v>0</v>
      </c>
      <c r="K231" s="369">
        <v>0</v>
      </c>
      <c r="L231" s="369">
        <v>0</v>
      </c>
      <c r="M231" s="369">
        <v>7</v>
      </c>
      <c r="N231" s="369">
        <v>35</v>
      </c>
      <c r="O231" s="369">
        <v>0</v>
      </c>
      <c r="P231" s="369">
        <v>0</v>
      </c>
      <c r="Q231" s="369">
        <v>0</v>
      </c>
      <c r="R231" s="369">
        <v>0</v>
      </c>
      <c r="S231" s="369">
        <v>0</v>
      </c>
      <c r="T231" s="369">
        <v>0</v>
      </c>
      <c r="U231" s="369">
        <v>0</v>
      </c>
      <c r="V231" s="369">
        <v>1</v>
      </c>
      <c r="W231" s="369">
        <v>35</v>
      </c>
      <c r="X231" s="369">
        <v>0</v>
      </c>
      <c r="Y231">
        <v>36086.839999999997</v>
      </c>
    </row>
    <row r="232" spans="2:25" s="141" customFormat="1">
      <c r="B232" s="371" t="s">
        <v>353</v>
      </c>
      <c r="C232" s="371" t="s">
        <v>607</v>
      </c>
      <c r="D232" s="371" t="s">
        <v>935</v>
      </c>
      <c r="E232" s="371" t="s">
        <v>1249</v>
      </c>
      <c r="F232">
        <v>1</v>
      </c>
      <c r="G232" s="370">
        <v>0</v>
      </c>
      <c r="H232" s="369">
        <v>0</v>
      </c>
      <c r="I232" s="369">
        <v>0</v>
      </c>
      <c r="J232" s="369">
        <v>0</v>
      </c>
      <c r="K232" s="369">
        <v>0</v>
      </c>
      <c r="L232" s="369">
        <v>0</v>
      </c>
      <c r="M232" s="369">
        <v>7</v>
      </c>
      <c r="N232" s="369">
        <v>35</v>
      </c>
      <c r="O232" s="369">
        <v>0</v>
      </c>
      <c r="P232" s="369">
        <v>0</v>
      </c>
      <c r="Q232" s="369">
        <v>0</v>
      </c>
      <c r="R232" s="369">
        <v>0</v>
      </c>
      <c r="S232" s="369">
        <v>0</v>
      </c>
      <c r="T232" s="369">
        <v>0</v>
      </c>
      <c r="U232" s="369">
        <v>0</v>
      </c>
      <c r="V232" s="369">
        <v>1</v>
      </c>
      <c r="W232" s="369">
        <v>35</v>
      </c>
      <c r="X232" s="369">
        <v>0</v>
      </c>
      <c r="Y232">
        <v>36303.9</v>
      </c>
    </row>
    <row r="233" spans="2:25" s="141" customFormat="1">
      <c r="B233" s="371" t="s">
        <v>353</v>
      </c>
      <c r="C233" s="371" t="s">
        <v>608</v>
      </c>
      <c r="D233" s="371" t="s">
        <v>936</v>
      </c>
      <c r="E233" s="371" t="s">
        <v>1250</v>
      </c>
      <c r="F233">
        <v>1</v>
      </c>
      <c r="G233" s="370">
        <v>0</v>
      </c>
      <c r="H233" s="369">
        <v>0</v>
      </c>
      <c r="I233" s="369">
        <v>0</v>
      </c>
      <c r="J233" s="369">
        <v>0</v>
      </c>
      <c r="K233" s="369">
        <v>0</v>
      </c>
      <c r="L233" s="369">
        <v>0</v>
      </c>
      <c r="M233" s="369">
        <v>7</v>
      </c>
      <c r="N233" s="369">
        <v>35</v>
      </c>
      <c r="O233" s="369">
        <v>0</v>
      </c>
      <c r="P233" s="369">
        <v>0</v>
      </c>
      <c r="Q233" s="369">
        <v>0</v>
      </c>
      <c r="R233" s="369">
        <v>0</v>
      </c>
      <c r="S233" s="369">
        <v>0</v>
      </c>
      <c r="T233" s="369">
        <v>0</v>
      </c>
      <c r="U233" s="369">
        <v>0</v>
      </c>
      <c r="V233" s="369">
        <v>1</v>
      </c>
      <c r="W233" s="369">
        <v>35</v>
      </c>
      <c r="X233" s="369">
        <v>0</v>
      </c>
      <c r="Y233">
        <v>39626.58</v>
      </c>
    </row>
    <row r="234" spans="2:25" s="141" customFormat="1">
      <c r="B234" s="371" t="s">
        <v>353</v>
      </c>
      <c r="C234" s="371" t="s">
        <v>609</v>
      </c>
      <c r="D234" s="371" t="s">
        <v>937</v>
      </c>
      <c r="E234" s="371" t="s">
        <v>1251</v>
      </c>
      <c r="F234">
        <v>1</v>
      </c>
      <c r="G234" s="370">
        <v>0</v>
      </c>
      <c r="H234" s="369">
        <v>0</v>
      </c>
      <c r="I234" s="369">
        <v>0</v>
      </c>
      <c r="J234" s="369">
        <v>0</v>
      </c>
      <c r="K234" s="369">
        <v>0</v>
      </c>
      <c r="L234" s="369">
        <v>0</v>
      </c>
      <c r="M234" s="369">
        <v>7</v>
      </c>
      <c r="N234" s="369">
        <v>35</v>
      </c>
      <c r="O234" s="369">
        <v>0</v>
      </c>
      <c r="P234" s="369">
        <v>0</v>
      </c>
      <c r="Q234" s="369">
        <v>0</v>
      </c>
      <c r="R234" s="369">
        <v>0</v>
      </c>
      <c r="S234" s="369">
        <v>0</v>
      </c>
      <c r="T234" s="369">
        <v>0</v>
      </c>
      <c r="U234" s="369">
        <v>0</v>
      </c>
      <c r="V234" s="369">
        <v>1</v>
      </c>
      <c r="W234" s="369">
        <v>35</v>
      </c>
      <c r="X234" s="369">
        <v>0</v>
      </c>
      <c r="Y234">
        <v>53715.3</v>
      </c>
    </row>
    <row r="235" spans="2:25" s="141" customFormat="1">
      <c r="B235" s="371" t="s">
        <v>353</v>
      </c>
      <c r="C235" s="371" t="s">
        <v>610</v>
      </c>
      <c r="D235" s="371" t="s">
        <v>938</v>
      </c>
      <c r="E235" s="371" t="s">
        <v>1252</v>
      </c>
      <c r="F235">
        <v>1</v>
      </c>
      <c r="G235" s="370">
        <v>0</v>
      </c>
      <c r="H235" s="369">
        <v>0</v>
      </c>
      <c r="I235" s="369">
        <v>0</v>
      </c>
      <c r="J235" s="369">
        <v>0</v>
      </c>
      <c r="K235" s="369">
        <v>0</v>
      </c>
      <c r="L235" s="369">
        <v>0</v>
      </c>
      <c r="M235" s="369">
        <v>7</v>
      </c>
      <c r="N235" s="369">
        <v>35</v>
      </c>
      <c r="O235" s="369">
        <v>0</v>
      </c>
      <c r="P235" s="369">
        <v>0</v>
      </c>
      <c r="Q235" s="369">
        <v>0</v>
      </c>
      <c r="R235" s="369">
        <v>0</v>
      </c>
      <c r="S235" s="369">
        <v>0</v>
      </c>
      <c r="T235" s="369">
        <v>0</v>
      </c>
      <c r="U235" s="369">
        <v>0</v>
      </c>
      <c r="V235" s="369">
        <v>1</v>
      </c>
      <c r="W235" s="369">
        <v>35</v>
      </c>
      <c r="X235" s="369">
        <v>0</v>
      </c>
      <c r="Y235">
        <v>35564.58</v>
      </c>
    </row>
    <row r="236" spans="2:25" s="141" customFormat="1">
      <c r="B236" s="371" t="s">
        <v>353</v>
      </c>
      <c r="C236" s="371" t="s">
        <v>611</v>
      </c>
      <c r="D236" s="371" t="s">
        <v>939</v>
      </c>
      <c r="E236" s="371" t="s">
        <v>1253</v>
      </c>
      <c r="F236">
        <v>1</v>
      </c>
      <c r="G236" s="370">
        <v>0</v>
      </c>
      <c r="H236" s="369">
        <v>0</v>
      </c>
      <c r="I236" s="369">
        <v>0</v>
      </c>
      <c r="J236" s="369">
        <v>0</v>
      </c>
      <c r="K236" s="369">
        <v>0</v>
      </c>
      <c r="L236" s="369">
        <v>0</v>
      </c>
      <c r="M236" s="369">
        <v>7</v>
      </c>
      <c r="N236" s="369">
        <v>35</v>
      </c>
      <c r="O236" s="369">
        <v>0</v>
      </c>
      <c r="P236" s="369">
        <v>0</v>
      </c>
      <c r="Q236" s="369">
        <v>0</v>
      </c>
      <c r="R236" s="369">
        <v>0</v>
      </c>
      <c r="S236" s="369">
        <v>0</v>
      </c>
      <c r="T236" s="369">
        <v>0</v>
      </c>
      <c r="U236" s="369">
        <v>0</v>
      </c>
      <c r="V236" s="369">
        <v>1</v>
      </c>
      <c r="W236" s="369">
        <v>35</v>
      </c>
      <c r="X236" s="369">
        <v>0</v>
      </c>
      <c r="Y236">
        <v>33593.760000000002</v>
      </c>
    </row>
    <row r="237" spans="2:25" s="141" customFormat="1">
      <c r="B237" s="371" t="s">
        <v>353</v>
      </c>
      <c r="C237" s="371" t="s">
        <v>612</v>
      </c>
      <c r="D237" s="371" t="s">
        <v>940</v>
      </c>
      <c r="E237" s="371" t="s">
        <v>1254</v>
      </c>
      <c r="F237">
        <v>1</v>
      </c>
      <c r="G237" s="370">
        <v>0</v>
      </c>
      <c r="H237" s="369">
        <v>0</v>
      </c>
      <c r="I237" s="369">
        <v>0</v>
      </c>
      <c r="J237" s="369">
        <v>0</v>
      </c>
      <c r="K237" s="369">
        <v>0</v>
      </c>
      <c r="L237" s="369">
        <v>0</v>
      </c>
      <c r="M237" s="369">
        <v>7</v>
      </c>
      <c r="N237" s="369">
        <v>35</v>
      </c>
      <c r="O237" s="369">
        <v>0</v>
      </c>
      <c r="P237" s="369">
        <v>0</v>
      </c>
      <c r="Q237" s="369">
        <v>0</v>
      </c>
      <c r="R237" s="369">
        <v>0</v>
      </c>
      <c r="S237" s="369">
        <v>0</v>
      </c>
      <c r="T237" s="369">
        <v>0</v>
      </c>
      <c r="U237" s="369">
        <v>0</v>
      </c>
      <c r="V237" s="369">
        <v>1</v>
      </c>
      <c r="W237" s="369">
        <v>35</v>
      </c>
      <c r="X237" s="369">
        <v>0</v>
      </c>
      <c r="Y237">
        <v>36503.9</v>
      </c>
    </row>
    <row r="238" spans="2:25" s="141" customFormat="1">
      <c r="B238" s="371" t="s">
        <v>353</v>
      </c>
      <c r="C238" s="371" t="s">
        <v>613</v>
      </c>
      <c r="D238" s="371" t="s">
        <v>941</v>
      </c>
      <c r="E238" s="371" t="s">
        <v>1255</v>
      </c>
      <c r="F238">
        <v>1</v>
      </c>
      <c r="G238" s="370">
        <v>0</v>
      </c>
      <c r="H238" s="369">
        <v>0</v>
      </c>
      <c r="I238" s="369">
        <v>0</v>
      </c>
      <c r="J238" s="369">
        <v>0</v>
      </c>
      <c r="K238" s="369">
        <v>0</v>
      </c>
      <c r="L238" s="369">
        <v>0</v>
      </c>
      <c r="M238" s="369">
        <v>7</v>
      </c>
      <c r="N238" s="369">
        <v>35</v>
      </c>
      <c r="O238" s="369">
        <v>0</v>
      </c>
      <c r="P238" s="369">
        <v>0</v>
      </c>
      <c r="Q238" s="369">
        <v>0</v>
      </c>
      <c r="R238" s="369">
        <v>0</v>
      </c>
      <c r="S238" s="369">
        <v>0</v>
      </c>
      <c r="T238" s="369">
        <v>0</v>
      </c>
      <c r="U238" s="369">
        <v>0</v>
      </c>
      <c r="V238" s="369">
        <v>1</v>
      </c>
      <c r="W238" s="369">
        <v>35</v>
      </c>
      <c r="X238" s="369">
        <v>0</v>
      </c>
      <c r="Y238">
        <v>38791.839999999997</v>
      </c>
    </row>
    <row r="239" spans="2:25" s="141" customFormat="1">
      <c r="B239" s="371" t="s">
        <v>353</v>
      </c>
      <c r="C239" s="371" t="s">
        <v>614</v>
      </c>
      <c r="D239" s="371" t="s">
        <v>942</v>
      </c>
      <c r="E239" s="371" t="s">
        <v>1256</v>
      </c>
      <c r="F239">
        <v>1</v>
      </c>
      <c r="G239" s="370">
        <v>0</v>
      </c>
      <c r="H239" s="369">
        <v>0</v>
      </c>
      <c r="I239" s="369">
        <v>0</v>
      </c>
      <c r="J239" s="369">
        <v>0</v>
      </c>
      <c r="K239" s="369">
        <v>0</v>
      </c>
      <c r="L239" s="369">
        <v>0</v>
      </c>
      <c r="M239" s="369">
        <v>7</v>
      </c>
      <c r="N239" s="369">
        <v>35</v>
      </c>
      <c r="O239" s="369">
        <v>0</v>
      </c>
      <c r="P239" s="369">
        <v>0</v>
      </c>
      <c r="Q239" s="369">
        <v>0</v>
      </c>
      <c r="R239" s="369">
        <v>0</v>
      </c>
      <c r="S239" s="369">
        <v>0</v>
      </c>
      <c r="T239" s="369">
        <v>0</v>
      </c>
      <c r="U239" s="369">
        <v>0</v>
      </c>
      <c r="V239" s="369">
        <v>1</v>
      </c>
      <c r="W239" s="369">
        <v>35</v>
      </c>
      <c r="X239" s="369">
        <v>0</v>
      </c>
      <c r="Y239">
        <v>40229.879999999997</v>
      </c>
    </row>
    <row r="240" spans="2:25" s="141" customFormat="1">
      <c r="B240" s="371" t="s">
        <v>353</v>
      </c>
      <c r="C240" s="371" t="s">
        <v>615</v>
      </c>
      <c r="D240" s="371" t="s">
        <v>943</v>
      </c>
      <c r="E240" s="371" t="s">
        <v>1257</v>
      </c>
      <c r="F240">
        <v>1</v>
      </c>
      <c r="G240" s="370">
        <v>0</v>
      </c>
      <c r="H240" s="369">
        <v>0</v>
      </c>
      <c r="I240" s="369">
        <v>0</v>
      </c>
      <c r="J240" s="369">
        <v>0</v>
      </c>
      <c r="K240" s="369">
        <v>0</v>
      </c>
      <c r="L240" s="369">
        <v>0</v>
      </c>
      <c r="M240" s="369">
        <v>7</v>
      </c>
      <c r="N240" s="369">
        <v>35</v>
      </c>
      <c r="O240" s="369">
        <v>0</v>
      </c>
      <c r="P240" s="369">
        <v>0</v>
      </c>
      <c r="Q240" s="369">
        <v>0</v>
      </c>
      <c r="R240" s="369">
        <v>0</v>
      </c>
      <c r="S240" s="369">
        <v>0</v>
      </c>
      <c r="T240" s="369">
        <v>0</v>
      </c>
      <c r="U240" s="369">
        <v>0</v>
      </c>
      <c r="V240" s="369">
        <v>1</v>
      </c>
      <c r="W240" s="369">
        <v>35</v>
      </c>
      <c r="X240" s="369">
        <v>0</v>
      </c>
      <c r="Y240">
        <v>37887.379999999997</v>
      </c>
    </row>
    <row r="241" spans="2:25" s="141" customFormat="1">
      <c r="B241" s="371" t="s">
        <v>353</v>
      </c>
      <c r="C241" s="371" t="s">
        <v>616</v>
      </c>
      <c r="D241" s="371" t="s">
        <v>944</v>
      </c>
      <c r="E241" s="371" t="s">
        <v>1258</v>
      </c>
      <c r="F241">
        <v>1</v>
      </c>
      <c r="G241" s="370">
        <v>0</v>
      </c>
      <c r="H241" s="369">
        <v>0</v>
      </c>
      <c r="I241" s="369">
        <v>0</v>
      </c>
      <c r="J241" s="369">
        <v>0</v>
      </c>
      <c r="K241" s="369">
        <v>0</v>
      </c>
      <c r="L241" s="369">
        <v>0</v>
      </c>
      <c r="M241" s="369">
        <v>7</v>
      </c>
      <c r="N241" s="369">
        <v>35</v>
      </c>
      <c r="O241" s="369">
        <v>0</v>
      </c>
      <c r="P241" s="369">
        <v>0</v>
      </c>
      <c r="Q241" s="369">
        <v>0</v>
      </c>
      <c r="R241" s="369">
        <v>0</v>
      </c>
      <c r="S241" s="369">
        <v>0</v>
      </c>
      <c r="T241" s="369">
        <v>0</v>
      </c>
      <c r="U241" s="369">
        <v>0</v>
      </c>
      <c r="V241" s="369">
        <v>1</v>
      </c>
      <c r="W241" s="369">
        <v>35</v>
      </c>
      <c r="X241" s="369">
        <v>0</v>
      </c>
      <c r="Y241">
        <v>45198.31</v>
      </c>
    </row>
    <row r="242" spans="2:25" s="141" customFormat="1">
      <c r="B242" s="371" t="s">
        <v>353</v>
      </c>
      <c r="C242" s="371" t="s">
        <v>617</v>
      </c>
      <c r="D242" s="371" t="s">
        <v>945</v>
      </c>
      <c r="E242" s="371" t="s">
        <v>1259</v>
      </c>
      <c r="F242">
        <v>1</v>
      </c>
      <c r="G242" s="370">
        <v>0</v>
      </c>
      <c r="H242" s="369">
        <v>0</v>
      </c>
      <c r="I242" s="369">
        <v>0</v>
      </c>
      <c r="J242" s="369">
        <v>0</v>
      </c>
      <c r="K242" s="369">
        <v>0</v>
      </c>
      <c r="L242" s="369">
        <v>0</v>
      </c>
      <c r="M242" s="369">
        <v>7</v>
      </c>
      <c r="N242" s="369">
        <v>35</v>
      </c>
      <c r="O242" s="369">
        <v>0</v>
      </c>
      <c r="P242" s="369">
        <v>0</v>
      </c>
      <c r="Q242" s="369">
        <v>0</v>
      </c>
      <c r="R242" s="369">
        <v>0</v>
      </c>
      <c r="S242" s="369">
        <v>0</v>
      </c>
      <c r="T242" s="369">
        <v>0</v>
      </c>
      <c r="U242" s="369">
        <v>0</v>
      </c>
      <c r="V242" s="369">
        <v>1</v>
      </c>
      <c r="W242" s="369">
        <v>35</v>
      </c>
      <c r="X242" s="369">
        <v>0</v>
      </c>
      <c r="Y242">
        <v>42642.54</v>
      </c>
    </row>
    <row r="243" spans="2:25" s="141" customFormat="1">
      <c r="B243" s="371" t="s">
        <v>353</v>
      </c>
      <c r="C243" s="371" t="s">
        <v>618</v>
      </c>
      <c r="D243" s="371" t="s">
        <v>946</v>
      </c>
      <c r="E243" s="371" t="s">
        <v>1260</v>
      </c>
      <c r="F243">
        <v>1</v>
      </c>
      <c r="G243" s="370">
        <v>0</v>
      </c>
      <c r="H243" s="369">
        <v>0</v>
      </c>
      <c r="I243" s="369">
        <v>0</v>
      </c>
      <c r="J243" s="369">
        <v>0</v>
      </c>
      <c r="K243" s="369">
        <v>0</v>
      </c>
      <c r="L243" s="369">
        <v>0</v>
      </c>
      <c r="M243" s="369">
        <v>7</v>
      </c>
      <c r="N243" s="369">
        <v>35</v>
      </c>
      <c r="O243" s="369">
        <v>0</v>
      </c>
      <c r="P243" s="369">
        <v>0</v>
      </c>
      <c r="Q243" s="369">
        <v>0</v>
      </c>
      <c r="R243" s="369">
        <v>0</v>
      </c>
      <c r="S243" s="369">
        <v>0</v>
      </c>
      <c r="T243" s="369">
        <v>0</v>
      </c>
      <c r="U243" s="369">
        <v>0</v>
      </c>
      <c r="V243" s="369">
        <v>1</v>
      </c>
      <c r="W243" s="369">
        <v>35</v>
      </c>
      <c r="X243" s="369">
        <v>0</v>
      </c>
      <c r="Y243">
        <v>41280.879999999997</v>
      </c>
    </row>
    <row r="244" spans="2:25" s="141" customFormat="1">
      <c r="B244" s="371" t="s">
        <v>353</v>
      </c>
      <c r="C244" s="371" t="s">
        <v>619</v>
      </c>
      <c r="D244" s="371" t="s">
        <v>947</v>
      </c>
      <c r="E244" s="371" t="s">
        <v>1261</v>
      </c>
      <c r="F244">
        <v>1</v>
      </c>
      <c r="G244" s="370">
        <v>0</v>
      </c>
      <c r="H244" s="369">
        <v>0</v>
      </c>
      <c r="I244" s="369">
        <v>0</v>
      </c>
      <c r="J244" s="369">
        <v>0</v>
      </c>
      <c r="K244" s="369">
        <v>0</v>
      </c>
      <c r="L244" s="369">
        <v>0</v>
      </c>
      <c r="M244" s="369">
        <v>7</v>
      </c>
      <c r="N244" s="369">
        <v>35</v>
      </c>
      <c r="O244" s="369">
        <v>0</v>
      </c>
      <c r="P244" s="369">
        <v>0</v>
      </c>
      <c r="Q244" s="369">
        <v>0</v>
      </c>
      <c r="R244" s="369">
        <v>0</v>
      </c>
      <c r="S244" s="369">
        <v>0</v>
      </c>
      <c r="T244" s="369">
        <v>0</v>
      </c>
      <c r="U244" s="369">
        <v>0</v>
      </c>
      <c r="V244" s="369">
        <v>1</v>
      </c>
      <c r="W244" s="369">
        <v>35</v>
      </c>
      <c r="X244" s="369">
        <v>0</v>
      </c>
      <c r="Y244">
        <v>38069.58</v>
      </c>
    </row>
    <row r="245" spans="2:25" s="141" customFormat="1">
      <c r="B245" s="371" t="s">
        <v>353</v>
      </c>
      <c r="C245" s="371" t="s">
        <v>620</v>
      </c>
      <c r="D245" s="371" t="s">
        <v>948</v>
      </c>
      <c r="E245" s="371" t="s">
        <v>1262</v>
      </c>
      <c r="F245">
        <v>1</v>
      </c>
      <c r="G245" s="370">
        <v>0</v>
      </c>
      <c r="H245" s="369">
        <v>0</v>
      </c>
      <c r="I245" s="369">
        <v>0</v>
      </c>
      <c r="J245" s="369">
        <v>0</v>
      </c>
      <c r="K245" s="369">
        <v>0</v>
      </c>
      <c r="L245" s="369">
        <v>0</v>
      </c>
      <c r="M245" s="369">
        <v>7</v>
      </c>
      <c r="N245" s="369">
        <v>35</v>
      </c>
      <c r="O245" s="369">
        <v>0</v>
      </c>
      <c r="P245" s="369">
        <v>0</v>
      </c>
      <c r="Q245" s="369">
        <v>0</v>
      </c>
      <c r="R245" s="369">
        <v>0</v>
      </c>
      <c r="S245" s="369">
        <v>0</v>
      </c>
      <c r="T245" s="369">
        <v>0</v>
      </c>
      <c r="U245" s="369">
        <v>0</v>
      </c>
      <c r="V245" s="369">
        <v>1</v>
      </c>
      <c r="W245" s="369">
        <v>35</v>
      </c>
      <c r="X245" s="369">
        <v>0</v>
      </c>
      <c r="Y245">
        <v>35564.58</v>
      </c>
    </row>
    <row r="246" spans="2:25" s="141" customFormat="1">
      <c r="B246" s="371" t="s">
        <v>353</v>
      </c>
      <c r="C246" s="371" t="s">
        <v>621</v>
      </c>
      <c r="D246" s="371" t="s">
        <v>949</v>
      </c>
      <c r="E246" s="371" t="s">
        <v>1263</v>
      </c>
      <c r="F246">
        <v>1</v>
      </c>
      <c r="G246" s="370">
        <v>0</v>
      </c>
      <c r="H246" s="369">
        <v>0</v>
      </c>
      <c r="I246" s="369">
        <v>0</v>
      </c>
      <c r="J246" s="369">
        <v>0</v>
      </c>
      <c r="K246" s="369">
        <v>0</v>
      </c>
      <c r="L246" s="369">
        <v>0</v>
      </c>
      <c r="M246" s="369">
        <v>7</v>
      </c>
      <c r="N246" s="369">
        <v>35</v>
      </c>
      <c r="O246" s="369">
        <v>0</v>
      </c>
      <c r="P246" s="369">
        <v>0</v>
      </c>
      <c r="Q246" s="369">
        <v>0</v>
      </c>
      <c r="R246" s="369">
        <v>0</v>
      </c>
      <c r="S246" s="369">
        <v>0</v>
      </c>
      <c r="T246" s="369">
        <v>0</v>
      </c>
      <c r="U246" s="369">
        <v>0</v>
      </c>
      <c r="V246" s="369">
        <v>1</v>
      </c>
      <c r="W246" s="369">
        <v>35</v>
      </c>
      <c r="X246" s="369">
        <v>0</v>
      </c>
      <c r="Y246">
        <v>38666.019999999997</v>
      </c>
    </row>
    <row r="247" spans="2:25" s="141" customFormat="1">
      <c r="B247" s="371" t="s">
        <v>353</v>
      </c>
      <c r="C247" s="371" t="s">
        <v>622</v>
      </c>
      <c r="D247" s="371" t="s">
        <v>950</v>
      </c>
      <c r="E247" s="371" t="s">
        <v>1264</v>
      </c>
      <c r="F247">
        <v>1</v>
      </c>
      <c r="G247" s="370">
        <v>0</v>
      </c>
      <c r="H247" s="369">
        <v>0</v>
      </c>
      <c r="I247" s="369">
        <v>0</v>
      </c>
      <c r="J247" s="369">
        <v>0</v>
      </c>
      <c r="K247" s="369">
        <v>0</v>
      </c>
      <c r="L247" s="369">
        <v>0</v>
      </c>
      <c r="M247" s="369">
        <v>7</v>
      </c>
      <c r="N247" s="369">
        <v>35</v>
      </c>
      <c r="O247" s="369">
        <v>0</v>
      </c>
      <c r="P247" s="369">
        <v>0</v>
      </c>
      <c r="Q247" s="369">
        <v>0</v>
      </c>
      <c r="R247" s="369">
        <v>0</v>
      </c>
      <c r="S247" s="369">
        <v>0</v>
      </c>
      <c r="T247" s="369">
        <v>0</v>
      </c>
      <c r="U247" s="369">
        <v>0</v>
      </c>
      <c r="V247" s="369">
        <v>1</v>
      </c>
      <c r="W247" s="369">
        <v>35</v>
      </c>
      <c r="X247" s="369">
        <v>0</v>
      </c>
      <c r="Y247">
        <v>33621.980000000003</v>
      </c>
    </row>
    <row r="248" spans="2:25" s="141" customFormat="1">
      <c r="B248" s="371" t="s">
        <v>353</v>
      </c>
      <c r="C248" s="371" t="s">
        <v>623</v>
      </c>
      <c r="D248" s="371" t="s">
        <v>951</v>
      </c>
      <c r="E248" s="371" t="s">
        <v>1265</v>
      </c>
      <c r="F248">
        <v>1</v>
      </c>
      <c r="G248" s="370">
        <v>0</v>
      </c>
      <c r="H248" s="369">
        <v>0</v>
      </c>
      <c r="I248" s="369">
        <v>0</v>
      </c>
      <c r="J248" s="369">
        <v>0</v>
      </c>
      <c r="K248" s="369">
        <v>0</v>
      </c>
      <c r="L248" s="369">
        <v>0</v>
      </c>
      <c r="M248" s="369">
        <v>7</v>
      </c>
      <c r="N248" s="369">
        <v>35</v>
      </c>
      <c r="O248" s="369">
        <v>0</v>
      </c>
      <c r="P248" s="369">
        <v>0</v>
      </c>
      <c r="Q248" s="369">
        <v>0</v>
      </c>
      <c r="R248" s="369">
        <v>0</v>
      </c>
      <c r="S248" s="369">
        <v>0</v>
      </c>
      <c r="T248" s="369">
        <v>0</v>
      </c>
      <c r="U248" s="369">
        <v>0</v>
      </c>
      <c r="V248" s="369">
        <v>1</v>
      </c>
      <c r="W248" s="369">
        <v>35</v>
      </c>
      <c r="X248" s="369">
        <v>0</v>
      </c>
      <c r="Y248">
        <v>42992.54</v>
      </c>
    </row>
    <row r="249" spans="2:25" s="141" customFormat="1">
      <c r="B249" s="371" t="s">
        <v>353</v>
      </c>
      <c r="C249" s="371" t="s">
        <v>624</v>
      </c>
      <c r="D249" s="371" t="s">
        <v>952</v>
      </c>
      <c r="E249" s="371" t="s">
        <v>1266</v>
      </c>
      <c r="F249">
        <v>1</v>
      </c>
      <c r="G249" s="370">
        <v>0</v>
      </c>
      <c r="H249" s="369">
        <v>0</v>
      </c>
      <c r="I249" s="369">
        <v>0</v>
      </c>
      <c r="J249" s="369">
        <v>0</v>
      </c>
      <c r="K249" s="369">
        <v>0</v>
      </c>
      <c r="L249" s="369">
        <v>0</v>
      </c>
      <c r="M249" s="369">
        <v>7</v>
      </c>
      <c r="N249" s="369">
        <v>35</v>
      </c>
      <c r="O249" s="369">
        <v>0</v>
      </c>
      <c r="P249" s="369">
        <v>0</v>
      </c>
      <c r="Q249" s="369">
        <v>0</v>
      </c>
      <c r="R249" s="369">
        <v>0</v>
      </c>
      <c r="S249" s="369">
        <v>0</v>
      </c>
      <c r="T249" s="369">
        <v>0</v>
      </c>
      <c r="U249" s="369">
        <v>0</v>
      </c>
      <c r="V249" s="369">
        <v>1</v>
      </c>
      <c r="W249" s="369">
        <v>35</v>
      </c>
      <c r="X249" s="369">
        <v>0</v>
      </c>
      <c r="Y249">
        <v>53715.3</v>
      </c>
    </row>
    <row r="250" spans="2:25" s="141" customFormat="1">
      <c r="B250" s="371" t="s">
        <v>353</v>
      </c>
      <c r="C250" s="371" t="s">
        <v>625</v>
      </c>
      <c r="D250" s="371" t="s">
        <v>953</v>
      </c>
      <c r="E250" s="371" t="s">
        <v>1267</v>
      </c>
      <c r="F250">
        <v>1</v>
      </c>
      <c r="G250" s="370">
        <v>0</v>
      </c>
      <c r="H250" s="369">
        <v>0</v>
      </c>
      <c r="I250" s="369">
        <v>0</v>
      </c>
      <c r="J250" s="369">
        <v>0</v>
      </c>
      <c r="K250" s="369">
        <v>0</v>
      </c>
      <c r="L250" s="369">
        <v>0</v>
      </c>
      <c r="M250" s="369">
        <v>7</v>
      </c>
      <c r="N250" s="369">
        <v>35</v>
      </c>
      <c r="O250" s="369">
        <v>0</v>
      </c>
      <c r="P250" s="369">
        <v>0</v>
      </c>
      <c r="Q250" s="369">
        <v>0</v>
      </c>
      <c r="R250" s="369">
        <v>0</v>
      </c>
      <c r="S250" s="369">
        <v>0</v>
      </c>
      <c r="T250" s="369">
        <v>0</v>
      </c>
      <c r="U250" s="369">
        <v>0</v>
      </c>
      <c r="V250" s="369">
        <v>1</v>
      </c>
      <c r="W250" s="369">
        <v>35</v>
      </c>
      <c r="X250" s="369">
        <v>0</v>
      </c>
      <c r="Y250">
        <v>39626.58</v>
      </c>
    </row>
    <row r="251" spans="2:25" s="141" customFormat="1">
      <c r="B251" s="371" t="s">
        <v>353</v>
      </c>
      <c r="C251" s="371" t="s">
        <v>626</v>
      </c>
      <c r="D251" s="371" t="s">
        <v>954</v>
      </c>
      <c r="E251" s="371" t="s">
        <v>1268</v>
      </c>
      <c r="F251">
        <v>1</v>
      </c>
      <c r="G251" s="370">
        <v>0</v>
      </c>
      <c r="H251" s="369">
        <v>0</v>
      </c>
      <c r="I251" s="369">
        <v>0</v>
      </c>
      <c r="J251" s="369">
        <v>0</v>
      </c>
      <c r="K251" s="369">
        <v>0</v>
      </c>
      <c r="L251" s="369">
        <v>0</v>
      </c>
      <c r="M251" s="369">
        <v>7</v>
      </c>
      <c r="N251" s="369">
        <v>35</v>
      </c>
      <c r="O251" s="369">
        <v>0</v>
      </c>
      <c r="P251" s="369">
        <v>0</v>
      </c>
      <c r="Q251" s="369">
        <v>0</v>
      </c>
      <c r="R251" s="369">
        <v>0</v>
      </c>
      <c r="S251" s="369">
        <v>0</v>
      </c>
      <c r="T251" s="369">
        <v>0</v>
      </c>
      <c r="U251" s="369">
        <v>0</v>
      </c>
      <c r="V251" s="369">
        <v>1</v>
      </c>
      <c r="W251" s="369">
        <v>35</v>
      </c>
      <c r="X251" s="369">
        <v>0</v>
      </c>
      <c r="Y251">
        <v>39633.440000000002</v>
      </c>
    </row>
    <row r="252" spans="2:25" s="141" customFormat="1">
      <c r="B252" s="371" t="s">
        <v>353</v>
      </c>
      <c r="C252" s="371" t="s">
        <v>627</v>
      </c>
      <c r="D252" s="371" t="s">
        <v>955</v>
      </c>
      <c r="E252" s="371" t="s">
        <v>1376</v>
      </c>
      <c r="F252">
        <v>1</v>
      </c>
      <c r="G252" s="370">
        <v>0</v>
      </c>
      <c r="H252" s="369">
        <v>0</v>
      </c>
      <c r="I252" s="369">
        <v>0</v>
      </c>
      <c r="J252" s="369">
        <v>0</v>
      </c>
      <c r="K252" s="369">
        <v>0</v>
      </c>
      <c r="L252" s="369">
        <v>0</v>
      </c>
      <c r="M252" s="369">
        <v>7</v>
      </c>
      <c r="N252" s="369">
        <v>35</v>
      </c>
      <c r="O252" s="369">
        <v>0</v>
      </c>
      <c r="P252" s="369">
        <v>0</v>
      </c>
      <c r="Q252" s="369">
        <v>0</v>
      </c>
      <c r="R252" s="369">
        <v>0</v>
      </c>
      <c r="S252" s="369">
        <v>0</v>
      </c>
      <c r="T252" s="369">
        <v>0</v>
      </c>
      <c r="U252" s="369">
        <v>0</v>
      </c>
      <c r="V252" s="369">
        <v>1</v>
      </c>
      <c r="W252" s="369">
        <v>35</v>
      </c>
      <c r="X252" s="369">
        <v>0</v>
      </c>
      <c r="Y252">
        <v>53715.3</v>
      </c>
    </row>
    <row r="253" spans="2:25" s="141" customFormat="1">
      <c r="B253" s="371" t="s">
        <v>353</v>
      </c>
      <c r="C253" s="371" t="s">
        <v>628</v>
      </c>
      <c r="D253" s="371" t="s">
        <v>956</v>
      </c>
      <c r="E253" s="371" t="s">
        <v>1269</v>
      </c>
      <c r="F253">
        <v>1</v>
      </c>
      <c r="G253" s="370">
        <v>0</v>
      </c>
      <c r="H253" s="369">
        <v>0</v>
      </c>
      <c r="I253" s="369">
        <v>0</v>
      </c>
      <c r="J253" s="369">
        <v>0</v>
      </c>
      <c r="K253" s="369">
        <v>0</v>
      </c>
      <c r="L253" s="369">
        <v>0</v>
      </c>
      <c r="M253" s="369">
        <v>7</v>
      </c>
      <c r="N253" s="369">
        <v>35</v>
      </c>
      <c r="O253" s="369">
        <v>0</v>
      </c>
      <c r="P253" s="369">
        <v>0</v>
      </c>
      <c r="Q253" s="369">
        <v>0</v>
      </c>
      <c r="R253" s="369">
        <v>0</v>
      </c>
      <c r="S253" s="369">
        <v>0</v>
      </c>
      <c r="T253" s="369">
        <v>0</v>
      </c>
      <c r="U253" s="369">
        <v>0</v>
      </c>
      <c r="V253" s="369">
        <v>1</v>
      </c>
      <c r="W253" s="369">
        <v>35</v>
      </c>
      <c r="X253" s="369">
        <v>0</v>
      </c>
      <c r="Y253">
        <v>34117.94</v>
      </c>
    </row>
    <row r="254" spans="2:25" s="141" customFormat="1">
      <c r="B254" s="371" t="s">
        <v>353</v>
      </c>
      <c r="C254" s="371" t="s">
        <v>629</v>
      </c>
      <c r="D254" s="371" t="s">
        <v>957</v>
      </c>
      <c r="E254" s="371" t="s">
        <v>1270</v>
      </c>
      <c r="F254">
        <v>1</v>
      </c>
      <c r="G254" s="370">
        <v>0</v>
      </c>
      <c r="H254" s="369">
        <v>0</v>
      </c>
      <c r="I254" s="369">
        <v>0</v>
      </c>
      <c r="J254" s="369">
        <v>0</v>
      </c>
      <c r="K254" s="369">
        <v>0</v>
      </c>
      <c r="L254" s="369">
        <v>0</v>
      </c>
      <c r="M254" s="369">
        <v>7</v>
      </c>
      <c r="N254" s="369">
        <v>35</v>
      </c>
      <c r="O254" s="369">
        <v>0</v>
      </c>
      <c r="P254" s="369">
        <v>0</v>
      </c>
      <c r="Q254" s="369">
        <v>0</v>
      </c>
      <c r="R254" s="369">
        <v>0</v>
      </c>
      <c r="S254" s="369">
        <v>0</v>
      </c>
      <c r="T254" s="369">
        <v>0</v>
      </c>
      <c r="U254" s="369">
        <v>0</v>
      </c>
      <c r="V254" s="369">
        <v>1</v>
      </c>
      <c r="W254" s="369">
        <v>35</v>
      </c>
      <c r="X254" s="369">
        <v>0</v>
      </c>
      <c r="Y254">
        <v>42497.94</v>
      </c>
    </row>
    <row r="255" spans="2:25" s="141" customFormat="1">
      <c r="B255" s="371" t="s">
        <v>353</v>
      </c>
      <c r="C255" s="371" t="s">
        <v>630</v>
      </c>
      <c r="D255" s="371" t="s">
        <v>958</v>
      </c>
      <c r="E255" s="371" t="s">
        <v>1271</v>
      </c>
      <c r="F255">
        <v>1</v>
      </c>
      <c r="G255" s="370">
        <v>0</v>
      </c>
      <c r="H255" s="369">
        <v>0</v>
      </c>
      <c r="I255" s="369">
        <v>0</v>
      </c>
      <c r="J255" s="369">
        <v>0</v>
      </c>
      <c r="K255" s="369">
        <v>0</v>
      </c>
      <c r="L255" s="369">
        <v>0</v>
      </c>
      <c r="M255" s="369">
        <v>7</v>
      </c>
      <c r="N255" s="369">
        <v>35</v>
      </c>
      <c r="O255" s="369">
        <v>0</v>
      </c>
      <c r="P255" s="369">
        <v>0</v>
      </c>
      <c r="Q255" s="369">
        <v>0</v>
      </c>
      <c r="R255" s="369">
        <v>0</v>
      </c>
      <c r="S255" s="369">
        <v>0</v>
      </c>
      <c r="T255" s="369">
        <v>0</v>
      </c>
      <c r="U255" s="369">
        <v>0</v>
      </c>
      <c r="V255" s="369">
        <v>1</v>
      </c>
      <c r="W255" s="369">
        <v>35</v>
      </c>
      <c r="X255" s="369">
        <v>0</v>
      </c>
      <c r="Y255">
        <v>44955.199999999997</v>
      </c>
    </row>
    <row r="256" spans="2:25" s="141" customFormat="1">
      <c r="B256" s="371" t="s">
        <v>353</v>
      </c>
      <c r="C256" s="371" t="s">
        <v>631</v>
      </c>
      <c r="D256" s="371" t="s">
        <v>959</v>
      </c>
      <c r="E256" s="371" t="s">
        <v>1272</v>
      </c>
      <c r="F256">
        <v>1</v>
      </c>
      <c r="G256" s="370">
        <v>0</v>
      </c>
      <c r="H256" s="369">
        <v>0</v>
      </c>
      <c r="I256" s="369">
        <v>0</v>
      </c>
      <c r="J256" s="369">
        <v>0</v>
      </c>
      <c r="K256" s="369">
        <v>0</v>
      </c>
      <c r="L256" s="369">
        <v>0</v>
      </c>
      <c r="M256" s="369">
        <v>7</v>
      </c>
      <c r="N256" s="369">
        <v>35</v>
      </c>
      <c r="O256" s="369">
        <v>0</v>
      </c>
      <c r="P256" s="369">
        <v>0</v>
      </c>
      <c r="Q256" s="369">
        <v>0</v>
      </c>
      <c r="R256" s="369">
        <v>0</v>
      </c>
      <c r="S256" s="369">
        <v>0</v>
      </c>
      <c r="T256" s="369">
        <v>0</v>
      </c>
      <c r="U256" s="369">
        <v>0</v>
      </c>
      <c r="V256" s="369">
        <v>1</v>
      </c>
      <c r="W256" s="369">
        <v>35</v>
      </c>
      <c r="X256" s="369">
        <v>0</v>
      </c>
      <c r="Y256">
        <v>36644.230000000003</v>
      </c>
    </row>
    <row r="257" spans="2:25" s="141" customFormat="1">
      <c r="B257" s="371" t="s">
        <v>353</v>
      </c>
      <c r="C257" s="371" t="s">
        <v>632</v>
      </c>
      <c r="D257" s="371" t="s">
        <v>960</v>
      </c>
      <c r="E257" s="371" t="s">
        <v>1273</v>
      </c>
      <c r="F257">
        <v>1</v>
      </c>
      <c r="G257" s="370">
        <v>0</v>
      </c>
      <c r="H257" s="369">
        <v>0</v>
      </c>
      <c r="I257" s="369">
        <v>0</v>
      </c>
      <c r="J257" s="369">
        <v>0</v>
      </c>
      <c r="K257" s="369">
        <v>0</v>
      </c>
      <c r="L257" s="369">
        <v>0</v>
      </c>
      <c r="M257" s="369">
        <v>7</v>
      </c>
      <c r="N257" s="369">
        <v>35</v>
      </c>
      <c r="O257" s="369">
        <v>0</v>
      </c>
      <c r="P257" s="369">
        <v>0</v>
      </c>
      <c r="Q257" s="369">
        <v>0</v>
      </c>
      <c r="R257" s="369">
        <v>0</v>
      </c>
      <c r="S257" s="369">
        <v>0</v>
      </c>
      <c r="T257" s="369">
        <v>0</v>
      </c>
      <c r="U257" s="369">
        <v>0</v>
      </c>
      <c r="V257" s="369">
        <v>1</v>
      </c>
      <c r="W257" s="369">
        <v>35</v>
      </c>
      <c r="X257" s="369">
        <v>0</v>
      </c>
      <c r="Y257">
        <v>43132.09</v>
      </c>
    </row>
    <row r="258" spans="2:25" s="141" customFormat="1">
      <c r="B258" s="371" t="s">
        <v>353</v>
      </c>
      <c r="C258" s="371" t="s">
        <v>633</v>
      </c>
      <c r="D258" s="371" t="s">
        <v>961</v>
      </c>
      <c r="E258" s="371" t="s">
        <v>1274</v>
      </c>
      <c r="F258">
        <v>1</v>
      </c>
      <c r="G258" s="370">
        <v>0</v>
      </c>
      <c r="H258" s="369">
        <v>0</v>
      </c>
      <c r="I258" s="369">
        <v>0</v>
      </c>
      <c r="J258" s="369">
        <v>0</v>
      </c>
      <c r="K258" s="369">
        <v>0</v>
      </c>
      <c r="L258" s="369">
        <v>0</v>
      </c>
      <c r="M258" s="369">
        <v>7</v>
      </c>
      <c r="N258" s="369">
        <v>35</v>
      </c>
      <c r="O258" s="369">
        <v>0</v>
      </c>
      <c r="P258" s="369">
        <v>0</v>
      </c>
      <c r="Q258" s="369">
        <v>0</v>
      </c>
      <c r="R258" s="369">
        <v>0</v>
      </c>
      <c r="S258" s="369">
        <v>0</v>
      </c>
      <c r="T258" s="369">
        <v>0</v>
      </c>
      <c r="U258" s="369">
        <v>0</v>
      </c>
      <c r="V258" s="369">
        <v>1</v>
      </c>
      <c r="W258" s="369">
        <v>35</v>
      </c>
      <c r="X258" s="369">
        <v>0</v>
      </c>
      <c r="Y258">
        <v>78419.22</v>
      </c>
    </row>
    <row r="259" spans="2:25" s="141" customFormat="1">
      <c r="B259" s="371" t="s">
        <v>353</v>
      </c>
      <c r="C259" s="371" t="s">
        <v>634</v>
      </c>
      <c r="D259" s="371" t="s">
        <v>962</v>
      </c>
      <c r="E259" s="371" t="s">
        <v>1275</v>
      </c>
      <c r="F259">
        <v>1</v>
      </c>
      <c r="G259" s="370">
        <v>0</v>
      </c>
      <c r="H259" s="369">
        <v>0</v>
      </c>
      <c r="I259" s="369">
        <v>0</v>
      </c>
      <c r="J259" s="369">
        <v>0</v>
      </c>
      <c r="K259" s="369">
        <v>0</v>
      </c>
      <c r="L259" s="369">
        <v>0</v>
      </c>
      <c r="M259" s="369">
        <v>7</v>
      </c>
      <c r="N259" s="369">
        <v>35</v>
      </c>
      <c r="O259" s="369">
        <v>0</v>
      </c>
      <c r="P259" s="369">
        <v>0</v>
      </c>
      <c r="Q259" s="369">
        <v>0</v>
      </c>
      <c r="R259" s="369">
        <v>0</v>
      </c>
      <c r="S259" s="369">
        <v>0</v>
      </c>
      <c r="T259" s="369">
        <v>0</v>
      </c>
      <c r="U259" s="369">
        <v>0</v>
      </c>
      <c r="V259" s="369">
        <v>1</v>
      </c>
      <c r="W259" s="369">
        <v>35</v>
      </c>
      <c r="X259" s="369">
        <v>0</v>
      </c>
      <c r="Y259">
        <v>71812.08</v>
      </c>
    </row>
    <row r="260" spans="2:25" s="141" customFormat="1">
      <c r="B260" s="371" t="s">
        <v>353</v>
      </c>
      <c r="C260" s="371" t="s">
        <v>635</v>
      </c>
      <c r="D260" s="371" t="s">
        <v>963</v>
      </c>
      <c r="E260" s="371" t="s">
        <v>1276</v>
      </c>
      <c r="F260">
        <v>1</v>
      </c>
      <c r="G260" s="370">
        <v>0</v>
      </c>
      <c r="H260" s="369">
        <v>0</v>
      </c>
      <c r="I260" s="369">
        <v>0</v>
      </c>
      <c r="J260" s="369">
        <v>0</v>
      </c>
      <c r="K260" s="369">
        <v>0</v>
      </c>
      <c r="L260" s="369">
        <v>0</v>
      </c>
      <c r="M260" s="369">
        <v>7</v>
      </c>
      <c r="N260" s="369">
        <v>35</v>
      </c>
      <c r="O260" s="369">
        <v>0</v>
      </c>
      <c r="P260" s="369">
        <v>0</v>
      </c>
      <c r="Q260" s="369">
        <v>0</v>
      </c>
      <c r="R260" s="369">
        <v>0</v>
      </c>
      <c r="S260" s="369">
        <v>0</v>
      </c>
      <c r="T260" s="369">
        <v>0</v>
      </c>
      <c r="U260" s="369">
        <v>0</v>
      </c>
      <c r="V260" s="369">
        <v>1</v>
      </c>
      <c r="W260" s="369">
        <v>35</v>
      </c>
      <c r="X260" s="369">
        <v>0</v>
      </c>
      <c r="Y260">
        <v>71812.08</v>
      </c>
    </row>
    <row r="261" spans="2:25" s="141" customFormat="1">
      <c r="B261" s="371" t="s">
        <v>353</v>
      </c>
      <c r="C261" s="371" t="s">
        <v>636</v>
      </c>
      <c r="D261" s="371" t="s">
        <v>964</v>
      </c>
      <c r="E261" s="371" t="s">
        <v>1277</v>
      </c>
      <c r="F261">
        <v>1</v>
      </c>
      <c r="G261" s="370">
        <v>0</v>
      </c>
      <c r="H261" s="369">
        <v>0</v>
      </c>
      <c r="I261" s="369">
        <v>0</v>
      </c>
      <c r="J261" s="369">
        <v>0</v>
      </c>
      <c r="K261" s="369">
        <v>0</v>
      </c>
      <c r="L261" s="369">
        <v>0</v>
      </c>
      <c r="M261" s="369">
        <v>7</v>
      </c>
      <c r="N261" s="369">
        <v>35</v>
      </c>
      <c r="O261" s="369">
        <v>0</v>
      </c>
      <c r="P261" s="369">
        <v>0</v>
      </c>
      <c r="Q261" s="369">
        <v>0</v>
      </c>
      <c r="R261" s="369">
        <v>0</v>
      </c>
      <c r="S261" s="369">
        <v>0</v>
      </c>
      <c r="T261" s="369">
        <v>0</v>
      </c>
      <c r="U261" s="369">
        <v>0</v>
      </c>
      <c r="V261" s="369">
        <v>1</v>
      </c>
      <c r="W261" s="369">
        <v>35</v>
      </c>
      <c r="X261" s="369">
        <v>0</v>
      </c>
      <c r="Y261">
        <v>53715.3</v>
      </c>
    </row>
    <row r="262" spans="2:25" s="141" customFormat="1">
      <c r="B262" s="371" t="s">
        <v>353</v>
      </c>
      <c r="C262" s="371" t="s">
        <v>637</v>
      </c>
      <c r="D262" s="371" t="s">
        <v>965</v>
      </c>
      <c r="E262" s="371" t="s">
        <v>1278</v>
      </c>
      <c r="F262">
        <v>1</v>
      </c>
      <c r="G262" s="370">
        <v>0</v>
      </c>
      <c r="H262" s="369">
        <v>0</v>
      </c>
      <c r="I262" s="369">
        <v>0</v>
      </c>
      <c r="J262" s="369">
        <v>0</v>
      </c>
      <c r="K262" s="369">
        <v>0</v>
      </c>
      <c r="L262" s="369">
        <v>0</v>
      </c>
      <c r="M262" s="369">
        <v>7</v>
      </c>
      <c r="N262" s="369">
        <v>35</v>
      </c>
      <c r="O262" s="369">
        <v>0</v>
      </c>
      <c r="P262" s="369">
        <v>0</v>
      </c>
      <c r="Q262" s="369">
        <v>0</v>
      </c>
      <c r="R262" s="369">
        <v>0</v>
      </c>
      <c r="S262" s="369">
        <v>0</v>
      </c>
      <c r="T262" s="369">
        <v>0</v>
      </c>
      <c r="U262" s="369">
        <v>0</v>
      </c>
      <c r="V262" s="369">
        <v>1</v>
      </c>
      <c r="W262" s="369">
        <v>35</v>
      </c>
      <c r="X262" s="369">
        <v>0</v>
      </c>
      <c r="Y262">
        <v>39633.440000000002</v>
      </c>
    </row>
    <row r="263" spans="2:25" s="141" customFormat="1">
      <c r="B263" s="371" t="s">
        <v>353</v>
      </c>
      <c r="C263" s="371" t="s">
        <v>638</v>
      </c>
      <c r="D263" s="371" t="s">
        <v>966</v>
      </c>
      <c r="E263" s="371" t="s">
        <v>1279</v>
      </c>
      <c r="F263">
        <v>1</v>
      </c>
      <c r="G263" s="370">
        <v>0</v>
      </c>
      <c r="H263" s="369">
        <v>0</v>
      </c>
      <c r="I263" s="369">
        <v>0</v>
      </c>
      <c r="J263" s="369">
        <v>0</v>
      </c>
      <c r="K263" s="369">
        <v>0</v>
      </c>
      <c r="L263" s="369">
        <v>0</v>
      </c>
      <c r="M263" s="369">
        <v>7</v>
      </c>
      <c r="N263" s="369">
        <v>35</v>
      </c>
      <c r="O263" s="369">
        <v>0</v>
      </c>
      <c r="P263" s="369">
        <v>0</v>
      </c>
      <c r="Q263" s="369">
        <v>0</v>
      </c>
      <c r="R263" s="369">
        <v>0</v>
      </c>
      <c r="S263" s="369">
        <v>0</v>
      </c>
      <c r="T263" s="369">
        <v>0</v>
      </c>
      <c r="U263" s="369">
        <v>0</v>
      </c>
      <c r="V263" s="369">
        <v>1</v>
      </c>
      <c r="W263" s="369">
        <v>35</v>
      </c>
      <c r="X263" s="369">
        <v>0</v>
      </c>
      <c r="Y263">
        <v>38225.94</v>
      </c>
    </row>
    <row r="264" spans="2:25" s="141" customFormat="1">
      <c r="B264" s="371" t="s">
        <v>353</v>
      </c>
      <c r="C264" s="371" t="s">
        <v>639</v>
      </c>
      <c r="D264" s="371" t="s">
        <v>967</v>
      </c>
      <c r="E264" s="371" t="s">
        <v>1280</v>
      </c>
      <c r="F264">
        <v>1</v>
      </c>
      <c r="G264" s="370">
        <v>0</v>
      </c>
      <c r="H264" s="369">
        <v>0</v>
      </c>
      <c r="I264" s="369">
        <v>0</v>
      </c>
      <c r="J264" s="369">
        <v>0</v>
      </c>
      <c r="K264" s="369">
        <v>0</v>
      </c>
      <c r="L264" s="369">
        <v>0</v>
      </c>
      <c r="M264" s="369">
        <v>7</v>
      </c>
      <c r="N264" s="369">
        <v>35</v>
      </c>
      <c r="O264" s="369">
        <v>0</v>
      </c>
      <c r="P264" s="369">
        <v>0</v>
      </c>
      <c r="Q264" s="369">
        <v>0</v>
      </c>
      <c r="R264" s="369">
        <v>0</v>
      </c>
      <c r="S264" s="369">
        <v>0</v>
      </c>
      <c r="T264" s="369">
        <v>0</v>
      </c>
      <c r="U264" s="369">
        <v>0</v>
      </c>
      <c r="V264" s="369">
        <v>1</v>
      </c>
      <c r="W264" s="369">
        <v>35</v>
      </c>
      <c r="X264" s="369">
        <v>0</v>
      </c>
      <c r="Y264">
        <v>33840.199999999997</v>
      </c>
    </row>
    <row r="265" spans="2:25" s="141" customFormat="1">
      <c r="B265" s="371" t="s">
        <v>353</v>
      </c>
      <c r="C265" s="371" t="s">
        <v>640</v>
      </c>
      <c r="D265" s="371" t="s">
        <v>968</v>
      </c>
      <c r="E265" s="371" t="s">
        <v>1281</v>
      </c>
      <c r="F265">
        <v>1</v>
      </c>
      <c r="G265" s="370">
        <v>0</v>
      </c>
      <c r="H265" s="369">
        <v>0</v>
      </c>
      <c r="I265" s="369">
        <v>0</v>
      </c>
      <c r="J265" s="369">
        <v>0</v>
      </c>
      <c r="K265" s="369">
        <v>0</v>
      </c>
      <c r="L265" s="369">
        <v>0</v>
      </c>
      <c r="M265" s="369">
        <v>7</v>
      </c>
      <c r="N265" s="369">
        <v>35</v>
      </c>
      <c r="O265" s="369">
        <v>0</v>
      </c>
      <c r="P265" s="369">
        <v>0</v>
      </c>
      <c r="Q265" s="369">
        <v>0</v>
      </c>
      <c r="R265" s="369">
        <v>0</v>
      </c>
      <c r="S265" s="369">
        <v>0</v>
      </c>
      <c r="T265" s="369">
        <v>0</v>
      </c>
      <c r="U265" s="369">
        <v>0</v>
      </c>
      <c r="V265" s="369">
        <v>1</v>
      </c>
      <c r="W265" s="369">
        <v>35</v>
      </c>
      <c r="X265" s="369">
        <v>0</v>
      </c>
      <c r="Y265">
        <v>42989.21</v>
      </c>
    </row>
    <row r="266" spans="2:25" s="141" customFormat="1">
      <c r="B266" s="371" t="s">
        <v>353</v>
      </c>
      <c r="C266" s="371" t="s">
        <v>641</v>
      </c>
      <c r="D266" s="371" t="s">
        <v>969</v>
      </c>
      <c r="E266" s="371" t="s">
        <v>1282</v>
      </c>
      <c r="F266">
        <v>1</v>
      </c>
      <c r="G266" s="370">
        <v>0</v>
      </c>
      <c r="H266" s="369">
        <v>0</v>
      </c>
      <c r="I266" s="369">
        <v>0</v>
      </c>
      <c r="J266" s="369">
        <v>0</v>
      </c>
      <c r="K266" s="369">
        <v>0</v>
      </c>
      <c r="L266" s="369">
        <v>0</v>
      </c>
      <c r="M266" s="369">
        <v>7</v>
      </c>
      <c r="N266" s="369">
        <v>35</v>
      </c>
      <c r="O266" s="369">
        <v>0</v>
      </c>
      <c r="P266" s="369">
        <v>0</v>
      </c>
      <c r="Q266" s="369">
        <v>0</v>
      </c>
      <c r="R266" s="369">
        <v>0</v>
      </c>
      <c r="S266" s="369">
        <v>0</v>
      </c>
      <c r="T266" s="369">
        <v>0</v>
      </c>
      <c r="U266" s="369">
        <v>0</v>
      </c>
      <c r="V266" s="369">
        <v>1</v>
      </c>
      <c r="W266" s="369">
        <v>35</v>
      </c>
      <c r="X266" s="369">
        <v>0</v>
      </c>
      <c r="Y266">
        <v>37979.5</v>
      </c>
    </row>
    <row r="267" spans="2:25" s="141" customFormat="1">
      <c r="B267" s="371" t="s">
        <v>353</v>
      </c>
      <c r="C267" s="371" t="s">
        <v>642</v>
      </c>
      <c r="D267" s="371" t="s">
        <v>970</v>
      </c>
      <c r="E267" s="371" t="s">
        <v>1283</v>
      </c>
      <c r="F267">
        <v>1</v>
      </c>
      <c r="G267" s="370">
        <v>0</v>
      </c>
      <c r="H267" s="369">
        <v>0</v>
      </c>
      <c r="I267" s="369">
        <v>0</v>
      </c>
      <c r="J267" s="369">
        <v>0</v>
      </c>
      <c r="K267" s="369">
        <v>0</v>
      </c>
      <c r="L267" s="369">
        <v>0</v>
      </c>
      <c r="M267" s="369">
        <v>7</v>
      </c>
      <c r="N267" s="369">
        <v>35</v>
      </c>
      <c r="O267" s="369">
        <v>0</v>
      </c>
      <c r="P267" s="369">
        <v>0</v>
      </c>
      <c r="Q267" s="369">
        <v>0</v>
      </c>
      <c r="R267" s="369">
        <v>0</v>
      </c>
      <c r="S267" s="369">
        <v>0</v>
      </c>
      <c r="T267" s="369">
        <v>0</v>
      </c>
      <c r="U267" s="369">
        <v>0</v>
      </c>
      <c r="V267" s="369">
        <v>1</v>
      </c>
      <c r="W267" s="369">
        <v>35</v>
      </c>
      <c r="X267" s="369">
        <v>0</v>
      </c>
      <c r="Y267">
        <v>40619.199999999997</v>
      </c>
    </row>
    <row r="268" spans="2:25" s="141" customFormat="1">
      <c r="B268" s="371" t="s">
        <v>353</v>
      </c>
      <c r="C268" s="371" t="s">
        <v>643</v>
      </c>
      <c r="D268" s="371" t="s">
        <v>971</v>
      </c>
      <c r="E268" s="371" t="s">
        <v>1284</v>
      </c>
      <c r="F268">
        <v>1</v>
      </c>
      <c r="G268" s="370">
        <v>0</v>
      </c>
      <c r="H268" s="369">
        <v>0</v>
      </c>
      <c r="I268" s="369">
        <v>0</v>
      </c>
      <c r="J268" s="369">
        <v>0</v>
      </c>
      <c r="K268" s="369">
        <v>0</v>
      </c>
      <c r="L268" s="369">
        <v>0</v>
      </c>
      <c r="M268" s="369">
        <v>7</v>
      </c>
      <c r="N268" s="369">
        <v>35</v>
      </c>
      <c r="O268" s="369">
        <v>0</v>
      </c>
      <c r="P268" s="369">
        <v>0</v>
      </c>
      <c r="Q268" s="369">
        <v>0</v>
      </c>
      <c r="R268" s="369">
        <v>0</v>
      </c>
      <c r="S268" s="369">
        <v>0</v>
      </c>
      <c r="T268" s="369">
        <v>0</v>
      </c>
      <c r="U268" s="369">
        <v>0</v>
      </c>
      <c r="V268" s="369">
        <v>1</v>
      </c>
      <c r="W268" s="369">
        <v>35</v>
      </c>
      <c r="X268" s="369">
        <v>0</v>
      </c>
      <c r="Y268">
        <v>36647.46</v>
      </c>
    </row>
    <row r="269" spans="2:25" s="141" customFormat="1">
      <c r="B269" s="371" t="s">
        <v>353</v>
      </c>
      <c r="C269" s="371" t="s">
        <v>644</v>
      </c>
      <c r="D269" s="371" t="s">
        <v>972</v>
      </c>
      <c r="E269" s="371" t="s">
        <v>1285</v>
      </c>
      <c r="F269">
        <v>1</v>
      </c>
      <c r="G269" s="370">
        <v>0</v>
      </c>
      <c r="H269" s="369">
        <v>0</v>
      </c>
      <c r="I269" s="369">
        <v>0</v>
      </c>
      <c r="J269" s="369">
        <v>0</v>
      </c>
      <c r="K269" s="369">
        <v>0</v>
      </c>
      <c r="L269" s="369">
        <v>0</v>
      </c>
      <c r="M269" s="369">
        <v>7</v>
      </c>
      <c r="N269" s="369">
        <v>35</v>
      </c>
      <c r="O269" s="369">
        <v>0</v>
      </c>
      <c r="P269" s="369">
        <v>0</v>
      </c>
      <c r="Q269" s="369">
        <v>0</v>
      </c>
      <c r="R269" s="369">
        <v>0</v>
      </c>
      <c r="S269" s="369">
        <v>0</v>
      </c>
      <c r="T269" s="369">
        <v>0</v>
      </c>
      <c r="U269" s="369">
        <v>0</v>
      </c>
      <c r="V269" s="369">
        <v>1</v>
      </c>
      <c r="W269" s="369">
        <v>35</v>
      </c>
      <c r="X269" s="369">
        <v>0</v>
      </c>
      <c r="Y269">
        <v>36550.339999999997</v>
      </c>
    </row>
    <row r="270" spans="2:25" s="141" customFormat="1">
      <c r="B270" s="371" t="s">
        <v>353</v>
      </c>
      <c r="C270" s="371" t="s">
        <v>645</v>
      </c>
      <c r="D270" s="371" t="s">
        <v>973</v>
      </c>
      <c r="E270" s="371" t="s">
        <v>1286</v>
      </c>
      <c r="F270">
        <v>1</v>
      </c>
      <c r="G270" s="370">
        <v>0</v>
      </c>
      <c r="H270" s="369">
        <v>0</v>
      </c>
      <c r="I270" s="369">
        <v>0</v>
      </c>
      <c r="J270" s="369">
        <v>0</v>
      </c>
      <c r="K270" s="369">
        <v>0</v>
      </c>
      <c r="L270" s="369">
        <v>0</v>
      </c>
      <c r="M270" s="369">
        <v>7</v>
      </c>
      <c r="N270" s="369">
        <v>35</v>
      </c>
      <c r="O270" s="369">
        <v>0</v>
      </c>
      <c r="P270" s="369">
        <v>0</v>
      </c>
      <c r="Q270" s="369">
        <v>0</v>
      </c>
      <c r="R270" s="369">
        <v>0</v>
      </c>
      <c r="S270" s="369">
        <v>0</v>
      </c>
      <c r="T270" s="369">
        <v>0</v>
      </c>
      <c r="U270" s="369">
        <v>0</v>
      </c>
      <c r="V270" s="369">
        <v>1</v>
      </c>
      <c r="W270" s="369">
        <v>35</v>
      </c>
      <c r="X270" s="369">
        <v>0</v>
      </c>
      <c r="Y270">
        <v>35564.58</v>
      </c>
    </row>
    <row r="271" spans="2:25" s="141" customFormat="1">
      <c r="B271" s="371" t="s">
        <v>353</v>
      </c>
      <c r="C271" s="371" t="s">
        <v>646</v>
      </c>
      <c r="D271" s="371" t="s">
        <v>974</v>
      </c>
      <c r="E271" s="371" t="s">
        <v>1287</v>
      </c>
      <c r="F271">
        <v>1</v>
      </c>
      <c r="G271" s="370">
        <v>0</v>
      </c>
      <c r="H271" s="369">
        <v>0</v>
      </c>
      <c r="I271" s="369">
        <v>0</v>
      </c>
      <c r="J271" s="369">
        <v>0</v>
      </c>
      <c r="K271" s="369">
        <v>0</v>
      </c>
      <c r="L271" s="369">
        <v>0</v>
      </c>
      <c r="M271" s="369">
        <v>7</v>
      </c>
      <c r="N271" s="369">
        <v>35</v>
      </c>
      <c r="O271" s="369">
        <v>0</v>
      </c>
      <c r="P271" s="369">
        <v>0</v>
      </c>
      <c r="Q271" s="369">
        <v>0</v>
      </c>
      <c r="R271" s="369">
        <v>0</v>
      </c>
      <c r="S271" s="369">
        <v>0</v>
      </c>
      <c r="T271" s="369">
        <v>0</v>
      </c>
      <c r="U271" s="369">
        <v>0</v>
      </c>
      <c r="V271" s="369">
        <v>1</v>
      </c>
      <c r="W271" s="369">
        <v>35</v>
      </c>
      <c r="X271" s="369">
        <v>0</v>
      </c>
      <c r="Y271">
        <v>45894.52</v>
      </c>
    </row>
    <row r="272" spans="2:25" s="141" customFormat="1">
      <c r="B272" s="371" t="s">
        <v>353</v>
      </c>
      <c r="C272" s="371" t="s">
        <v>647</v>
      </c>
      <c r="D272" s="371" t="s">
        <v>975</v>
      </c>
      <c r="E272" s="371" t="s">
        <v>1288</v>
      </c>
      <c r="F272">
        <v>1</v>
      </c>
      <c r="G272" s="370">
        <v>0</v>
      </c>
      <c r="H272" s="369">
        <v>0</v>
      </c>
      <c r="I272" s="369">
        <v>0</v>
      </c>
      <c r="J272" s="369">
        <v>0</v>
      </c>
      <c r="K272" s="369">
        <v>0</v>
      </c>
      <c r="L272" s="369">
        <v>0</v>
      </c>
      <c r="M272" s="369">
        <v>7</v>
      </c>
      <c r="N272" s="369">
        <v>35</v>
      </c>
      <c r="O272" s="369">
        <v>0</v>
      </c>
      <c r="P272" s="369">
        <v>0</v>
      </c>
      <c r="Q272" s="369">
        <v>0</v>
      </c>
      <c r="R272" s="369">
        <v>0</v>
      </c>
      <c r="S272" s="369">
        <v>0</v>
      </c>
      <c r="T272" s="369">
        <v>0</v>
      </c>
      <c r="U272" s="369">
        <v>0</v>
      </c>
      <c r="V272" s="369">
        <v>1</v>
      </c>
      <c r="W272" s="369">
        <v>35</v>
      </c>
      <c r="X272" s="369">
        <v>0</v>
      </c>
      <c r="Y272">
        <v>40859.199999999997</v>
      </c>
    </row>
    <row r="273" spans="2:25" s="141" customFormat="1">
      <c r="B273" s="371" t="s">
        <v>353</v>
      </c>
      <c r="C273" s="371" t="s">
        <v>648</v>
      </c>
      <c r="D273" s="371" t="s">
        <v>976</v>
      </c>
      <c r="E273" s="371" t="s">
        <v>1289</v>
      </c>
      <c r="F273">
        <v>1</v>
      </c>
      <c r="G273" s="370">
        <v>0</v>
      </c>
      <c r="H273" s="369">
        <v>0</v>
      </c>
      <c r="I273" s="369">
        <v>0</v>
      </c>
      <c r="J273" s="369">
        <v>0</v>
      </c>
      <c r="K273" s="369">
        <v>0</v>
      </c>
      <c r="L273" s="369">
        <v>0</v>
      </c>
      <c r="M273" s="369">
        <v>7</v>
      </c>
      <c r="N273" s="369">
        <v>35</v>
      </c>
      <c r="O273" s="369">
        <v>0</v>
      </c>
      <c r="P273" s="369">
        <v>0</v>
      </c>
      <c r="Q273" s="369">
        <v>0</v>
      </c>
      <c r="R273" s="369">
        <v>0</v>
      </c>
      <c r="S273" s="369">
        <v>0</v>
      </c>
      <c r="T273" s="369">
        <v>0</v>
      </c>
      <c r="U273" s="369">
        <v>0</v>
      </c>
      <c r="V273" s="369">
        <v>1</v>
      </c>
      <c r="W273" s="369">
        <v>35</v>
      </c>
      <c r="X273" s="369">
        <v>0</v>
      </c>
      <c r="Y273">
        <v>37852.519999999997</v>
      </c>
    </row>
    <row r="274" spans="2:25" s="141" customFormat="1">
      <c r="B274" s="371" t="s">
        <v>353</v>
      </c>
      <c r="C274" s="371" t="s">
        <v>649</v>
      </c>
      <c r="D274" s="371" t="s">
        <v>977</v>
      </c>
      <c r="E274" s="371" t="s">
        <v>1290</v>
      </c>
      <c r="F274">
        <v>1</v>
      </c>
      <c r="G274" s="370">
        <v>0</v>
      </c>
      <c r="H274" s="369">
        <v>0</v>
      </c>
      <c r="I274" s="369">
        <v>0</v>
      </c>
      <c r="J274" s="369">
        <v>0</v>
      </c>
      <c r="K274" s="369">
        <v>0</v>
      </c>
      <c r="L274" s="369">
        <v>0</v>
      </c>
      <c r="M274" s="369">
        <v>7</v>
      </c>
      <c r="N274" s="369">
        <v>35</v>
      </c>
      <c r="O274" s="369">
        <v>0</v>
      </c>
      <c r="P274" s="369">
        <v>0</v>
      </c>
      <c r="Q274" s="369">
        <v>0</v>
      </c>
      <c r="R274" s="369">
        <v>0</v>
      </c>
      <c r="S274" s="369">
        <v>0</v>
      </c>
      <c r="T274" s="369">
        <v>0</v>
      </c>
      <c r="U274" s="369">
        <v>0</v>
      </c>
      <c r="V274" s="369">
        <v>1</v>
      </c>
      <c r="W274" s="369">
        <v>35</v>
      </c>
      <c r="X274" s="369">
        <v>0</v>
      </c>
      <c r="Y274">
        <v>34160.82</v>
      </c>
    </row>
    <row r="275" spans="2:25" s="141" customFormat="1">
      <c r="B275" s="371" t="s">
        <v>353</v>
      </c>
      <c r="C275" s="371" t="s">
        <v>650</v>
      </c>
      <c r="D275" s="371" t="s">
        <v>978</v>
      </c>
      <c r="E275" s="371" t="s">
        <v>1291</v>
      </c>
      <c r="F275">
        <v>1</v>
      </c>
      <c r="G275" s="370">
        <v>0</v>
      </c>
      <c r="H275" s="369">
        <v>0</v>
      </c>
      <c r="I275" s="369">
        <v>0</v>
      </c>
      <c r="J275" s="369">
        <v>0</v>
      </c>
      <c r="K275" s="369">
        <v>0</v>
      </c>
      <c r="L275" s="369">
        <v>0</v>
      </c>
      <c r="M275" s="369">
        <v>7</v>
      </c>
      <c r="N275" s="369">
        <v>35</v>
      </c>
      <c r="O275" s="369">
        <v>0</v>
      </c>
      <c r="P275" s="369">
        <v>0</v>
      </c>
      <c r="Q275" s="369">
        <v>0</v>
      </c>
      <c r="R275" s="369">
        <v>0</v>
      </c>
      <c r="S275" s="369">
        <v>0</v>
      </c>
      <c r="T275" s="369">
        <v>0</v>
      </c>
      <c r="U275" s="369">
        <v>0</v>
      </c>
      <c r="V275" s="369">
        <v>1</v>
      </c>
      <c r="W275" s="369">
        <v>35</v>
      </c>
      <c r="X275" s="369">
        <v>0</v>
      </c>
      <c r="Y275">
        <v>35564.58</v>
      </c>
    </row>
    <row r="276" spans="2:25" s="141" customFormat="1">
      <c r="B276" s="371" t="s">
        <v>353</v>
      </c>
      <c r="C276" s="371" t="s">
        <v>651</v>
      </c>
      <c r="D276" s="371" t="s">
        <v>979</v>
      </c>
      <c r="E276" s="371" t="s">
        <v>1292</v>
      </c>
      <c r="F276">
        <v>1</v>
      </c>
      <c r="G276" s="370">
        <v>0</v>
      </c>
      <c r="H276" s="369">
        <v>0</v>
      </c>
      <c r="I276" s="369">
        <v>0</v>
      </c>
      <c r="J276" s="369">
        <v>0</v>
      </c>
      <c r="K276" s="369">
        <v>0</v>
      </c>
      <c r="L276" s="369">
        <v>0</v>
      </c>
      <c r="M276" s="369">
        <v>7</v>
      </c>
      <c r="N276" s="369">
        <v>35</v>
      </c>
      <c r="O276" s="369">
        <v>0</v>
      </c>
      <c r="P276" s="369">
        <v>0</v>
      </c>
      <c r="Q276" s="369">
        <v>0</v>
      </c>
      <c r="R276" s="369">
        <v>0</v>
      </c>
      <c r="S276" s="369">
        <v>0</v>
      </c>
      <c r="T276" s="369">
        <v>0</v>
      </c>
      <c r="U276" s="369">
        <v>0</v>
      </c>
      <c r="V276" s="369">
        <v>1</v>
      </c>
      <c r="W276" s="369">
        <v>35</v>
      </c>
      <c r="X276" s="369">
        <v>0</v>
      </c>
      <c r="Y276">
        <v>37077.46</v>
      </c>
    </row>
    <row r="277" spans="2:25" s="141" customFormat="1">
      <c r="B277" s="371" t="s">
        <v>353</v>
      </c>
      <c r="C277" s="371" t="s">
        <v>652</v>
      </c>
      <c r="D277" s="371" t="s">
        <v>980</v>
      </c>
      <c r="E277" s="371" t="s">
        <v>1293</v>
      </c>
      <c r="F277">
        <v>1</v>
      </c>
      <c r="G277" s="370">
        <v>0</v>
      </c>
      <c r="H277" s="369">
        <v>0</v>
      </c>
      <c r="I277" s="369">
        <v>0</v>
      </c>
      <c r="J277" s="369">
        <v>0</v>
      </c>
      <c r="K277" s="369">
        <v>0</v>
      </c>
      <c r="L277" s="369">
        <v>0</v>
      </c>
      <c r="M277" s="369">
        <v>7</v>
      </c>
      <c r="N277" s="369">
        <v>35</v>
      </c>
      <c r="O277" s="369">
        <v>0</v>
      </c>
      <c r="P277" s="369">
        <v>0</v>
      </c>
      <c r="Q277" s="369">
        <v>0</v>
      </c>
      <c r="R277" s="369">
        <v>0</v>
      </c>
      <c r="S277" s="369">
        <v>0</v>
      </c>
      <c r="T277" s="369">
        <v>0</v>
      </c>
      <c r="U277" s="369">
        <v>0</v>
      </c>
      <c r="V277" s="369">
        <v>1</v>
      </c>
      <c r="W277" s="369">
        <v>35</v>
      </c>
      <c r="X277" s="369">
        <v>0</v>
      </c>
      <c r="Y277">
        <v>45794.75</v>
      </c>
    </row>
    <row r="278" spans="2:25" s="141" customFormat="1">
      <c r="B278" s="371" t="s">
        <v>353</v>
      </c>
      <c r="C278" s="371" t="s">
        <v>653</v>
      </c>
      <c r="D278" s="371" t="s">
        <v>981</v>
      </c>
      <c r="E278" s="371" t="s">
        <v>1294</v>
      </c>
      <c r="F278">
        <v>1</v>
      </c>
      <c r="G278" s="370">
        <v>0</v>
      </c>
      <c r="H278" s="369">
        <v>0</v>
      </c>
      <c r="I278" s="369">
        <v>0</v>
      </c>
      <c r="J278" s="369">
        <v>0</v>
      </c>
      <c r="K278" s="369">
        <v>0</v>
      </c>
      <c r="L278" s="369">
        <v>0</v>
      </c>
      <c r="M278" s="369">
        <v>7</v>
      </c>
      <c r="N278" s="369">
        <v>35</v>
      </c>
      <c r="O278" s="369">
        <v>0</v>
      </c>
      <c r="P278" s="369">
        <v>0</v>
      </c>
      <c r="Q278" s="369">
        <v>0</v>
      </c>
      <c r="R278" s="369">
        <v>0</v>
      </c>
      <c r="S278" s="369">
        <v>0</v>
      </c>
      <c r="T278" s="369">
        <v>0</v>
      </c>
      <c r="U278" s="369">
        <v>0</v>
      </c>
      <c r="V278" s="369">
        <v>1</v>
      </c>
      <c r="W278" s="369">
        <v>35</v>
      </c>
      <c r="X278" s="369">
        <v>0</v>
      </c>
      <c r="Y278">
        <v>199668.54</v>
      </c>
    </row>
    <row r="279" spans="2:25" s="141" customFormat="1">
      <c r="B279" s="371" t="s">
        <v>353</v>
      </c>
      <c r="C279" s="371" t="s">
        <v>654</v>
      </c>
      <c r="D279" s="371" t="s">
        <v>982</v>
      </c>
      <c r="E279" s="371" t="s">
        <v>1295</v>
      </c>
      <c r="F279">
        <v>1</v>
      </c>
      <c r="G279" s="370">
        <v>0</v>
      </c>
      <c r="H279" s="369">
        <v>0</v>
      </c>
      <c r="I279" s="369">
        <v>0</v>
      </c>
      <c r="J279" s="369">
        <v>0</v>
      </c>
      <c r="K279" s="369">
        <v>0</v>
      </c>
      <c r="L279" s="369">
        <v>0</v>
      </c>
      <c r="M279" s="369">
        <v>7</v>
      </c>
      <c r="N279" s="369">
        <v>35</v>
      </c>
      <c r="O279" s="369">
        <v>0</v>
      </c>
      <c r="P279" s="369">
        <v>0</v>
      </c>
      <c r="Q279" s="369">
        <v>0</v>
      </c>
      <c r="R279" s="369">
        <v>0</v>
      </c>
      <c r="S279" s="369">
        <v>0</v>
      </c>
      <c r="T279" s="369">
        <v>0</v>
      </c>
      <c r="U279" s="369">
        <v>0</v>
      </c>
      <c r="V279" s="369">
        <v>1</v>
      </c>
      <c r="W279" s="369">
        <v>35</v>
      </c>
      <c r="X279" s="369">
        <v>0</v>
      </c>
      <c r="Y279">
        <v>40933.440000000002</v>
      </c>
    </row>
    <row r="280" spans="2:25" s="141" customFormat="1">
      <c r="B280" s="371" t="s">
        <v>353</v>
      </c>
      <c r="C280" s="371" t="s">
        <v>655</v>
      </c>
      <c r="D280" s="371" t="s">
        <v>983</v>
      </c>
      <c r="E280" s="371" t="s">
        <v>1296</v>
      </c>
      <c r="F280">
        <v>1</v>
      </c>
      <c r="G280" s="370">
        <v>0</v>
      </c>
      <c r="H280" s="369">
        <v>0</v>
      </c>
      <c r="I280" s="369">
        <v>0</v>
      </c>
      <c r="J280" s="369">
        <v>0</v>
      </c>
      <c r="K280" s="369">
        <v>0</v>
      </c>
      <c r="L280" s="369">
        <v>0</v>
      </c>
      <c r="M280" s="369">
        <v>7</v>
      </c>
      <c r="N280" s="369">
        <v>35</v>
      </c>
      <c r="O280" s="369">
        <v>0</v>
      </c>
      <c r="P280" s="369">
        <v>0</v>
      </c>
      <c r="Q280" s="369">
        <v>0</v>
      </c>
      <c r="R280" s="369">
        <v>0</v>
      </c>
      <c r="S280" s="369">
        <v>0</v>
      </c>
      <c r="T280" s="369">
        <v>0</v>
      </c>
      <c r="U280" s="369">
        <v>0</v>
      </c>
      <c r="V280" s="369">
        <v>1</v>
      </c>
      <c r="W280" s="369">
        <v>35</v>
      </c>
      <c r="X280" s="369">
        <v>0</v>
      </c>
      <c r="Y280">
        <v>53715.3</v>
      </c>
    </row>
    <row r="281" spans="2:25" s="141" customFormat="1">
      <c r="B281" s="371" t="s">
        <v>353</v>
      </c>
      <c r="C281" s="371" t="s">
        <v>656</v>
      </c>
      <c r="D281" s="371" t="s">
        <v>984</v>
      </c>
      <c r="E281" s="371" t="s">
        <v>1297</v>
      </c>
      <c r="F281">
        <v>1</v>
      </c>
      <c r="G281" s="370">
        <v>0</v>
      </c>
      <c r="H281" s="369">
        <v>0</v>
      </c>
      <c r="I281" s="369">
        <v>0</v>
      </c>
      <c r="J281" s="369">
        <v>0</v>
      </c>
      <c r="K281" s="369">
        <v>0</v>
      </c>
      <c r="L281" s="369">
        <v>0</v>
      </c>
      <c r="M281" s="369">
        <v>7</v>
      </c>
      <c r="N281" s="369">
        <v>35</v>
      </c>
      <c r="O281" s="369">
        <v>0</v>
      </c>
      <c r="P281" s="369">
        <v>0</v>
      </c>
      <c r="Q281" s="369">
        <v>0</v>
      </c>
      <c r="R281" s="369">
        <v>0</v>
      </c>
      <c r="S281" s="369">
        <v>0</v>
      </c>
      <c r="T281" s="369">
        <v>0</v>
      </c>
      <c r="U281" s="369">
        <v>0</v>
      </c>
      <c r="V281" s="369">
        <v>1</v>
      </c>
      <c r="W281" s="369">
        <v>35</v>
      </c>
      <c r="X281" s="369">
        <v>0</v>
      </c>
      <c r="Y281">
        <v>31621.98</v>
      </c>
    </row>
    <row r="282" spans="2:25" s="141" customFormat="1">
      <c r="B282" s="371" t="s">
        <v>353</v>
      </c>
      <c r="C282" s="371" t="s">
        <v>657</v>
      </c>
      <c r="D282" s="371" t="s">
        <v>985</v>
      </c>
      <c r="E282" s="371" t="s">
        <v>1298</v>
      </c>
      <c r="F282">
        <v>1</v>
      </c>
      <c r="G282" s="370">
        <v>0</v>
      </c>
      <c r="H282" s="369">
        <v>0</v>
      </c>
      <c r="I282" s="369">
        <v>0</v>
      </c>
      <c r="J282" s="369">
        <v>0</v>
      </c>
      <c r="K282" s="369">
        <v>0</v>
      </c>
      <c r="L282" s="369">
        <v>0</v>
      </c>
      <c r="M282" s="369">
        <v>7</v>
      </c>
      <c r="N282" s="369">
        <v>35</v>
      </c>
      <c r="O282" s="369">
        <v>0</v>
      </c>
      <c r="P282" s="369">
        <v>0</v>
      </c>
      <c r="Q282" s="369">
        <v>0</v>
      </c>
      <c r="R282" s="369">
        <v>0</v>
      </c>
      <c r="S282" s="369">
        <v>0</v>
      </c>
      <c r="T282" s="369">
        <v>0</v>
      </c>
      <c r="U282" s="369">
        <v>0</v>
      </c>
      <c r="V282" s="369">
        <v>1</v>
      </c>
      <c r="W282" s="369">
        <v>35</v>
      </c>
      <c r="X282" s="369">
        <v>0</v>
      </c>
      <c r="Y282">
        <v>42149.66</v>
      </c>
    </row>
    <row r="283" spans="2:25" s="141" customFormat="1">
      <c r="B283" s="371" t="s">
        <v>353</v>
      </c>
      <c r="C283" s="371" t="s">
        <v>658</v>
      </c>
      <c r="D283" s="371" t="s">
        <v>986</v>
      </c>
      <c r="E283" s="371" t="s">
        <v>1299</v>
      </c>
      <c r="F283">
        <v>1</v>
      </c>
      <c r="G283" s="370">
        <v>0</v>
      </c>
      <c r="H283" s="369">
        <v>0</v>
      </c>
      <c r="I283" s="369">
        <v>0</v>
      </c>
      <c r="J283" s="369">
        <v>0</v>
      </c>
      <c r="K283" s="369">
        <v>0</v>
      </c>
      <c r="L283" s="369">
        <v>0</v>
      </c>
      <c r="M283" s="369">
        <v>7</v>
      </c>
      <c r="N283" s="369">
        <v>35</v>
      </c>
      <c r="O283" s="369">
        <v>0</v>
      </c>
      <c r="P283" s="369">
        <v>0</v>
      </c>
      <c r="Q283" s="369">
        <v>0</v>
      </c>
      <c r="R283" s="369">
        <v>0</v>
      </c>
      <c r="S283" s="369">
        <v>0</v>
      </c>
      <c r="T283" s="369">
        <v>0</v>
      </c>
      <c r="U283" s="369">
        <v>0</v>
      </c>
      <c r="V283" s="369">
        <v>1</v>
      </c>
      <c r="W283" s="369">
        <v>35</v>
      </c>
      <c r="X283" s="369">
        <v>0</v>
      </c>
      <c r="Y283">
        <v>33317.94</v>
      </c>
    </row>
    <row r="284" spans="2:25" s="141" customFormat="1">
      <c r="B284" s="371" t="s">
        <v>353</v>
      </c>
      <c r="C284" s="371" t="s">
        <v>659</v>
      </c>
      <c r="D284" s="371" t="s">
        <v>987</v>
      </c>
      <c r="E284" s="371" t="s">
        <v>1300</v>
      </c>
      <c r="F284">
        <v>1</v>
      </c>
      <c r="G284" s="370">
        <v>0</v>
      </c>
      <c r="H284" s="369">
        <v>0</v>
      </c>
      <c r="I284" s="369">
        <v>0</v>
      </c>
      <c r="J284" s="369">
        <v>0</v>
      </c>
      <c r="K284" s="369">
        <v>0</v>
      </c>
      <c r="L284" s="369">
        <v>0</v>
      </c>
      <c r="M284" s="369">
        <v>7</v>
      </c>
      <c r="N284" s="369">
        <v>35</v>
      </c>
      <c r="O284" s="369">
        <v>0</v>
      </c>
      <c r="P284" s="369">
        <v>0</v>
      </c>
      <c r="Q284" s="369">
        <v>0</v>
      </c>
      <c r="R284" s="369">
        <v>0</v>
      </c>
      <c r="S284" s="369">
        <v>0</v>
      </c>
      <c r="T284" s="369">
        <v>0</v>
      </c>
      <c r="U284" s="369">
        <v>0</v>
      </c>
      <c r="V284" s="369">
        <v>1</v>
      </c>
      <c r="W284" s="369">
        <v>35</v>
      </c>
      <c r="X284" s="369">
        <v>0</v>
      </c>
      <c r="Y284">
        <v>40229.879999999997</v>
      </c>
    </row>
    <row r="285" spans="2:25" s="141" customFormat="1">
      <c r="B285" s="371" t="s">
        <v>353</v>
      </c>
      <c r="C285" s="371" t="s">
        <v>660</v>
      </c>
      <c r="D285" s="371" t="s">
        <v>988</v>
      </c>
      <c r="E285" s="371" t="s">
        <v>1301</v>
      </c>
      <c r="F285">
        <v>1</v>
      </c>
      <c r="G285" s="370">
        <v>0</v>
      </c>
      <c r="H285" s="369">
        <v>0</v>
      </c>
      <c r="I285" s="369">
        <v>0</v>
      </c>
      <c r="J285" s="369">
        <v>0</v>
      </c>
      <c r="K285" s="369">
        <v>0</v>
      </c>
      <c r="L285" s="369">
        <v>0</v>
      </c>
      <c r="M285" s="369">
        <v>7</v>
      </c>
      <c r="N285" s="369">
        <v>35</v>
      </c>
      <c r="O285" s="369">
        <v>0</v>
      </c>
      <c r="P285" s="369">
        <v>0</v>
      </c>
      <c r="Q285" s="369">
        <v>0</v>
      </c>
      <c r="R285" s="369">
        <v>0</v>
      </c>
      <c r="S285" s="369">
        <v>0</v>
      </c>
      <c r="T285" s="369">
        <v>0</v>
      </c>
      <c r="U285" s="369">
        <v>0</v>
      </c>
      <c r="V285" s="369">
        <v>1</v>
      </c>
      <c r="W285" s="369">
        <v>35</v>
      </c>
      <c r="X285" s="369">
        <v>0</v>
      </c>
      <c r="Y285">
        <v>39633.440000000002</v>
      </c>
    </row>
    <row r="286" spans="2:25" s="141" customFormat="1">
      <c r="B286" s="371" t="s">
        <v>353</v>
      </c>
      <c r="C286" s="371" t="s">
        <v>661</v>
      </c>
      <c r="D286" s="371" t="s">
        <v>989</v>
      </c>
      <c r="E286" s="371" t="s">
        <v>1302</v>
      </c>
      <c r="F286">
        <v>1</v>
      </c>
      <c r="G286" s="370">
        <v>0</v>
      </c>
      <c r="H286" s="369">
        <v>0</v>
      </c>
      <c r="I286" s="369">
        <v>0</v>
      </c>
      <c r="J286" s="369">
        <v>0</v>
      </c>
      <c r="K286" s="369">
        <v>0</v>
      </c>
      <c r="L286" s="369">
        <v>0</v>
      </c>
      <c r="M286" s="369">
        <v>7</v>
      </c>
      <c r="N286" s="369">
        <v>35</v>
      </c>
      <c r="O286" s="369">
        <v>0</v>
      </c>
      <c r="P286" s="369">
        <v>0</v>
      </c>
      <c r="Q286" s="369">
        <v>0</v>
      </c>
      <c r="R286" s="369">
        <v>0</v>
      </c>
      <c r="S286" s="369">
        <v>0</v>
      </c>
      <c r="T286" s="369">
        <v>0</v>
      </c>
      <c r="U286" s="369">
        <v>0</v>
      </c>
      <c r="V286" s="369">
        <v>1</v>
      </c>
      <c r="W286" s="369">
        <v>35</v>
      </c>
      <c r="X286" s="369">
        <v>0</v>
      </c>
      <c r="Y286">
        <v>33317.94</v>
      </c>
    </row>
    <row r="287" spans="2:25" s="141" customFormat="1">
      <c r="B287" s="371" t="s">
        <v>353</v>
      </c>
      <c r="C287" s="371" t="s">
        <v>662</v>
      </c>
      <c r="D287" s="371" t="s">
        <v>990</v>
      </c>
      <c r="E287" s="371" t="s">
        <v>1303</v>
      </c>
      <c r="F287">
        <v>1</v>
      </c>
      <c r="G287" s="370">
        <v>0</v>
      </c>
      <c r="H287" s="369">
        <v>0</v>
      </c>
      <c r="I287" s="369">
        <v>0</v>
      </c>
      <c r="J287" s="369">
        <v>0</v>
      </c>
      <c r="K287" s="369">
        <v>0</v>
      </c>
      <c r="L287" s="369">
        <v>0</v>
      </c>
      <c r="M287" s="369">
        <v>7</v>
      </c>
      <c r="N287" s="369">
        <v>35</v>
      </c>
      <c r="O287" s="369">
        <v>0</v>
      </c>
      <c r="P287" s="369">
        <v>0</v>
      </c>
      <c r="Q287" s="369">
        <v>0</v>
      </c>
      <c r="R287" s="369">
        <v>0</v>
      </c>
      <c r="S287" s="369">
        <v>0</v>
      </c>
      <c r="T287" s="369">
        <v>0</v>
      </c>
      <c r="U287" s="369">
        <v>0</v>
      </c>
      <c r="V287" s="369">
        <v>1</v>
      </c>
      <c r="W287" s="369">
        <v>35</v>
      </c>
      <c r="X287" s="369">
        <v>0</v>
      </c>
      <c r="Y287">
        <v>79124.22</v>
      </c>
    </row>
    <row r="288" spans="2:25" s="141" customFormat="1">
      <c r="B288" s="371" t="s">
        <v>353</v>
      </c>
      <c r="C288" s="371" t="s">
        <v>663</v>
      </c>
      <c r="D288" s="371" t="s">
        <v>991</v>
      </c>
      <c r="E288" s="371" t="s">
        <v>1304</v>
      </c>
      <c r="F288">
        <v>1</v>
      </c>
      <c r="G288" s="370">
        <v>0</v>
      </c>
      <c r="H288" s="369">
        <v>0</v>
      </c>
      <c r="I288" s="369">
        <v>0</v>
      </c>
      <c r="J288" s="369">
        <v>0</v>
      </c>
      <c r="K288" s="369">
        <v>0</v>
      </c>
      <c r="L288" s="369">
        <v>0</v>
      </c>
      <c r="M288" s="369">
        <v>7</v>
      </c>
      <c r="N288" s="369">
        <v>35</v>
      </c>
      <c r="O288" s="369">
        <v>0</v>
      </c>
      <c r="P288" s="369">
        <v>0</v>
      </c>
      <c r="Q288" s="369">
        <v>0</v>
      </c>
      <c r="R288" s="369">
        <v>0</v>
      </c>
      <c r="S288" s="369">
        <v>0</v>
      </c>
      <c r="T288" s="369">
        <v>0</v>
      </c>
      <c r="U288" s="369">
        <v>0</v>
      </c>
      <c r="V288" s="369">
        <v>1</v>
      </c>
      <c r="W288" s="369">
        <v>35</v>
      </c>
      <c r="X288" s="369">
        <v>0</v>
      </c>
      <c r="Y288">
        <v>33914.379999999997</v>
      </c>
    </row>
    <row r="289" spans="2:25" s="141" customFormat="1">
      <c r="B289" s="371" t="s">
        <v>353</v>
      </c>
      <c r="C289" s="371" t="s">
        <v>664</v>
      </c>
      <c r="D289" s="371" t="s">
        <v>992</v>
      </c>
      <c r="E289" s="371" t="s">
        <v>1305</v>
      </c>
      <c r="F289">
        <v>1</v>
      </c>
      <c r="G289" s="370">
        <v>0</v>
      </c>
      <c r="H289" s="369">
        <v>0</v>
      </c>
      <c r="I289" s="369">
        <v>0</v>
      </c>
      <c r="J289" s="369">
        <v>0</v>
      </c>
      <c r="K289" s="369">
        <v>0</v>
      </c>
      <c r="L289" s="369">
        <v>0</v>
      </c>
      <c r="M289" s="369">
        <v>7</v>
      </c>
      <c r="N289" s="369">
        <v>35</v>
      </c>
      <c r="O289" s="369">
        <v>0</v>
      </c>
      <c r="P289" s="369">
        <v>0</v>
      </c>
      <c r="Q289" s="369">
        <v>0</v>
      </c>
      <c r="R289" s="369">
        <v>0</v>
      </c>
      <c r="S289" s="369">
        <v>0</v>
      </c>
      <c r="T289" s="369">
        <v>0</v>
      </c>
      <c r="U289" s="369">
        <v>0</v>
      </c>
      <c r="V289" s="369">
        <v>1</v>
      </c>
      <c r="W289" s="369">
        <v>35</v>
      </c>
      <c r="X289" s="369">
        <v>0</v>
      </c>
      <c r="Y289">
        <v>53715.3</v>
      </c>
    </row>
    <row r="290" spans="2:25" s="141" customFormat="1">
      <c r="B290" s="371" t="s">
        <v>353</v>
      </c>
      <c r="C290" s="371" t="s">
        <v>665</v>
      </c>
      <c r="D290" s="371" t="s">
        <v>993</v>
      </c>
      <c r="E290" s="371" t="s">
        <v>1306</v>
      </c>
      <c r="F290">
        <v>1</v>
      </c>
      <c r="G290" s="370">
        <v>0</v>
      </c>
      <c r="H290" s="369">
        <v>0</v>
      </c>
      <c r="I290" s="369">
        <v>0</v>
      </c>
      <c r="J290" s="369">
        <v>0</v>
      </c>
      <c r="K290" s="369">
        <v>0</v>
      </c>
      <c r="L290" s="369">
        <v>0</v>
      </c>
      <c r="M290" s="369">
        <v>7</v>
      </c>
      <c r="N290" s="369">
        <v>35</v>
      </c>
      <c r="O290" s="369">
        <v>0</v>
      </c>
      <c r="P290" s="369">
        <v>0</v>
      </c>
      <c r="Q290" s="369">
        <v>0</v>
      </c>
      <c r="R290" s="369">
        <v>0</v>
      </c>
      <c r="S290" s="369">
        <v>0</v>
      </c>
      <c r="T290" s="369">
        <v>0</v>
      </c>
      <c r="U290" s="369">
        <v>0</v>
      </c>
      <c r="V290" s="369">
        <v>1</v>
      </c>
      <c r="W290" s="369">
        <v>35</v>
      </c>
      <c r="X290" s="369">
        <v>0</v>
      </c>
      <c r="Y290">
        <v>33317.94</v>
      </c>
    </row>
    <row r="291" spans="2:25" s="141" customFormat="1">
      <c r="B291" s="371" t="s">
        <v>353</v>
      </c>
      <c r="C291" s="371" t="s">
        <v>666</v>
      </c>
      <c r="D291" s="371" t="s">
        <v>994</v>
      </c>
      <c r="E291" s="371" t="s">
        <v>1307</v>
      </c>
      <c r="F291">
        <v>1</v>
      </c>
      <c r="G291" s="370">
        <v>0</v>
      </c>
      <c r="H291" s="369">
        <v>0</v>
      </c>
      <c r="I291" s="369">
        <v>0</v>
      </c>
      <c r="J291" s="369">
        <v>0</v>
      </c>
      <c r="K291" s="369">
        <v>0</v>
      </c>
      <c r="L291" s="369">
        <v>0</v>
      </c>
      <c r="M291" s="369">
        <v>7</v>
      </c>
      <c r="N291" s="369">
        <v>35</v>
      </c>
      <c r="O291" s="369">
        <v>0</v>
      </c>
      <c r="P291" s="369">
        <v>0</v>
      </c>
      <c r="Q291" s="369">
        <v>0</v>
      </c>
      <c r="R291" s="369">
        <v>0</v>
      </c>
      <c r="S291" s="369">
        <v>0</v>
      </c>
      <c r="T291" s="369">
        <v>0</v>
      </c>
      <c r="U291" s="369">
        <v>0</v>
      </c>
      <c r="V291" s="369">
        <v>1</v>
      </c>
      <c r="W291" s="369">
        <v>35</v>
      </c>
      <c r="X291" s="369">
        <v>0</v>
      </c>
      <c r="Y291">
        <v>37383.06</v>
      </c>
    </row>
    <row r="292" spans="2:25" s="141" customFormat="1">
      <c r="B292" s="371" t="s">
        <v>353</v>
      </c>
      <c r="C292" s="371" t="s">
        <v>667</v>
      </c>
      <c r="D292" s="371" t="s">
        <v>995</v>
      </c>
      <c r="E292" s="371" t="s">
        <v>1308</v>
      </c>
      <c r="F292">
        <v>1</v>
      </c>
      <c r="G292" s="370">
        <v>0</v>
      </c>
      <c r="H292" s="369">
        <v>0</v>
      </c>
      <c r="I292" s="369">
        <v>0</v>
      </c>
      <c r="J292" s="369">
        <v>0</v>
      </c>
      <c r="K292" s="369">
        <v>0</v>
      </c>
      <c r="L292" s="369">
        <v>0</v>
      </c>
      <c r="M292" s="369">
        <v>7</v>
      </c>
      <c r="N292" s="369">
        <v>35</v>
      </c>
      <c r="O292" s="369">
        <v>0</v>
      </c>
      <c r="P292" s="369">
        <v>0</v>
      </c>
      <c r="Q292" s="369">
        <v>0</v>
      </c>
      <c r="R292" s="369">
        <v>0</v>
      </c>
      <c r="S292" s="369">
        <v>0</v>
      </c>
      <c r="T292" s="369">
        <v>0</v>
      </c>
      <c r="U292" s="369">
        <v>0</v>
      </c>
      <c r="V292" s="369">
        <v>1</v>
      </c>
      <c r="W292" s="369">
        <v>35</v>
      </c>
      <c r="X292" s="369">
        <v>0</v>
      </c>
      <c r="Y292">
        <v>33317.94</v>
      </c>
    </row>
    <row r="293" spans="2:25" s="141" customFormat="1">
      <c r="B293" s="371" t="s">
        <v>353</v>
      </c>
      <c r="C293" s="371" t="s">
        <v>668</v>
      </c>
      <c r="D293" s="371" t="s">
        <v>996</v>
      </c>
      <c r="E293" s="371" t="s">
        <v>1309</v>
      </c>
      <c r="F293">
        <v>1</v>
      </c>
      <c r="G293" s="370">
        <v>0</v>
      </c>
      <c r="H293" s="369">
        <v>0</v>
      </c>
      <c r="I293" s="369">
        <v>0</v>
      </c>
      <c r="J293" s="369">
        <v>0</v>
      </c>
      <c r="K293" s="369">
        <v>0</v>
      </c>
      <c r="L293" s="369">
        <v>0</v>
      </c>
      <c r="M293" s="369">
        <v>7</v>
      </c>
      <c r="N293" s="369">
        <v>35</v>
      </c>
      <c r="O293" s="369">
        <v>0</v>
      </c>
      <c r="P293" s="369">
        <v>0</v>
      </c>
      <c r="Q293" s="369">
        <v>0</v>
      </c>
      <c r="R293" s="369">
        <v>0</v>
      </c>
      <c r="S293" s="369">
        <v>0</v>
      </c>
      <c r="T293" s="369">
        <v>0</v>
      </c>
      <c r="U293" s="369">
        <v>0</v>
      </c>
      <c r="V293" s="369">
        <v>1</v>
      </c>
      <c r="W293" s="369">
        <v>35</v>
      </c>
      <c r="X293" s="369">
        <v>0</v>
      </c>
      <c r="Y293">
        <v>36864.58</v>
      </c>
    </row>
    <row r="294" spans="2:25" s="141" customFormat="1">
      <c r="B294" s="371" t="s">
        <v>353</v>
      </c>
      <c r="C294" s="371" t="s">
        <v>669</v>
      </c>
      <c r="D294" s="371" t="s">
        <v>997</v>
      </c>
      <c r="E294" s="371" t="s">
        <v>1310</v>
      </c>
      <c r="F294">
        <v>1</v>
      </c>
      <c r="G294" s="370">
        <v>0</v>
      </c>
      <c r="H294" s="369">
        <v>0</v>
      </c>
      <c r="I294" s="369">
        <v>0</v>
      </c>
      <c r="J294" s="369">
        <v>0</v>
      </c>
      <c r="K294" s="369">
        <v>0</v>
      </c>
      <c r="L294" s="369">
        <v>0</v>
      </c>
      <c r="M294" s="369">
        <v>7</v>
      </c>
      <c r="N294" s="369">
        <v>35</v>
      </c>
      <c r="O294" s="369">
        <v>0</v>
      </c>
      <c r="P294" s="369">
        <v>0</v>
      </c>
      <c r="Q294" s="369">
        <v>0</v>
      </c>
      <c r="R294" s="369">
        <v>0</v>
      </c>
      <c r="S294" s="369">
        <v>0</v>
      </c>
      <c r="T294" s="369">
        <v>0</v>
      </c>
      <c r="U294" s="369">
        <v>0</v>
      </c>
      <c r="V294" s="369">
        <v>1</v>
      </c>
      <c r="W294" s="369">
        <v>35</v>
      </c>
      <c r="X294" s="369">
        <v>0</v>
      </c>
      <c r="Y294">
        <v>34057.26</v>
      </c>
    </row>
    <row r="295" spans="2:25" s="141" customFormat="1">
      <c r="B295" s="371" t="s">
        <v>353</v>
      </c>
      <c r="C295" s="371" t="s">
        <v>670</v>
      </c>
      <c r="D295" s="371" t="s">
        <v>998</v>
      </c>
      <c r="E295" s="371" t="s">
        <v>1311</v>
      </c>
      <c r="F295">
        <v>1</v>
      </c>
      <c r="G295" s="370">
        <v>0</v>
      </c>
      <c r="H295" s="369">
        <v>0</v>
      </c>
      <c r="I295" s="369">
        <v>0</v>
      </c>
      <c r="J295" s="369">
        <v>0</v>
      </c>
      <c r="K295" s="369">
        <v>0</v>
      </c>
      <c r="L295" s="369">
        <v>0</v>
      </c>
      <c r="M295" s="369">
        <v>7</v>
      </c>
      <c r="N295" s="369">
        <v>35</v>
      </c>
      <c r="O295" s="369">
        <v>0</v>
      </c>
      <c r="P295" s="369">
        <v>0</v>
      </c>
      <c r="Q295" s="369">
        <v>0</v>
      </c>
      <c r="R295" s="369">
        <v>0</v>
      </c>
      <c r="S295" s="369">
        <v>0</v>
      </c>
      <c r="T295" s="369">
        <v>0</v>
      </c>
      <c r="U295" s="369">
        <v>0</v>
      </c>
      <c r="V295" s="369">
        <v>1</v>
      </c>
      <c r="W295" s="369">
        <v>35</v>
      </c>
      <c r="X295" s="369">
        <v>0</v>
      </c>
      <c r="Y295">
        <v>34160.82</v>
      </c>
    </row>
    <row r="296" spans="2:25" s="141" customFormat="1">
      <c r="B296" s="371" t="s">
        <v>353</v>
      </c>
      <c r="C296" s="371" t="s">
        <v>671</v>
      </c>
      <c r="D296" s="371" t="s">
        <v>999</v>
      </c>
      <c r="E296" s="371" t="s">
        <v>1312</v>
      </c>
      <c r="F296">
        <v>1</v>
      </c>
      <c r="G296" s="370">
        <v>0</v>
      </c>
      <c r="H296" s="369">
        <v>0</v>
      </c>
      <c r="I296" s="369">
        <v>0</v>
      </c>
      <c r="J296" s="369">
        <v>0</v>
      </c>
      <c r="K296" s="369">
        <v>0</v>
      </c>
      <c r="L296" s="369">
        <v>0</v>
      </c>
      <c r="M296" s="369">
        <v>7</v>
      </c>
      <c r="N296" s="369">
        <v>35</v>
      </c>
      <c r="O296" s="369">
        <v>0</v>
      </c>
      <c r="P296" s="369">
        <v>0</v>
      </c>
      <c r="Q296" s="369">
        <v>0</v>
      </c>
      <c r="R296" s="369">
        <v>0</v>
      </c>
      <c r="S296" s="369">
        <v>0</v>
      </c>
      <c r="T296" s="369">
        <v>0</v>
      </c>
      <c r="U296" s="369">
        <v>0</v>
      </c>
      <c r="V296" s="369">
        <v>1</v>
      </c>
      <c r="W296" s="369">
        <v>35</v>
      </c>
      <c r="X296" s="369">
        <v>0</v>
      </c>
      <c r="Y296">
        <v>53715.3</v>
      </c>
    </row>
    <row r="297" spans="2:25" s="141" customFormat="1">
      <c r="B297" s="371" t="s">
        <v>353</v>
      </c>
      <c r="C297" s="371" t="s">
        <v>672</v>
      </c>
      <c r="D297" s="371" t="s">
        <v>1000</v>
      </c>
      <c r="E297" s="371" t="s">
        <v>1313</v>
      </c>
      <c r="F297">
        <v>1</v>
      </c>
      <c r="G297" s="370">
        <v>0</v>
      </c>
      <c r="H297" s="369">
        <v>0</v>
      </c>
      <c r="I297" s="369">
        <v>0</v>
      </c>
      <c r="J297" s="369">
        <v>0</v>
      </c>
      <c r="K297" s="369">
        <v>0</v>
      </c>
      <c r="L297" s="369">
        <v>0</v>
      </c>
      <c r="M297" s="369">
        <v>7</v>
      </c>
      <c r="N297" s="369">
        <v>35</v>
      </c>
      <c r="O297" s="369">
        <v>0</v>
      </c>
      <c r="P297" s="369">
        <v>0</v>
      </c>
      <c r="Q297" s="369">
        <v>0</v>
      </c>
      <c r="R297" s="369">
        <v>0</v>
      </c>
      <c r="S297" s="369">
        <v>0</v>
      </c>
      <c r="T297" s="369">
        <v>0</v>
      </c>
      <c r="U297" s="369">
        <v>0</v>
      </c>
      <c r="V297" s="369">
        <v>1</v>
      </c>
      <c r="W297" s="369">
        <v>35</v>
      </c>
      <c r="X297" s="369">
        <v>0</v>
      </c>
      <c r="Y297">
        <v>53715.3</v>
      </c>
    </row>
    <row r="298" spans="2:25" s="141" customFormat="1">
      <c r="B298" s="371" t="s">
        <v>353</v>
      </c>
      <c r="C298" s="371" t="s">
        <v>673</v>
      </c>
      <c r="D298" s="371" t="s">
        <v>1001</v>
      </c>
      <c r="E298" s="371" t="s">
        <v>1314</v>
      </c>
      <c r="F298">
        <v>1</v>
      </c>
      <c r="G298" s="370">
        <v>0</v>
      </c>
      <c r="H298" s="369">
        <v>0</v>
      </c>
      <c r="I298" s="369">
        <v>0</v>
      </c>
      <c r="J298" s="369">
        <v>0</v>
      </c>
      <c r="K298" s="369">
        <v>0</v>
      </c>
      <c r="L298" s="369">
        <v>0</v>
      </c>
      <c r="M298" s="369">
        <v>7</v>
      </c>
      <c r="N298" s="369">
        <v>35</v>
      </c>
      <c r="O298" s="369">
        <v>0</v>
      </c>
      <c r="P298" s="369">
        <v>0</v>
      </c>
      <c r="Q298" s="369">
        <v>0</v>
      </c>
      <c r="R298" s="369">
        <v>0</v>
      </c>
      <c r="S298" s="369">
        <v>0</v>
      </c>
      <c r="T298" s="369">
        <v>0</v>
      </c>
      <c r="U298" s="369">
        <v>0</v>
      </c>
      <c r="V298" s="369">
        <v>1</v>
      </c>
      <c r="W298" s="369">
        <v>35</v>
      </c>
      <c r="X298" s="369">
        <v>0</v>
      </c>
      <c r="Y298">
        <v>37979.5</v>
      </c>
    </row>
    <row r="299" spans="2:25" s="141" customFormat="1">
      <c r="B299" s="371" t="s">
        <v>353</v>
      </c>
      <c r="C299" s="371" t="s">
        <v>674</v>
      </c>
      <c r="D299" s="371" t="s">
        <v>1002</v>
      </c>
      <c r="E299" s="371" t="s">
        <v>1315</v>
      </c>
      <c r="F299">
        <v>1</v>
      </c>
      <c r="G299" s="370">
        <v>0</v>
      </c>
      <c r="H299" s="369">
        <v>0</v>
      </c>
      <c r="I299" s="369">
        <v>0</v>
      </c>
      <c r="J299" s="369">
        <v>0</v>
      </c>
      <c r="K299" s="369">
        <v>0</v>
      </c>
      <c r="L299" s="369">
        <v>0</v>
      </c>
      <c r="M299" s="369">
        <v>7</v>
      </c>
      <c r="N299" s="369">
        <v>35</v>
      </c>
      <c r="O299" s="369">
        <v>0</v>
      </c>
      <c r="P299" s="369">
        <v>0</v>
      </c>
      <c r="Q299" s="369">
        <v>0</v>
      </c>
      <c r="R299" s="369">
        <v>0</v>
      </c>
      <c r="S299" s="369">
        <v>0</v>
      </c>
      <c r="T299" s="369">
        <v>0</v>
      </c>
      <c r="U299" s="369">
        <v>0</v>
      </c>
      <c r="V299" s="369">
        <v>1</v>
      </c>
      <c r="W299" s="369">
        <v>35</v>
      </c>
      <c r="X299" s="369">
        <v>0</v>
      </c>
      <c r="Y299">
        <v>34950.720000000001</v>
      </c>
    </row>
    <row r="300" spans="2:25" s="141" customFormat="1">
      <c r="B300" s="371" t="s">
        <v>353</v>
      </c>
      <c r="C300" s="371" t="s">
        <v>675</v>
      </c>
      <c r="D300" s="371" t="s">
        <v>1003</v>
      </c>
      <c r="E300" s="371" t="s">
        <v>1377</v>
      </c>
      <c r="F300">
        <v>1</v>
      </c>
      <c r="G300" s="370">
        <v>0</v>
      </c>
      <c r="H300" s="369">
        <v>0</v>
      </c>
      <c r="I300" s="369">
        <v>0</v>
      </c>
      <c r="J300" s="369">
        <v>0</v>
      </c>
      <c r="K300" s="369">
        <v>0</v>
      </c>
      <c r="L300" s="369">
        <v>0</v>
      </c>
      <c r="M300" s="369">
        <v>7</v>
      </c>
      <c r="N300" s="369">
        <v>35</v>
      </c>
      <c r="O300" s="369">
        <v>0</v>
      </c>
      <c r="P300" s="369">
        <v>0</v>
      </c>
      <c r="Q300" s="369">
        <v>0</v>
      </c>
      <c r="R300" s="369">
        <v>0</v>
      </c>
      <c r="S300" s="369">
        <v>0</v>
      </c>
      <c r="T300" s="369">
        <v>0</v>
      </c>
      <c r="U300" s="369">
        <v>0</v>
      </c>
      <c r="V300" s="369">
        <v>1</v>
      </c>
      <c r="W300" s="369">
        <v>35</v>
      </c>
      <c r="X300" s="369">
        <v>0</v>
      </c>
      <c r="Y300">
        <v>40476.32</v>
      </c>
    </row>
    <row r="301" spans="2:25" s="141" customFormat="1">
      <c r="B301" s="371" t="s">
        <v>353</v>
      </c>
      <c r="C301" s="371" t="s">
        <v>676</v>
      </c>
      <c r="D301" s="371" t="s">
        <v>1004</v>
      </c>
      <c r="E301" s="371" t="s">
        <v>1316</v>
      </c>
      <c r="F301">
        <v>1</v>
      </c>
      <c r="G301" s="370">
        <v>0</v>
      </c>
      <c r="H301" s="369">
        <v>0</v>
      </c>
      <c r="I301" s="369">
        <v>0</v>
      </c>
      <c r="J301" s="369">
        <v>0</v>
      </c>
      <c r="K301" s="369">
        <v>0</v>
      </c>
      <c r="L301" s="369">
        <v>0</v>
      </c>
      <c r="M301" s="369">
        <v>7</v>
      </c>
      <c r="N301" s="369">
        <v>35</v>
      </c>
      <c r="O301" s="369">
        <v>0</v>
      </c>
      <c r="P301" s="369">
        <v>0</v>
      </c>
      <c r="Q301" s="369">
        <v>0</v>
      </c>
      <c r="R301" s="369">
        <v>0</v>
      </c>
      <c r="S301" s="369">
        <v>0</v>
      </c>
      <c r="T301" s="369">
        <v>0</v>
      </c>
      <c r="U301" s="369">
        <v>0</v>
      </c>
      <c r="V301" s="369">
        <v>1</v>
      </c>
      <c r="W301" s="369">
        <v>35</v>
      </c>
      <c r="X301" s="369">
        <v>0</v>
      </c>
      <c r="Y301">
        <v>35312.160000000003</v>
      </c>
    </row>
    <row r="302" spans="2:25" s="141" customFormat="1">
      <c r="B302" s="371" t="s">
        <v>353</v>
      </c>
      <c r="C302" s="371" t="s">
        <v>677</v>
      </c>
      <c r="D302" s="371" t="s">
        <v>1005</v>
      </c>
      <c r="E302" s="371" t="s">
        <v>1317</v>
      </c>
      <c r="F302">
        <v>1</v>
      </c>
      <c r="G302" s="370">
        <v>0</v>
      </c>
      <c r="H302" s="369">
        <v>0</v>
      </c>
      <c r="I302" s="369">
        <v>0</v>
      </c>
      <c r="J302" s="369">
        <v>0</v>
      </c>
      <c r="K302" s="369">
        <v>0</v>
      </c>
      <c r="L302" s="369">
        <v>0</v>
      </c>
      <c r="M302" s="369">
        <v>7</v>
      </c>
      <c r="N302" s="369">
        <v>35</v>
      </c>
      <c r="O302" s="369">
        <v>0</v>
      </c>
      <c r="P302" s="369">
        <v>0</v>
      </c>
      <c r="Q302" s="369">
        <v>0</v>
      </c>
      <c r="R302" s="369">
        <v>0</v>
      </c>
      <c r="S302" s="369">
        <v>0</v>
      </c>
      <c r="T302" s="369">
        <v>0</v>
      </c>
      <c r="U302" s="369">
        <v>0</v>
      </c>
      <c r="V302" s="369">
        <v>1</v>
      </c>
      <c r="W302" s="369">
        <v>35</v>
      </c>
      <c r="X302" s="369">
        <v>0</v>
      </c>
      <c r="Y302">
        <v>43132.09</v>
      </c>
    </row>
    <row r="303" spans="2:25" s="141" customFormat="1">
      <c r="B303" s="371" t="s">
        <v>353</v>
      </c>
      <c r="C303" s="371" t="s">
        <v>678</v>
      </c>
      <c r="D303" s="371" t="s">
        <v>1006</v>
      </c>
      <c r="E303" s="371" t="s">
        <v>1318</v>
      </c>
      <c r="F303">
        <v>1</v>
      </c>
      <c r="G303" s="370">
        <v>0</v>
      </c>
      <c r="H303" s="369">
        <v>0</v>
      </c>
      <c r="I303" s="369">
        <v>0</v>
      </c>
      <c r="J303" s="369">
        <v>0</v>
      </c>
      <c r="K303" s="369">
        <v>0</v>
      </c>
      <c r="L303" s="369">
        <v>0</v>
      </c>
      <c r="M303" s="369">
        <v>7</v>
      </c>
      <c r="N303" s="369">
        <v>35</v>
      </c>
      <c r="O303" s="369">
        <v>0</v>
      </c>
      <c r="P303" s="369">
        <v>0</v>
      </c>
      <c r="Q303" s="369">
        <v>0</v>
      </c>
      <c r="R303" s="369">
        <v>0</v>
      </c>
      <c r="S303" s="369">
        <v>0</v>
      </c>
      <c r="T303" s="369">
        <v>0</v>
      </c>
      <c r="U303" s="369">
        <v>0</v>
      </c>
      <c r="V303" s="369">
        <v>1</v>
      </c>
      <c r="W303" s="369">
        <v>35</v>
      </c>
      <c r="X303" s="369">
        <v>0</v>
      </c>
      <c r="Y303">
        <v>71812.08</v>
      </c>
    </row>
    <row r="304" spans="2:25" s="141" customFormat="1">
      <c r="B304" s="371" t="s">
        <v>353</v>
      </c>
      <c r="C304" s="371" t="s">
        <v>679</v>
      </c>
      <c r="D304" s="371" t="s">
        <v>1007</v>
      </c>
      <c r="E304" s="371" t="s">
        <v>1319</v>
      </c>
      <c r="F304">
        <v>1</v>
      </c>
      <c r="G304" s="370">
        <v>0</v>
      </c>
      <c r="H304" s="369">
        <v>0</v>
      </c>
      <c r="I304" s="369">
        <v>0</v>
      </c>
      <c r="J304" s="369">
        <v>0</v>
      </c>
      <c r="K304" s="369">
        <v>0</v>
      </c>
      <c r="L304" s="369">
        <v>0</v>
      </c>
      <c r="M304" s="369">
        <v>7</v>
      </c>
      <c r="N304" s="369">
        <v>35</v>
      </c>
      <c r="O304" s="369">
        <v>0</v>
      </c>
      <c r="P304" s="369">
        <v>0</v>
      </c>
      <c r="Q304" s="369">
        <v>0</v>
      </c>
      <c r="R304" s="369">
        <v>0</v>
      </c>
      <c r="S304" s="369">
        <v>0</v>
      </c>
      <c r="T304" s="369">
        <v>0</v>
      </c>
      <c r="U304" s="369">
        <v>0</v>
      </c>
      <c r="V304" s="369">
        <v>1</v>
      </c>
      <c r="W304" s="369">
        <v>35</v>
      </c>
      <c r="X304" s="369">
        <v>0</v>
      </c>
      <c r="Y304">
        <v>71812.14</v>
      </c>
    </row>
    <row r="305" spans="2:25" s="141" customFormat="1">
      <c r="B305" s="371" t="s">
        <v>353</v>
      </c>
      <c r="C305" s="371" t="s">
        <v>680</v>
      </c>
      <c r="D305" s="371" t="s">
        <v>1008</v>
      </c>
      <c r="E305" s="371" t="s">
        <v>1320</v>
      </c>
      <c r="F305">
        <v>1</v>
      </c>
      <c r="G305" s="370">
        <v>0</v>
      </c>
      <c r="H305" s="369">
        <v>0</v>
      </c>
      <c r="I305" s="369">
        <v>0</v>
      </c>
      <c r="J305" s="369">
        <v>0</v>
      </c>
      <c r="K305" s="369">
        <v>0</v>
      </c>
      <c r="L305" s="369">
        <v>0</v>
      </c>
      <c r="M305" s="369">
        <v>7</v>
      </c>
      <c r="N305" s="369">
        <v>35</v>
      </c>
      <c r="O305" s="369">
        <v>0</v>
      </c>
      <c r="P305" s="369">
        <v>0</v>
      </c>
      <c r="Q305" s="369">
        <v>0</v>
      </c>
      <c r="R305" s="369">
        <v>0</v>
      </c>
      <c r="S305" s="369">
        <v>0</v>
      </c>
      <c r="T305" s="369">
        <v>0</v>
      </c>
      <c r="U305" s="369">
        <v>0</v>
      </c>
      <c r="V305" s="369">
        <v>1</v>
      </c>
      <c r="W305" s="369">
        <v>35</v>
      </c>
      <c r="X305" s="369">
        <v>0</v>
      </c>
      <c r="Y305">
        <v>39626.58</v>
      </c>
    </row>
    <row r="306" spans="2:25" s="141" customFormat="1">
      <c r="B306" s="371" t="s">
        <v>353</v>
      </c>
      <c r="C306" s="371" t="s">
        <v>681</v>
      </c>
      <c r="D306" s="371" t="s">
        <v>1009</v>
      </c>
      <c r="E306" s="371" t="s">
        <v>1321</v>
      </c>
      <c r="F306">
        <v>1</v>
      </c>
      <c r="G306" s="370">
        <v>0</v>
      </c>
      <c r="H306" s="369">
        <v>0</v>
      </c>
      <c r="I306" s="369">
        <v>0</v>
      </c>
      <c r="J306" s="369">
        <v>0</v>
      </c>
      <c r="K306" s="369">
        <v>0</v>
      </c>
      <c r="L306" s="369">
        <v>0</v>
      </c>
      <c r="M306" s="369">
        <v>7</v>
      </c>
      <c r="N306" s="369">
        <v>35</v>
      </c>
      <c r="O306" s="369">
        <v>0</v>
      </c>
      <c r="P306" s="369">
        <v>0</v>
      </c>
      <c r="Q306" s="369">
        <v>0</v>
      </c>
      <c r="R306" s="369">
        <v>0</v>
      </c>
      <c r="S306" s="369">
        <v>0</v>
      </c>
      <c r="T306" s="369">
        <v>0</v>
      </c>
      <c r="U306" s="369">
        <v>0</v>
      </c>
      <c r="V306" s="369">
        <v>1</v>
      </c>
      <c r="W306" s="369">
        <v>35</v>
      </c>
      <c r="X306" s="369">
        <v>0</v>
      </c>
      <c r="Y306">
        <v>39626.58</v>
      </c>
    </row>
    <row r="307" spans="2:25" s="141" customFormat="1">
      <c r="B307" s="371" t="s">
        <v>353</v>
      </c>
      <c r="C307" s="371" t="s">
        <v>682</v>
      </c>
      <c r="D307" s="371" t="s">
        <v>1010</v>
      </c>
      <c r="E307" s="371" t="s">
        <v>1322</v>
      </c>
      <c r="F307">
        <v>1</v>
      </c>
      <c r="G307" s="370">
        <v>0</v>
      </c>
      <c r="H307" s="369">
        <v>0</v>
      </c>
      <c r="I307" s="369">
        <v>0</v>
      </c>
      <c r="J307" s="369">
        <v>0</v>
      </c>
      <c r="K307" s="369">
        <v>0</v>
      </c>
      <c r="L307" s="369">
        <v>0</v>
      </c>
      <c r="M307" s="369">
        <v>7</v>
      </c>
      <c r="N307" s="369">
        <v>35</v>
      </c>
      <c r="O307" s="369">
        <v>0</v>
      </c>
      <c r="P307" s="369">
        <v>0</v>
      </c>
      <c r="Q307" s="369">
        <v>0</v>
      </c>
      <c r="R307" s="369">
        <v>0</v>
      </c>
      <c r="S307" s="369">
        <v>0</v>
      </c>
      <c r="T307" s="369">
        <v>0</v>
      </c>
      <c r="U307" s="369">
        <v>0</v>
      </c>
      <c r="V307" s="369">
        <v>1</v>
      </c>
      <c r="W307" s="369">
        <v>35</v>
      </c>
      <c r="X307" s="369">
        <v>0</v>
      </c>
      <c r="Y307">
        <v>39626.58</v>
      </c>
    </row>
    <row r="308" spans="2:25" s="141" customFormat="1">
      <c r="B308" s="371" t="s">
        <v>353</v>
      </c>
      <c r="C308" s="371" t="s">
        <v>683</v>
      </c>
      <c r="D308" s="371" t="s">
        <v>1011</v>
      </c>
      <c r="E308" s="371" t="s">
        <v>1323</v>
      </c>
      <c r="F308">
        <v>1</v>
      </c>
      <c r="G308" s="370">
        <v>0</v>
      </c>
      <c r="H308" s="369">
        <v>0</v>
      </c>
      <c r="I308" s="369">
        <v>0</v>
      </c>
      <c r="J308" s="369">
        <v>0</v>
      </c>
      <c r="K308" s="369">
        <v>0</v>
      </c>
      <c r="L308" s="369">
        <v>0</v>
      </c>
      <c r="M308" s="369">
        <v>7</v>
      </c>
      <c r="N308" s="369">
        <v>35</v>
      </c>
      <c r="O308" s="369">
        <v>0</v>
      </c>
      <c r="P308" s="369">
        <v>0</v>
      </c>
      <c r="Q308" s="369">
        <v>0</v>
      </c>
      <c r="R308" s="369">
        <v>0</v>
      </c>
      <c r="S308" s="369">
        <v>0</v>
      </c>
      <c r="T308" s="369">
        <v>0</v>
      </c>
      <c r="U308" s="369">
        <v>0</v>
      </c>
      <c r="V308" s="369">
        <v>1</v>
      </c>
      <c r="W308" s="369">
        <v>35</v>
      </c>
      <c r="X308" s="369">
        <v>0</v>
      </c>
      <c r="Y308">
        <v>39626.58</v>
      </c>
    </row>
    <row r="309" spans="2:25" s="141" customFormat="1">
      <c r="B309" s="371" t="s">
        <v>353</v>
      </c>
      <c r="C309" s="371" t="s">
        <v>684</v>
      </c>
      <c r="D309" s="371" t="s">
        <v>1012</v>
      </c>
      <c r="E309" s="371" t="s">
        <v>1324</v>
      </c>
      <c r="F309">
        <v>1</v>
      </c>
      <c r="G309" s="370">
        <v>0</v>
      </c>
      <c r="H309" s="369">
        <v>0</v>
      </c>
      <c r="I309" s="369">
        <v>0</v>
      </c>
      <c r="J309" s="369">
        <v>0</v>
      </c>
      <c r="K309" s="369">
        <v>0</v>
      </c>
      <c r="L309" s="369">
        <v>0</v>
      </c>
      <c r="M309" s="369">
        <v>7</v>
      </c>
      <c r="N309" s="369">
        <v>35</v>
      </c>
      <c r="O309" s="369">
        <v>0</v>
      </c>
      <c r="P309" s="369">
        <v>0</v>
      </c>
      <c r="Q309" s="369">
        <v>0</v>
      </c>
      <c r="R309" s="369">
        <v>0</v>
      </c>
      <c r="S309" s="369">
        <v>0</v>
      </c>
      <c r="T309" s="369">
        <v>0</v>
      </c>
      <c r="U309" s="369">
        <v>0</v>
      </c>
      <c r="V309" s="369">
        <v>1</v>
      </c>
      <c r="W309" s="369">
        <v>35</v>
      </c>
      <c r="X309" s="369">
        <v>0</v>
      </c>
      <c r="Y309">
        <v>39626.58</v>
      </c>
    </row>
    <row r="310" spans="2:25" s="141" customFormat="1">
      <c r="B310" s="371" t="s">
        <v>353</v>
      </c>
      <c r="C310" s="371" t="s">
        <v>685</v>
      </c>
      <c r="D310" s="371" t="s">
        <v>1013</v>
      </c>
      <c r="E310" s="371" t="s">
        <v>1325</v>
      </c>
      <c r="F310">
        <v>1</v>
      </c>
      <c r="G310" s="370">
        <v>0</v>
      </c>
      <c r="H310" s="369">
        <v>0</v>
      </c>
      <c r="I310" s="369">
        <v>0</v>
      </c>
      <c r="J310" s="369">
        <v>0</v>
      </c>
      <c r="K310" s="369">
        <v>0</v>
      </c>
      <c r="L310" s="369">
        <v>0</v>
      </c>
      <c r="M310" s="369">
        <v>7</v>
      </c>
      <c r="N310" s="369">
        <v>35</v>
      </c>
      <c r="O310" s="369">
        <v>0</v>
      </c>
      <c r="P310" s="369">
        <v>0</v>
      </c>
      <c r="Q310" s="369">
        <v>0</v>
      </c>
      <c r="R310" s="369">
        <v>0</v>
      </c>
      <c r="S310" s="369">
        <v>0</v>
      </c>
      <c r="T310" s="369">
        <v>0</v>
      </c>
      <c r="U310" s="369">
        <v>0</v>
      </c>
      <c r="V310" s="369">
        <v>1</v>
      </c>
      <c r="W310" s="369">
        <v>35</v>
      </c>
      <c r="X310" s="369">
        <v>0</v>
      </c>
      <c r="Y310">
        <v>71812.14</v>
      </c>
    </row>
    <row r="311" spans="2:25" s="141" customFormat="1">
      <c r="B311" s="371" t="s">
        <v>353</v>
      </c>
      <c r="C311" s="371" t="s">
        <v>686</v>
      </c>
      <c r="D311" s="371" t="s">
        <v>1014</v>
      </c>
      <c r="E311" s="371" t="s">
        <v>1326</v>
      </c>
      <c r="F311">
        <v>1</v>
      </c>
      <c r="G311" s="370">
        <v>0</v>
      </c>
      <c r="H311" s="369">
        <v>0</v>
      </c>
      <c r="I311" s="369">
        <v>0</v>
      </c>
      <c r="J311" s="369">
        <v>0</v>
      </c>
      <c r="K311" s="369">
        <v>0</v>
      </c>
      <c r="L311" s="369">
        <v>0</v>
      </c>
      <c r="M311" s="369">
        <v>7</v>
      </c>
      <c r="N311" s="369">
        <v>35</v>
      </c>
      <c r="O311" s="369">
        <v>0</v>
      </c>
      <c r="P311" s="369">
        <v>0</v>
      </c>
      <c r="Q311" s="369">
        <v>0</v>
      </c>
      <c r="R311" s="369">
        <v>0</v>
      </c>
      <c r="S311" s="369">
        <v>0</v>
      </c>
      <c r="T311" s="369">
        <v>0</v>
      </c>
      <c r="U311" s="369">
        <v>0</v>
      </c>
      <c r="V311" s="369">
        <v>1</v>
      </c>
      <c r="W311" s="369">
        <v>35</v>
      </c>
      <c r="X311" s="369">
        <v>0</v>
      </c>
      <c r="Y311">
        <v>40229.879999999997</v>
      </c>
    </row>
    <row r="312" spans="2:25" s="141" customFormat="1">
      <c r="B312" s="371" t="s">
        <v>353</v>
      </c>
      <c r="C312" s="371" t="s">
        <v>687</v>
      </c>
      <c r="D312" s="371" t="s">
        <v>1015</v>
      </c>
      <c r="E312" s="371" t="s">
        <v>1327</v>
      </c>
      <c r="F312">
        <v>1</v>
      </c>
      <c r="G312" s="370">
        <v>0</v>
      </c>
      <c r="H312" s="369">
        <v>0</v>
      </c>
      <c r="I312" s="369">
        <v>0</v>
      </c>
      <c r="J312" s="369">
        <v>0</v>
      </c>
      <c r="K312" s="369">
        <v>0</v>
      </c>
      <c r="L312" s="369">
        <v>0</v>
      </c>
      <c r="M312" s="369">
        <v>7</v>
      </c>
      <c r="N312" s="369">
        <v>35</v>
      </c>
      <c r="O312" s="369">
        <v>0</v>
      </c>
      <c r="P312" s="369">
        <v>0</v>
      </c>
      <c r="Q312" s="369">
        <v>0</v>
      </c>
      <c r="R312" s="369">
        <v>0</v>
      </c>
      <c r="S312" s="369">
        <v>0</v>
      </c>
      <c r="T312" s="369">
        <v>0</v>
      </c>
      <c r="U312" s="369">
        <v>0</v>
      </c>
      <c r="V312" s="369">
        <v>1</v>
      </c>
      <c r="W312" s="369">
        <v>35</v>
      </c>
      <c r="X312" s="369">
        <v>0</v>
      </c>
      <c r="Y312">
        <v>40126.32</v>
      </c>
    </row>
    <row r="313" spans="2:25" s="141" customFormat="1">
      <c r="B313" s="371" t="s">
        <v>353</v>
      </c>
      <c r="C313" s="371" t="s">
        <v>688</v>
      </c>
      <c r="D313" s="371" t="s">
        <v>1016</v>
      </c>
      <c r="E313" s="371" t="s">
        <v>1328</v>
      </c>
      <c r="F313">
        <v>1</v>
      </c>
      <c r="G313" s="370">
        <v>0</v>
      </c>
      <c r="H313" s="369">
        <v>0</v>
      </c>
      <c r="I313" s="369">
        <v>0</v>
      </c>
      <c r="J313" s="369">
        <v>0</v>
      </c>
      <c r="K313" s="369">
        <v>0</v>
      </c>
      <c r="L313" s="369">
        <v>0</v>
      </c>
      <c r="M313" s="369">
        <v>7</v>
      </c>
      <c r="N313" s="369">
        <v>35</v>
      </c>
      <c r="O313" s="369">
        <v>0</v>
      </c>
      <c r="P313" s="369">
        <v>0</v>
      </c>
      <c r="Q313" s="369">
        <v>0</v>
      </c>
      <c r="R313" s="369">
        <v>0</v>
      </c>
      <c r="S313" s="369">
        <v>0</v>
      </c>
      <c r="T313" s="369">
        <v>0</v>
      </c>
      <c r="U313" s="369">
        <v>0</v>
      </c>
      <c r="V313" s="369">
        <v>1</v>
      </c>
      <c r="W313" s="369">
        <v>35</v>
      </c>
      <c r="X313" s="369">
        <v>0</v>
      </c>
      <c r="Y313">
        <v>39633.440000000002</v>
      </c>
    </row>
    <row r="314" spans="2:25" s="141" customFormat="1">
      <c r="B314" s="371" t="s">
        <v>353</v>
      </c>
      <c r="C314" s="371" t="s">
        <v>689</v>
      </c>
      <c r="D314" s="371" t="s">
        <v>1017</v>
      </c>
      <c r="E314" s="371" t="s">
        <v>1329</v>
      </c>
      <c r="F314">
        <v>1</v>
      </c>
      <c r="G314" s="370">
        <v>0</v>
      </c>
      <c r="H314" s="369">
        <v>0</v>
      </c>
      <c r="I314" s="369">
        <v>0</v>
      </c>
      <c r="J314" s="369">
        <v>0</v>
      </c>
      <c r="K314" s="369">
        <v>0</v>
      </c>
      <c r="L314" s="369">
        <v>0</v>
      </c>
      <c r="M314" s="369">
        <v>7</v>
      </c>
      <c r="N314" s="369">
        <v>35</v>
      </c>
      <c r="O314" s="369">
        <v>0</v>
      </c>
      <c r="P314" s="369">
        <v>0</v>
      </c>
      <c r="Q314" s="369">
        <v>0</v>
      </c>
      <c r="R314" s="369">
        <v>0</v>
      </c>
      <c r="S314" s="369">
        <v>0</v>
      </c>
      <c r="T314" s="369">
        <v>0</v>
      </c>
      <c r="U314" s="369">
        <v>0</v>
      </c>
      <c r="V314" s="369">
        <v>1</v>
      </c>
      <c r="W314" s="369">
        <v>35</v>
      </c>
      <c r="X314" s="369">
        <v>0</v>
      </c>
      <c r="Y314">
        <v>41105.64</v>
      </c>
    </row>
    <row r="315" spans="2:25" s="141" customFormat="1">
      <c r="B315" s="371" t="s">
        <v>353</v>
      </c>
      <c r="C315" s="371" t="s">
        <v>690</v>
      </c>
      <c r="D315" s="371" t="s">
        <v>1018</v>
      </c>
      <c r="E315" s="371" t="s">
        <v>1330</v>
      </c>
      <c r="F315">
        <v>1</v>
      </c>
      <c r="G315" s="370">
        <v>0</v>
      </c>
      <c r="H315" s="369">
        <v>0</v>
      </c>
      <c r="I315" s="369">
        <v>0</v>
      </c>
      <c r="J315" s="369">
        <v>0</v>
      </c>
      <c r="K315" s="369">
        <v>0</v>
      </c>
      <c r="L315" s="369">
        <v>0</v>
      </c>
      <c r="M315" s="369">
        <v>7</v>
      </c>
      <c r="N315" s="369">
        <v>35</v>
      </c>
      <c r="O315" s="369">
        <v>0</v>
      </c>
      <c r="P315" s="369">
        <v>0</v>
      </c>
      <c r="Q315" s="369">
        <v>0</v>
      </c>
      <c r="R315" s="369">
        <v>0</v>
      </c>
      <c r="S315" s="369">
        <v>0</v>
      </c>
      <c r="T315" s="369">
        <v>0</v>
      </c>
      <c r="U315" s="369">
        <v>0</v>
      </c>
      <c r="V315" s="369">
        <v>1</v>
      </c>
      <c r="W315" s="369">
        <v>35</v>
      </c>
      <c r="X315" s="369">
        <v>0</v>
      </c>
      <c r="Y315">
        <v>34086.639999999999</v>
      </c>
    </row>
    <row r="316" spans="2:25" s="141" customFormat="1">
      <c r="B316" s="371" t="s">
        <v>353</v>
      </c>
      <c r="C316" s="371" t="s">
        <v>691</v>
      </c>
      <c r="D316" s="371" t="s">
        <v>1019</v>
      </c>
      <c r="E316" s="371" t="s">
        <v>1331</v>
      </c>
      <c r="F316">
        <v>1</v>
      </c>
      <c r="G316" s="370">
        <v>0</v>
      </c>
      <c r="H316" s="369">
        <v>0</v>
      </c>
      <c r="I316" s="369">
        <v>0</v>
      </c>
      <c r="J316" s="369">
        <v>0</v>
      </c>
      <c r="K316" s="369">
        <v>0</v>
      </c>
      <c r="L316" s="369">
        <v>0</v>
      </c>
      <c r="M316" s="369">
        <v>7</v>
      </c>
      <c r="N316" s="369">
        <v>35</v>
      </c>
      <c r="O316" s="369">
        <v>0</v>
      </c>
      <c r="P316" s="369">
        <v>0</v>
      </c>
      <c r="Q316" s="369">
        <v>0</v>
      </c>
      <c r="R316" s="369">
        <v>0</v>
      </c>
      <c r="S316" s="369">
        <v>0</v>
      </c>
      <c r="T316" s="369">
        <v>0</v>
      </c>
      <c r="U316" s="369">
        <v>0</v>
      </c>
      <c r="V316" s="369">
        <v>1</v>
      </c>
      <c r="W316" s="369">
        <v>35</v>
      </c>
      <c r="X316" s="369">
        <v>0</v>
      </c>
      <c r="Y316">
        <v>39626.58</v>
      </c>
    </row>
    <row r="317" spans="2:25" s="141" customFormat="1">
      <c r="B317" s="371" t="s">
        <v>353</v>
      </c>
      <c r="C317" s="371" t="s">
        <v>692</v>
      </c>
      <c r="D317" s="371" t="s">
        <v>1020</v>
      </c>
      <c r="E317" s="371" t="s">
        <v>1332</v>
      </c>
      <c r="F317">
        <v>1</v>
      </c>
      <c r="G317" s="370">
        <v>0</v>
      </c>
      <c r="H317" s="369">
        <v>0</v>
      </c>
      <c r="I317" s="369">
        <v>0</v>
      </c>
      <c r="J317" s="369">
        <v>0</v>
      </c>
      <c r="K317" s="369">
        <v>0</v>
      </c>
      <c r="L317" s="369">
        <v>0</v>
      </c>
      <c r="M317" s="369">
        <v>7</v>
      </c>
      <c r="N317" s="369">
        <v>35</v>
      </c>
      <c r="O317" s="369">
        <v>0</v>
      </c>
      <c r="P317" s="369">
        <v>0</v>
      </c>
      <c r="Q317" s="369">
        <v>0</v>
      </c>
      <c r="R317" s="369">
        <v>0</v>
      </c>
      <c r="S317" s="369">
        <v>0</v>
      </c>
      <c r="T317" s="369">
        <v>0</v>
      </c>
      <c r="U317" s="369">
        <v>0</v>
      </c>
      <c r="V317" s="369">
        <v>1</v>
      </c>
      <c r="W317" s="369">
        <v>35</v>
      </c>
      <c r="X317" s="369">
        <v>0</v>
      </c>
      <c r="Y317">
        <v>40619.199999999997</v>
      </c>
    </row>
    <row r="318" spans="2:25" s="141" customFormat="1">
      <c r="B318" s="371" t="s">
        <v>353</v>
      </c>
      <c r="C318" s="371" t="s">
        <v>693</v>
      </c>
      <c r="D318" s="371" t="s">
        <v>1021</v>
      </c>
      <c r="E318" s="371" t="s">
        <v>1333</v>
      </c>
      <c r="F318">
        <v>1</v>
      </c>
      <c r="G318" s="370">
        <v>0</v>
      </c>
      <c r="H318" s="369">
        <v>0</v>
      </c>
      <c r="I318" s="369">
        <v>0</v>
      </c>
      <c r="J318" s="369">
        <v>0</v>
      </c>
      <c r="K318" s="369">
        <v>0</v>
      </c>
      <c r="L318" s="369">
        <v>0</v>
      </c>
      <c r="M318" s="369">
        <v>7</v>
      </c>
      <c r="N318" s="369">
        <v>35</v>
      </c>
      <c r="O318" s="369">
        <v>0</v>
      </c>
      <c r="P318" s="369">
        <v>0</v>
      </c>
      <c r="Q318" s="369">
        <v>0</v>
      </c>
      <c r="R318" s="369">
        <v>0</v>
      </c>
      <c r="S318" s="369">
        <v>0</v>
      </c>
      <c r="T318" s="369">
        <v>0</v>
      </c>
      <c r="U318" s="369">
        <v>0</v>
      </c>
      <c r="V318" s="369">
        <v>1</v>
      </c>
      <c r="W318" s="369">
        <v>35</v>
      </c>
      <c r="X318" s="369">
        <v>0</v>
      </c>
      <c r="Y318">
        <v>39633.440000000002</v>
      </c>
    </row>
    <row r="319" spans="2:25" s="141" customFormat="1">
      <c r="B319" s="371" t="s">
        <v>353</v>
      </c>
      <c r="C319" s="371" t="s">
        <v>694</v>
      </c>
      <c r="D319" s="371" t="s">
        <v>1022</v>
      </c>
      <c r="E319" s="371" t="s">
        <v>1334</v>
      </c>
      <c r="F319">
        <v>1</v>
      </c>
      <c r="G319" s="370">
        <v>0</v>
      </c>
      <c r="H319" s="369">
        <v>0</v>
      </c>
      <c r="I319" s="369">
        <v>0</v>
      </c>
      <c r="J319" s="369">
        <v>0</v>
      </c>
      <c r="K319" s="369">
        <v>0</v>
      </c>
      <c r="L319" s="369">
        <v>0</v>
      </c>
      <c r="M319" s="369">
        <v>7</v>
      </c>
      <c r="N319" s="369">
        <v>35</v>
      </c>
      <c r="O319" s="369">
        <v>0</v>
      </c>
      <c r="P319" s="369">
        <v>0</v>
      </c>
      <c r="Q319" s="369">
        <v>0</v>
      </c>
      <c r="R319" s="369">
        <v>0</v>
      </c>
      <c r="S319" s="369">
        <v>0</v>
      </c>
      <c r="T319" s="369">
        <v>0</v>
      </c>
      <c r="U319" s="369">
        <v>0</v>
      </c>
      <c r="V319" s="369">
        <v>1</v>
      </c>
      <c r="W319" s="369">
        <v>35</v>
      </c>
      <c r="X319" s="369">
        <v>0</v>
      </c>
      <c r="Y319">
        <v>39633.440000000002</v>
      </c>
    </row>
    <row r="320" spans="2:25" s="141" customFormat="1">
      <c r="B320" s="371" t="s">
        <v>353</v>
      </c>
      <c r="C320" s="371" t="s">
        <v>695</v>
      </c>
      <c r="D320" s="371" t="s">
        <v>1023</v>
      </c>
      <c r="E320" s="371" t="s">
        <v>1335</v>
      </c>
      <c r="F320">
        <v>1</v>
      </c>
      <c r="G320" s="370">
        <v>0</v>
      </c>
      <c r="H320" s="369">
        <v>0</v>
      </c>
      <c r="I320" s="369">
        <v>0</v>
      </c>
      <c r="J320" s="369">
        <v>0</v>
      </c>
      <c r="K320" s="369">
        <v>0</v>
      </c>
      <c r="L320" s="369">
        <v>0</v>
      </c>
      <c r="M320" s="369">
        <v>7</v>
      </c>
      <c r="N320" s="369">
        <v>35</v>
      </c>
      <c r="O320" s="369">
        <v>0</v>
      </c>
      <c r="P320" s="369">
        <v>0</v>
      </c>
      <c r="Q320" s="369">
        <v>0</v>
      </c>
      <c r="R320" s="369">
        <v>0</v>
      </c>
      <c r="S320" s="369">
        <v>0</v>
      </c>
      <c r="T320" s="369">
        <v>0</v>
      </c>
      <c r="U320" s="369">
        <v>0</v>
      </c>
      <c r="V320" s="369">
        <v>1</v>
      </c>
      <c r="W320" s="369">
        <v>35</v>
      </c>
      <c r="X320" s="369">
        <v>0</v>
      </c>
      <c r="Y320">
        <v>40819.199999999997</v>
      </c>
    </row>
    <row r="321" spans="2:25" s="141" customFormat="1">
      <c r="B321" s="371" t="s">
        <v>353</v>
      </c>
      <c r="C321" s="371" t="s">
        <v>696</v>
      </c>
      <c r="D321" s="371" t="s">
        <v>1024</v>
      </c>
      <c r="E321" s="371" t="s">
        <v>1336</v>
      </c>
      <c r="F321">
        <v>1</v>
      </c>
      <c r="G321" s="370">
        <v>0</v>
      </c>
      <c r="H321" s="369">
        <v>0</v>
      </c>
      <c r="I321" s="369">
        <v>0</v>
      </c>
      <c r="J321" s="369">
        <v>0</v>
      </c>
      <c r="K321" s="369">
        <v>0</v>
      </c>
      <c r="L321" s="369">
        <v>0</v>
      </c>
      <c r="M321" s="369">
        <v>7</v>
      </c>
      <c r="N321" s="369">
        <v>35</v>
      </c>
      <c r="O321" s="369">
        <v>0</v>
      </c>
      <c r="P321" s="369">
        <v>0</v>
      </c>
      <c r="Q321" s="369">
        <v>0</v>
      </c>
      <c r="R321" s="369">
        <v>0</v>
      </c>
      <c r="S321" s="369">
        <v>0</v>
      </c>
      <c r="T321" s="369">
        <v>0</v>
      </c>
      <c r="U321" s="369">
        <v>0</v>
      </c>
      <c r="V321" s="369">
        <v>1</v>
      </c>
      <c r="W321" s="369">
        <v>35</v>
      </c>
      <c r="X321" s="369">
        <v>0</v>
      </c>
      <c r="Y321">
        <v>39633.440000000002</v>
      </c>
    </row>
    <row r="322" spans="2:25" s="141" customFormat="1">
      <c r="B322" s="371" t="s">
        <v>353</v>
      </c>
      <c r="C322" s="371" t="s">
        <v>697</v>
      </c>
      <c r="D322" s="371" t="s">
        <v>1025</v>
      </c>
      <c r="E322" s="371" t="s">
        <v>1337</v>
      </c>
      <c r="F322">
        <v>1</v>
      </c>
      <c r="G322" s="370">
        <v>0</v>
      </c>
      <c r="H322" s="369">
        <v>0</v>
      </c>
      <c r="I322" s="369">
        <v>0</v>
      </c>
      <c r="J322" s="369">
        <v>0</v>
      </c>
      <c r="K322" s="369">
        <v>0</v>
      </c>
      <c r="L322" s="369">
        <v>0</v>
      </c>
      <c r="M322" s="369">
        <v>7</v>
      </c>
      <c r="N322" s="369">
        <v>35</v>
      </c>
      <c r="O322" s="369">
        <v>0</v>
      </c>
      <c r="P322" s="369">
        <v>0</v>
      </c>
      <c r="Q322" s="369">
        <v>0</v>
      </c>
      <c r="R322" s="369">
        <v>0</v>
      </c>
      <c r="S322" s="369">
        <v>0</v>
      </c>
      <c r="T322" s="369">
        <v>0</v>
      </c>
      <c r="U322" s="369">
        <v>0</v>
      </c>
      <c r="V322" s="369">
        <v>1</v>
      </c>
      <c r="W322" s="369">
        <v>35</v>
      </c>
      <c r="X322" s="369">
        <v>0</v>
      </c>
      <c r="Y322">
        <v>33100.879999999997</v>
      </c>
    </row>
    <row r="323" spans="2:25" s="141" customFormat="1">
      <c r="B323" s="371" t="s">
        <v>353</v>
      </c>
      <c r="C323" s="371" t="s">
        <v>698</v>
      </c>
      <c r="D323" s="371" t="s">
        <v>1026</v>
      </c>
      <c r="E323" s="371" t="s">
        <v>1338</v>
      </c>
      <c r="F323">
        <v>1</v>
      </c>
      <c r="G323" s="370">
        <v>0</v>
      </c>
      <c r="H323" s="369">
        <v>0</v>
      </c>
      <c r="I323" s="369">
        <v>0</v>
      </c>
      <c r="J323" s="369">
        <v>0</v>
      </c>
      <c r="K323" s="369">
        <v>0</v>
      </c>
      <c r="L323" s="369">
        <v>0</v>
      </c>
      <c r="M323" s="369">
        <v>7</v>
      </c>
      <c r="N323" s="369">
        <v>35</v>
      </c>
      <c r="O323" s="369">
        <v>0</v>
      </c>
      <c r="P323" s="369">
        <v>0</v>
      </c>
      <c r="Q323" s="369">
        <v>0</v>
      </c>
      <c r="R323" s="369">
        <v>0</v>
      </c>
      <c r="S323" s="369">
        <v>0</v>
      </c>
      <c r="T323" s="369">
        <v>0</v>
      </c>
      <c r="U323" s="369">
        <v>0</v>
      </c>
      <c r="V323" s="369">
        <v>1</v>
      </c>
      <c r="W323" s="369">
        <v>35</v>
      </c>
      <c r="X323" s="369">
        <v>0</v>
      </c>
      <c r="Y323">
        <v>33317.94</v>
      </c>
    </row>
    <row r="324" spans="2:25" s="141" customFormat="1">
      <c r="B324" s="371" t="s">
        <v>353</v>
      </c>
      <c r="C324" s="371" t="s">
        <v>699</v>
      </c>
      <c r="D324" s="371" t="s">
        <v>1027</v>
      </c>
      <c r="E324" s="371" t="s">
        <v>1339</v>
      </c>
      <c r="F324">
        <v>1</v>
      </c>
      <c r="G324" s="370">
        <v>0</v>
      </c>
      <c r="H324" s="369">
        <v>0</v>
      </c>
      <c r="I324" s="369">
        <v>0</v>
      </c>
      <c r="J324" s="369">
        <v>0</v>
      </c>
      <c r="K324" s="369">
        <v>0</v>
      </c>
      <c r="L324" s="369">
        <v>0</v>
      </c>
      <c r="M324" s="369">
        <v>7</v>
      </c>
      <c r="N324" s="369">
        <v>35</v>
      </c>
      <c r="O324" s="369">
        <v>0</v>
      </c>
      <c r="P324" s="369">
        <v>0</v>
      </c>
      <c r="Q324" s="369">
        <v>0</v>
      </c>
      <c r="R324" s="369">
        <v>0</v>
      </c>
      <c r="S324" s="369">
        <v>0</v>
      </c>
      <c r="T324" s="369">
        <v>0</v>
      </c>
      <c r="U324" s="369">
        <v>0</v>
      </c>
      <c r="V324" s="369">
        <v>1</v>
      </c>
      <c r="W324" s="369">
        <v>35</v>
      </c>
      <c r="X324" s="369">
        <v>0</v>
      </c>
      <c r="Y324">
        <v>40716.32</v>
      </c>
    </row>
    <row r="325" spans="2:25" s="141" customFormat="1">
      <c r="B325" s="371" t="s">
        <v>353</v>
      </c>
      <c r="C325" s="371" t="s">
        <v>700</v>
      </c>
      <c r="D325" s="371" t="s">
        <v>1028</v>
      </c>
      <c r="E325" s="371" t="s">
        <v>1340</v>
      </c>
      <c r="F325">
        <v>1</v>
      </c>
      <c r="G325" s="370">
        <v>0</v>
      </c>
      <c r="H325" s="369">
        <v>0</v>
      </c>
      <c r="I325" s="369">
        <v>0</v>
      </c>
      <c r="J325" s="369">
        <v>0</v>
      </c>
      <c r="K325" s="369">
        <v>0</v>
      </c>
      <c r="L325" s="369">
        <v>0</v>
      </c>
      <c r="M325" s="369">
        <v>7</v>
      </c>
      <c r="N325" s="369">
        <v>35</v>
      </c>
      <c r="O325" s="369">
        <v>0</v>
      </c>
      <c r="P325" s="369">
        <v>0</v>
      </c>
      <c r="Q325" s="369">
        <v>0</v>
      </c>
      <c r="R325" s="369">
        <v>0</v>
      </c>
      <c r="S325" s="369">
        <v>0</v>
      </c>
      <c r="T325" s="369">
        <v>0</v>
      </c>
      <c r="U325" s="369">
        <v>0</v>
      </c>
      <c r="V325" s="369">
        <v>1</v>
      </c>
      <c r="W325" s="369">
        <v>35</v>
      </c>
      <c r="X325" s="369">
        <v>0</v>
      </c>
      <c r="Y325">
        <v>39633.440000000002</v>
      </c>
    </row>
    <row r="326" spans="2:25" s="141" customFormat="1">
      <c r="B326" s="371" t="s">
        <v>353</v>
      </c>
      <c r="C326" s="371" t="s">
        <v>701</v>
      </c>
      <c r="D326" s="371" t="s">
        <v>1029</v>
      </c>
      <c r="E326" s="371" t="s">
        <v>1341</v>
      </c>
      <c r="F326">
        <v>1</v>
      </c>
      <c r="G326" s="370">
        <v>0</v>
      </c>
      <c r="H326" s="369">
        <v>0</v>
      </c>
      <c r="I326" s="369">
        <v>0</v>
      </c>
      <c r="J326" s="369">
        <v>0</v>
      </c>
      <c r="K326" s="369">
        <v>0</v>
      </c>
      <c r="L326" s="369">
        <v>0</v>
      </c>
      <c r="M326" s="369">
        <v>7</v>
      </c>
      <c r="N326" s="369">
        <v>35</v>
      </c>
      <c r="O326" s="369">
        <v>0</v>
      </c>
      <c r="P326" s="369">
        <v>0</v>
      </c>
      <c r="Q326" s="369">
        <v>0</v>
      </c>
      <c r="R326" s="369">
        <v>0</v>
      </c>
      <c r="S326" s="369">
        <v>0</v>
      </c>
      <c r="T326" s="369">
        <v>0</v>
      </c>
      <c r="U326" s="369">
        <v>0</v>
      </c>
      <c r="V326" s="369">
        <v>1</v>
      </c>
      <c r="W326" s="369">
        <v>35</v>
      </c>
      <c r="X326" s="369">
        <v>0</v>
      </c>
      <c r="Y326">
        <v>40126.32</v>
      </c>
    </row>
    <row r="327" spans="2:25" s="141" customFormat="1">
      <c r="B327" s="371" t="s">
        <v>353</v>
      </c>
      <c r="C327" s="371" t="s">
        <v>702</v>
      </c>
      <c r="D327" s="371" t="s">
        <v>1030</v>
      </c>
      <c r="E327" s="371" t="s">
        <v>1342</v>
      </c>
      <c r="F327">
        <v>1</v>
      </c>
      <c r="G327" s="370">
        <v>0</v>
      </c>
      <c r="H327" s="369">
        <v>0</v>
      </c>
      <c r="I327" s="369">
        <v>0</v>
      </c>
      <c r="J327" s="369">
        <v>0</v>
      </c>
      <c r="K327" s="369">
        <v>0</v>
      </c>
      <c r="L327" s="369">
        <v>0</v>
      </c>
      <c r="M327" s="369">
        <v>7</v>
      </c>
      <c r="N327" s="369">
        <v>35</v>
      </c>
      <c r="O327" s="369">
        <v>0</v>
      </c>
      <c r="P327" s="369">
        <v>0</v>
      </c>
      <c r="Q327" s="369">
        <v>0</v>
      </c>
      <c r="R327" s="369">
        <v>0</v>
      </c>
      <c r="S327" s="369">
        <v>0</v>
      </c>
      <c r="T327" s="369">
        <v>0</v>
      </c>
      <c r="U327" s="369">
        <v>0</v>
      </c>
      <c r="V327" s="369">
        <v>1</v>
      </c>
      <c r="W327" s="369">
        <v>35</v>
      </c>
      <c r="X327" s="369">
        <v>0</v>
      </c>
      <c r="Y327">
        <v>40722.76</v>
      </c>
    </row>
    <row r="328" spans="2:25" s="141" customFormat="1">
      <c r="B328" s="371" t="s">
        <v>353</v>
      </c>
      <c r="C328" s="371" t="s">
        <v>703</v>
      </c>
      <c r="D328" s="371" t="s">
        <v>1031</v>
      </c>
      <c r="E328" s="371" t="s">
        <v>1343</v>
      </c>
      <c r="F328">
        <v>1</v>
      </c>
      <c r="G328" s="370">
        <v>0</v>
      </c>
      <c r="H328" s="369">
        <v>0</v>
      </c>
      <c r="I328" s="369">
        <v>0</v>
      </c>
      <c r="J328" s="369">
        <v>0</v>
      </c>
      <c r="K328" s="369">
        <v>0</v>
      </c>
      <c r="L328" s="369">
        <v>0</v>
      </c>
      <c r="M328" s="369">
        <v>7</v>
      </c>
      <c r="N328" s="369">
        <v>35</v>
      </c>
      <c r="O328" s="369">
        <v>0</v>
      </c>
      <c r="P328" s="369">
        <v>0</v>
      </c>
      <c r="Q328" s="369">
        <v>0</v>
      </c>
      <c r="R328" s="369">
        <v>0</v>
      </c>
      <c r="S328" s="369">
        <v>0</v>
      </c>
      <c r="T328" s="369">
        <v>0</v>
      </c>
      <c r="U328" s="369">
        <v>0</v>
      </c>
      <c r="V328" s="369">
        <v>1</v>
      </c>
      <c r="W328" s="369">
        <v>35</v>
      </c>
      <c r="X328" s="369">
        <v>0</v>
      </c>
      <c r="Y328">
        <v>33840.199999999997</v>
      </c>
    </row>
    <row r="329" spans="2:25" s="141" customFormat="1">
      <c r="B329" s="371" t="s">
        <v>353</v>
      </c>
      <c r="C329" s="371" t="s">
        <v>704</v>
      </c>
      <c r="D329" s="371" t="s">
        <v>1032</v>
      </c>
      <c r="E329" s="371" t="s">
        <v>1344</v>
      </c>
      <c r="F329">
        <v>1</v>
      </c>
      <c r="G329" s="370">
        <v>0</v>
      </c>
      <c r="H329" s="369">
        <v>0</v>
      </c>
      <c r="I329" s="369">
        <v>0</v>
      </c>
      <c r="J329" s="369">
        <v>0</v>
      </c>
      <c r="K329" s="369">
        <v>0</v>
      </c>
      <c r="L329" s="369">
        <v>0</v>
      </c>
      <c r="M329" s="369">
        <v>7</v>
      </c>
      <c r="N329" s="369">
        <v>35</v>
      </c>
      <c r="O329" s="369">
        <v>0</v>
      </c>
      <c r="P329" s="369">
        <v>0</v>
      </c>
      <c r="Q329" s="369">
        <v>0</v>
      </c>
      <c r="R329" s="369">
        <v>0</v>
      </c>
      <c r="S329" s="369">
        <v>0</v>
      </c>
      <c r="T329" s="369">
        <v>0</v>
      </c>
      <c r="U329" s="369">
        <v>0</v>
      </c>
      <c r="V329" s="369">
        <v>1</v>
      </c>
      <c r="W329" s="369">
        <v>35</v>
      </c>
      <c r="X329" s="369">
        <v>0</v>
      </c>
      <c r="Y329">
        <v>39633.440000000002</v>
      </c>
    </row>
    <row r="330" spans="2:25" s="141" customFormat="1">
      <c r="B330" s="371" t="s">
        <v>353</v>
      </c>
      <c r="C330" s="371" t="s">
        <v>705</v>
      </c>
      <c r="D330" s="371" t="s">
        <v>1033</v>
      </c>
      <c r="E330" s="371" t="s">
        <v>1345</v>
      </c>
      <c r="F330">
        <v>1</v>
      </c>
      <c r="G330" s="370">
        <v>0</v>
      </c>
      <c r="H330" s="369">
        <v>0</v>
      </c>
      <c r="I330" s="369">
        <v>0</v>
      </c>
      <c r="J330" s="369">
        <v>0</v>
      </c>
      <c r="K330" s="369">
        <v>0</v>
      </c>
      <c r="L330" s="369">
        <v>0</v>
      </c>
      <c r="M330" s="369">
        <v>7</v>
      </c>
      <c r="N330" s="369">
        <v>35</v>
      </c>
      <c r="O330" s="369">
        <v>0</v>
      </c>
      <c r="P330" s="369">
        <v>0</v>
      </c>
      <c r="Q330" s="369">
        <v>0</v>
      </c>
      <c r="R330" s="369">
        <v>0</v>
      </c>
      <c r="S330" s="369">
        <v>0</v>
      </c>
      <c r="T330" s="369">
        <v>0</v>
      </c>
      <c r="U330" s="369">
        <v>0</v>
      </c>
      <c r="V330" s="369">
        <v>1</v>
      </c>
      <c r="W330" s="369">
        <v>35</v>
      </c>
      <c r="X330" s="369">
        <v>0</v>
      </c>
      <c r="Y330">
        <v>39633.440000000002</v>
      </c>
    </row>
    <row r="331" spans="2:25" s="141" customFormat="1">
      <c r="B331" s="371" t="s">
        <v>353</v>
      </c>
      <c r="C331" s="371" t="s">
        <v>706</v>
      </c>
      <c r="D331" s="371" t="s">
        <v>1034</v>
      </c>
      <c r="E331" s="371" t="s">
        <v>1346</v>
      </c>
      <c r="F331">
        <v>1</v>
      </c>
      <c r="G331" s="370">
        <v>0</v>
      </c>
      <c r="H331" s="369">
        <v>0</v>
      </c>
      <c r="I331" s="369">
        <v>0</v>
      </c>
      <c r="J331" s="369">
        <v>0</v>
      </c>
      <c r="K331" s="369">
        <v>0</v>
      </c>
      <c r="L331" s="369">
        <v>0</v>
      </c>
      <c r="M331" s="369">
        <v>7</v>
      </c>
      <c r="N331" s="369">
        <v>35</v>
      </c>
      <c r="O331" s="369">
        <v>0</v>
      </c>
      <c r="P331" s="369">
        <v>0</v>
      </c>
      <c r="Q331" s="369">
        <v>0</v>
      </c>
      <c r="R331" s="369">
        <v>0</v>
      </c>
      <c r="S331" s="369">
        <v>0</v>
      </c>
      <c r="T331" s="369">
        <v>0</v>
      </c>
      <c r="U331" s="369">
        <v>0</v>
      </c>
      <c r="V331" s="369">
        <v>1</v>
      </c>
      <c r="W331" s="369">
        <v>35</v>
      </c>
      <c r="X331" s="369">
        <v>0</v>
      </c>
      <c r="Y331">
        <v>39626.58</v>
      </c>
    </row>
    <row r="332" spans="2:25" s="141" customFormat="1">
      <c r="B332" s="371" t="s">
        <v>353</v>
      </c>
      <c r="C332" s="371" t="s">
        <v>707</v>
      </c>
      <c r="D332" s="371" t="s">
        <v>1035</v>
      </c>
      <c r="E332" s="371" t="s">
        <v>1347</v>
      </c>
      <c r="F332">
        <v>1</v>
      </c>
      <c r="G332" s="370">
        <v>0</v>
      </c>
      <c r="H332" s="369">
        <v>0</v>
      </c>
      <c r="I332" s="369">
        <v>0</v>
      </c>
      <c r="J332" s="369">
        <v>0</v>
      </c>
      <c r="K332" s="369">
        <v>0</v>
      </c>
      <c r="L332" s="369">
        <v>0</v>
      </c>
      <c r="M332" s="369">
        <v>7</v>
      </c>
      <c r="N332" s="369">
        <v>35</v>
      </c>
      <c r="O332" s="369">
        <v>0</v>
      </c>
      <c r="P332" s="369">
        <v>0</v>
      </c>
      <c r="Q332" s="369">
        <v>0</v>
      </c>
      <c r="R332" s="369">
        <v>0</v>
      </c>
      <c r="S332" s="369">
        <v>0</v>
      </c>
      <c r="T332" s="369">
        <v>0</v>
      </c>
      <c r="U332" s="369">
        <v>0</v>
      </c>
      <c r="V332" s="369">
        <v>1</v>
      </c>
      <c r="W332" s="369">
        <v>35</v>
      </c>
      <c r="X332" s="369">
        <v>0</v>
      </c>
      <c r="Y332">
        <v>46057.26</v>
      </c>
    </row>
    <row r="333" spans="2:25" s="141" customFormat="1">
      <c r="B333" s="371" t="s">
        <v>353</v>
      </c>
      <c r="C333" s="371" t="s">
        <v>708</v>
      </c>
      <c r="D333" s="371" t="s">
        <v>1036</v>
      </c>
      <c r="E333" s="371" t="s">
        <v>1348</v>
      </c>
      <c r="F333">
        <v>1</v>
      </c>
      <c r="G333" s="370">
        <v>0</v>
      </c>
      <c r="H333" s="369">
        <v>0</v>
      </c>
      <c r="I333" s="369">
        <v>0</v>
      </c>
      <c r="J333" s="369">
        <v>0</v>
      </c>
      <c r="K333" s="369">
        <v>0</v>
      </c>
      <c r="L333" s="369">
        <v>0</v>
      </c>
      <c r="M333" s="369">
        <v>7</v>
      </c>
      <c r="N333" s="369">
        <v>35</v>
      </c>
      <c r="O333" s="369">
        <v>0</v>
      </c>
      <c r="P333" s="369">
        <v>0</v>
      </c>
      <c r="Q333" s="369">
        <v>0</v>
      </c>
      <c r="R333" s="369">
        <v>0</v>
      </c>
      <c r="S333" s="369">
        <v>0</v>
      </c>
      <c r="T333" s="369">
        <v>0</v>
      </c>
      <c r="U333" s="369">
        <v>0</v>
      </c>
      <c r="V333" s="369">
        <v>1</v>
      </c>
      <c r="W333" s="369">
        <v>35</v>
      </c>
      <c r="X333" s="369">
        <v>0</v>
      </c>
      <c r="Y333">
        <v>40372.76</v>
      </c>
    </row>
    <row r="334" spans="2:25" s="141" customFormat="1">
      <c r="B334" s="371" t="s">
        <v>353</v>
      </c>
      <c r="C334" s="371" t="s">
        <v>721</v>
      </c>
      <c r="D334" s="371" t="s">
        <v>1049</v>
      </c>
      <c r="E334" s="371" t="s">
        <v>1361</v>
      </c>
      <c r="F334">
        <v>1</v>
      </c>
      <c r="G334" s="370">
        <v>0</v>
      </c>
      <c r="H334" s="369">
        <v>0</v>
      </c>
      <c r="I334" s="369">
        <v>0</v>
      </c>
      <c r="J334" s="369">
        <v>0</v>
      </c>
      <c r="K334" s="369">
        <v>0</v>
      </c>
      <c r="L334" s="369">
        <v>0</v>
      </c>
      <c r="M334" s="369">
        <v>7</v>
      </c>
      <c r="N334" s="369">
        <v>35</v>
      </c>
      <c r="O334" s="369">
        <v>0</v>
      </c>
      <c r="P334" s="369">
        <v>0</v>
      </c>
      <c r="Q334" s="369">
        <v>0</v>
      </c>
      <c r="R334" s="369">
        <v>0</v>
      </c>
      <c r="S334" s="369">
        <v>0</v>
      </c>
      <c r="T334" s="369">
        <v>0</v>
      </c>
      <c r="U334" s="369">
        <v>0</v>
      </c>
      <c r="V334" s="369">
        <v>1</v>
      </c>
      <c r="W334" s="369">
        <v>35</v>
      </c>
      <c r="X334" s="369">
        <v>0</v>
      </c>
      <c r="Y334">
        <v>39633.440000000002</v>
      </c>
    </row>
    <row r="335" spans="2:25" s="141" customFormat="1">
      <c r="B335" s="371" t="s">
        <v>353</v>
      </c>
      <c r="C335" s="371" t="s">
        <v>709</v>
      </c>
      <c r="D335" s="371" t="s">
        <v>1037</v>
      </c>
      <c r="E335" s="371" t="s">
        <v>1349</v>
      </c>
      <c r="F335">
        <v>1</v>
      </c>
      <c r="G335" s="370">
        <v>0</v>
      </c>
      <c r="H335" s="369">
        <v>0</v>
      </c>
      <c r="I335" s="369">
        <v>0</v>
      </c>
      <c r="J335" s="369">
        <v>0</v>
      </c>
      <c r="K335" s="369">
        <v>0</v>
      </c>
      <c r="L335" s="369">
        <v>0</v>
      </c>
      <c r="M335" s="369">
        <v>7</v>
      </c>
      <c r="N335" s="369">
        <v>35</v>
      </c>
      <c r="O335" s="369">
        <v>0</v>
      </c>
      <c r="P335" s="369">
        <v>0</v>
      </c>
      <c r="Q335" s="369">
        <v>0</v>
      </c>
      <c r="R335" s="369">
        <v>0</v>
      </c>
      <c r="S335" s="369">
        <v>0</v>
      </c>
      <c r="T335" s="369">
        <v>0</v>
      </c>
      <c r="U335" s="369">
        <v>0</v>
      </c>
      <c r="V335" s="369">
        <v>1</v>
      </c>
      <c r="W335" s="369">
        <v>35</v>
      </c>
      <c r="X335" s="369">
        <v>0</v>
      </c>
      <c r="Y335">
        <v>35300.720000000001</v>
      </c>
    </row>
    <row r="336" spans="2:25" s="141" customFormat="1">
      <c r="B336" s="371" t="s">
        <v>353</v>
      </c>
      <c r="C336" s="371" t="s">
        <v>710</v>
      </c>
      <c r="D336" s="371" t="s">
        <v>1038</v>
      </c>
      <c r="E336" s="371" t="s">
        <v>1350</v>
      </c>
      <c r="F336">
        <v>1</v>
      </c>
      <c r="G336" s="370">
        <v>0</v>
      </c>
      <c r="H336" s="369">
        <v>0</v>
      </c>
      <c r="I336" s="369">
        <v>0</v>
      </c>
      <c r="J336" s="369">
        <v>0</v>
      </c>
      <c r="K336" s="369">
        <v>0</v>
      </c>
      <c r="L336" s="369">
        <v>0</v>
      </c>
      <c r="M336" s="369">
        <v>7</v>
      </c>
      <c r="N336" s="369">
        <v>35</v>
      </c>
      <c r="O336" s="369">
        <v>0</v>
      </c>
      <c r="P336" s="369">
        <v>0</v>
      </c>
      <c r="Q336" s="369">
        <v>0</v>
      </c>
      <c r="R336" s="369">
        <v>0</v>
      </c>
      <c r="S336" s="369">
        <v>0</v>
      </c>
      <c r="T336" s="369">
        <v>0</v>
      </c>
      <c r="U336" s="369">
        <v>0</v>
      </c>
      <c r="V336" s="369">
        <v>1</v>
      </c>
      <c r="W336" s="369">
        <v>35</v>
      </c>
      <c r="X336" s="369">
        <v>0</v>
      </c>
      <c r="Y336">
        <v>72292.08</v>
      </c>
    </row>
    <row r="337" spans="2:25" s="141" customFormat="1">
      <c r="B337" s="371" t="s">
        <v>353</v>
      </c>
      <c r="C337" s="371" t="s">
        <v>711</v>
      </c>
      <c r="D337" s="371" t="s">
        <v>1039</v>
      </c>
      <c r="E337" s="371" t="s">
        <v>1351</v>
      </c>
      <c r="F337">
        <v>1</v>
      </c>
      <c r="G337" s="370">
        <v>0</v>
      </c>
      <c r="H337" s="369">
        <v>0</v>
      </c>
      <c r="I337" s="369">
        <v>0</v>
      </c>
      <c r="J337" s="369">
        <v>0</v>
      </c>
      <c r="K337" s="369">
        <v>0</v>
      </c>
      <c r="L337" s="369">
        <v>0</v>
      </c>
      <c r="M337" s="369">
        <v>7</v>
      </c>
      <c r="N337" s="369">
        <v>35</v>
      </c>
      <c r="O337" s="369">
        <v>0</v>
      </c>
      <c r="P337" s="369">
        <v>0</v>
      </c>
      <c r="Q337" s="369">
        <v>0</v>
      </c>
      <c r="R337" s="369">
        <v>0</v>
      </c>
      <c r="S337" s="369">
        <v>0</v>
      </c>
      <c r="T337" s="369">
        <v>0</v>
      </c>
      <c r="U337" s="369">
        <v>0</v>
      </c>
      <c r="V337" s="369">
        <v>1</v>
      </c>
      <c r="W337" s="369">
        <v>35</v>
      </c>
      <c r="X337" s="369">
        <v>0</v>
      </c>
      <c r="Y337">
        <v>39626.58</v>
      </c>
    </row>
    <row r="338" spans="2:25" s="141" customFormat="1">
      <c r="B338" s="371" t="s">
        <v>353</v>
      </c>
      <c r="C338" s="371" t="s">
        <v>712</v>
      </c>
      <c r="D338" s="371" t="s">
        <v>1040</v>
      </c>
      <c r="E338" s="371" t="s">
        <v>1352</v>
      </c>
      <c r="F338">
        <v>1</v>
      </c>
      <c r="G338" s="370">
        <v>0</v>
      </c>
      <c r="H338" s="369">
        <v>0</v>
      </c>
      <c r="I338" s="369">
        <v>0</v>
      </c>
      <c r="J338" s="369">
        <v>0</v>
      </c>
      <c r="K338" s="369">
        <v>0</v>
      </c>
      <c r="L338" s="369">
        <v>0</v>
      </c>
      <c r="M338" s="369">
        <v>7</v>
      </c>
      <c r="N338" s="369">
        <v>35</v>
      </c>
      <c r="O338" s="369">
        <v>0</v>
      </c>
      <c r="P338" s="369">
        <v>0</v>
      </c>
      <c r="Q338" s="369">
        <v>0</v>
      </c>
      <c r="R338" s="369">
        <v>0</v>
      </c>
      <c r="S338" s="369">
        <v>0</v>
      </c>
      <c r="T338" s="369">
        <v>0</v>
      </c>
      <c r="U338" s="369">
        <v>0</v>
      </c>
      <c r="V338" s="369">
        <v>1</v>
      </c>
      <c r="W338" s="369">
        <v>35</v>
      </c>
      <c r="X338" s="369">
        <v>0</v>
      </c>
      <c r="Y338">
        <v>71812.08</v>
      </c>
    </row>
    <row r="339" spans="2:25" s="141" customFormat="1">
      <c r="B339" s="371" t="s">
        <v>353</v>
      </c>
      <c r="C339" s="371" t="s">
        <v>713</v>
      </c>
      <c r="D339" s="371" t="s">
        <v>1041</v>
      </c>
      <c r="E339" s="371" t="s">
        <v>1353</v>
      </c>
      <c r="F339">
        <v>1</v>
      </c>
      <c r="G339" s="370">
        <v>0</v>
      </c>
      <c r="H339" s="369">
        <v>0</v>
      </c>
      <c r="I339" s="369">
        <v>0</v>
      </c>
      <c r="J339" s="369">
        <v>0</v>
      </c>
      <c r="K339" s="369">
        <v>0</v>
      </c>
      <c r="L339" s="369">
        <v>0</v>
      </c>
      <c r="M339" s="369">
        <v>7</v>
      </c>
      <c r="N339" s="369">
        <v>35</v>
      </c>
      <c r="O339" s="369">
        <v>0</v>
      </c>
      <c r="P339" s="369">
        <v>0</v>
      </c>
      <c r="Q339" s="369">
        <v>0</v>
      </c>
      <c r="R339" s="369">
        <v>0</v>
      </c>
      <c r="S339" s="369">
        <v>0</v>
      </c>
      <c r="T339" s="369">
        <v>0</v>
      </c>
      <c r="U339" s="369">
        <v>0</v>
      </c>
      <c r="V339" s="369">
        <v>1</v>
      </c>
      <c r="W339" s="369">
        <v>35</v>
      </c>
      <c r="X339" s="369">
        <v>0</v>
      </c>
      <c r="Y339">
        <v>39633.440000000002</v>
      </c>
    </row>
    <row r="340" spans="2:25" s="141" customFormat="1">
      <c r="B340" s="371" t="s">
        <v>353</v>
      </c>
      <c r="C340" s="371" t="s">
        <v>714</v>
      </c>
      <c r="D340" s="371" t="s">
        <v>1042</v>
      </c>
      <c r="E340" s="371" t="s">
        <v>1354</v>
      </c>
      <c r="F340">
        <v>1</v>
      </c>
      <c r="G340" s="370">
        <v>0</v>
      </c>
      <c r="H340" s="369">
        <v>0</v>
      </c>
      <c r="I340" s="369">
        <v>0</v>
      </c>
      <c r="J340" s="369">
        <v>0</v>
      </c>
      <c r="K340" s="369">
        <v>0</v>
      </c>
      <c r="L340" s="369">
        <v>0</v>
      </c>
      <c r="M340" s="369">
        <v>7</v>
      </c>
      <c r="N340" s="369">
        <v>35</v>
      </c>
      <c r="O340" s="369">
        <v>0</v>
      </c>
      <c r="P340" s="369">
        <v>0</v>
      </c>
      <c r="Q340" s="369">
        <v>0</v>
      </c>
      <c r="R340" s="369">
        <v>0</v>
      </c>
      <c r="S340" s="369">
        <v>0</v>
      </c>
      <c r="T340" s="369">
        <v>0</v>
      </c>
      <c r="U340" s="369">
        <v>0</v>
      </c>
      <c r="V340" s="369">
        <v>1</v>
      </c>
      <c r="W340" s="369">
        <v>35</v>
      </c>
      <c r="X340" s="369">
        <v>0</v>
      </c>
      <c r="Y340">
        <v>53715.3</v>
      </c>
    </row>
    <row r="341" spans="2:25" s="141" customFormat="1">
      <c r="B341" s="371" t="s">
        <v>353</v>
      </c>
      <c r="C341" s="371" t="s">
        <v>715</v>
      </c>
      <c r="D341" s="371" t="s">
        <v>1043</v>
      </c>
      <c r="E341" s="371" t="s">
        <v>1355</v>
      </c>
      <c r="F341">
        <v>1</v>
      </c>
      <c r="G341" s="370">
        <v>0</v>
      </c>
      <c r="H341" s="369">
        <v>0</v>
      </c>
      <c r="I341" s="369">
        <v>0</v>
      </c>
      <c r="J341" s="369">
        <v>0</v>
      </c>
      <c r="K341" s="369">
        <v>0</v>
      </c>
      <c r="L341" s="369">
        <v>0</v>
      </c>
      <c r="M341" s="369">
        <v>7</v>
      </c>
      <c r="N341" s="369">
        <v>35</v>
      </c>
      <c r="O341" s="369">
        <v>0</v>
      </c>
      <c r="P341" s="369">
        <v>0</v>
      </c>
      <c r="Q341" s="369">
        <v>0</v>
      </c>
      <c r="R341" s="369">
        <v>0</v>
      </c>
      <c r="S341" s="369">
        <v>0</v>
      </c>
      <c r="T341" s="369">
        <v>0</v>
      </c>
      <c r="U341" s="369">
        <v>0</v>
      </c>
      <c r="V341" s="369">
        <v>1</v>
      </c>
      <c r="W341" s="369">
        <v>35</v>
      </c>
      <c r="X341" s="369">
        <v>0</v>
      </c>
      <c r="Y341">
        <v>40126.32</v>
      </c>
    </row>
    <row r="342" spans="2:25" s="141" customFormat="1">
      <c r="B342" s="371" t="s">
        <v>353</v>
      </c>
      <c r="C342" s="371" t="s">
        <v>716</v>
      </c>
      <c r="D342" s="371" t="s">
        <v>1044</v>
      </c>
      <c r="E342" s="371" t="s">
        <v>1356</v>
      </c>
      <c r="F342">
        <v>1</v>
      </c>
      <c r="G342" s="370">
        <v>0</v>
      </c>
      <c r="H342" s="369">
        <v>0</v>
      </c>
      <c r="I342" s="369">
        <v>0</v>
      </c>
      <c r="J342" s="369">
        <v>0</v>
      </c>
      <c r="K342" s="369">
        <v>0</v>
      </c>
      <c r="L342" s="369">
        <v>0</v>
      </c>
      <c r="M342" s="369">
        <v>7</v>
      </c>
      <c r="N342" s="369">
        <v>35</v>
      </c>
      <c r="O342" s="369">
        <v>0</v>
      </c>
      <c r="P342" s="369">
        <v>0</v>
      </c>
      <c r="Q342" s="369">
        <v>0</v>
      </c>
      <c r="R342" s="369">
        <v>0</v>
      </c>
      <c r="S342" s="369">
        <v>0</v>
      </c>
      <c r="T342" s="369">
        <v>0</v>
      </c>
      <c r="U342" s="369">
        <v>0</v>
      </c>
      <c r="V342" s="369">
        <v>1</v>
      </c>
      <c r="W342" s="369">
        <v>35</v>
      </c>
      <c r="X342" s="369">
        <v>0</v>
      </c>
      <c r="Y342">
        <v>39633.440000000002</v>
      </c>
    </row>
    <row r="343" spans="2:25" s="141" customFormat="1">
      <c r="B343" s="371" t="s">
        <v>353</v>
      </c>
      <c r="C343" s="371" t="s">
        <v>717</v>
      </c>
      <c r="D343" s="371" t="s">
        <v>1045</v>
      </c>
      <c r="E343" s="371" t="s">
        <v>1357</v>
      </c>
      <c r="F343">
        <v>1</v>
      </c>
      <c r="G343" s="370">
        <v>0</v>
      </c>
      <c r="H343" s="369">
        <v>0</v>
      </c>
      <c r="I343" s="369">
        <v>0</v>
      </c>
      <c r="J343" s="369">
        <v>0</v>
      </c>
      <c r="K343" s="369">
        <v>0</v>
      </c>
      <c r="L343" s="369">
        <v>0</v>
      </c>
      <c r="M343" s="369">
        <v>7</v>
      </c>
      <c r="N343" s="369">
        <v>35</v>
      </c>
      <c r="O343" s="369">
        <v>0</v>
      </c>
      <c r="P343" s="369">
        <v>0</v>
      </c>
      <c r="Q343" s="369">
        <v>0</v>
      </c>
      <c r="R343" s="369">
        <v>0</v>
      </c>
      <c r="S343" s="369">
        <v>0</v>
      </c>
      <c r="T343" s="369">
        <v>0</v>
      </c>
      <c r="U343" s="369">
        <v>0</v>
      </c>
      <c r="V343" s="369">
        <v>1</v>
      </c>
      <c r="W343" s="369">
        <v>35</v>
      </c>
      <c r="X343" s="369">
        <v>0</v>
      </c>
      <c r="Y343">
        <v>40126.32</v>
      </c>
    </row>
    <row r="344" spans="2:25" s="141" customFormat="1">
      <c r="B344" s="371" t="s">
        <v>353</v>
      </c>
      <c r="C344" s="371" t="s">
        <v>718</v>
      </c>
      <c r="D344" s="371" t="s">
        <v>1046</v>
      </c>
      <c r="E344" s="371" t="s">
        <v>1358</v>
      </c>
      <c r="F344">
        <v>1</v>
      </c>
      <c r="G344" s="370">
        <v>0</v>
      </c>
      <c r="H344" s="369">
        <v>0</v>
      </c>
      <c r="I344" s="369">
        <v>0</v>
      </c>
      <c r="J344" s="369">
        <v>0</v>
      </c>
      <c r="K344" s="369">
        <v>0</v>
      </c>
      <c r="L344" s="369">
        <v>0</v>
      </c>
      <c r="M344" s="369">
        <v>7</v>
      </c>
      <c r="N344" s="369">
        <v>35</v>
      </c>
      <c r="O344" s="369">
        <v>0</v>
      </c>
      <c r="P344" s="369">
        <v>0</v>
      </c>
      <c r="Q344" s="369">
        <v>0</v>
      </c>
      <c r="R344" s="369">
        <v>0</v>
      </c>
      <c r="S344" s="369">
        <v>0</v>
      </c>
      <c r="T344" s="369">
        <v>0</v>
      </c>
      <c r="U344" s="369">
        <v>0</v>
      </c>
      <c r="V344" s="369">
        <v>1</v>
      </c>
      <c r="W344" s="369">
        <v>35</v>
      </c>
      <c r="X344" s="369">
        <v>0</v>
      </c>
      <c r="Y344">
        <v>39633.440000000002</v>
      </c>
    </row>
    <row r="345" spans="2:25" s="141" customFormat="1">
      <c r="B345" s="371" t="s">
        <v>353</v>
      </c>
      <c r="C345" s="371" t="s">
        <v>719</v>
      </c>
      <c r="D345" s="371" t="s">
        <v>1047</v>
      </c>
      <c r="E345" s="371" t="s">
        <v>1359</v>
      </c>
      <c r="F345">
        <v>1</v>
      </c>
      <c r="G345" s="370">
        <v>0</v>
      </c>
      <c r="H345" s="369">
        <v>0</v>
      </c>
      <c r="I345" s="369">
        <v>0</v>
      </c>
      <c r="J345" s="369">
        <v>0</v>
      </c>
      <c r="K345" s="369">
        <v>0</v>
      </c>
      <c r="L345" s="369">
        <v>0</v>
      </c>
      <c r="M345" s="369">
        <v>7</v>
      </c>
      <c r="N345" s="369">
        <v>35</v>
      </c>
      <c r="O345" s="369">
        <v>0</v>
      </c>
      <c r="P345" s="369">
        <v>0</v>
      </c>
      <c r="Q345" s="369">
        <v>0</v>
      </c>
      <c r="R345" s="369">
        <v>0</v>
      </c>
      <c r="S345" s="369">
        <v>0</v>
      </c>
      <c r="T345" s="369">
        <v>0</v>
      </c>
      <c r="U345" s="369">
        <v>0</v>
      </c>
      <c r="V345" s="369">
        <v>1</v>
      </c>
      <c r="W345" s="369">
        <v>35</v>
      </c>
      <c r="X345" s="369">
        <v>0</v>
      </c>
      <c r="Y345">
        <v>53715.3</v>
      </c>
    </row>
    <row r="346" spans="2:25" s="141" customFormat="1">
      <c r="B346" s="371" t="s">
        <v>353</v>
      </c>
      <c r="C346" s="371" t="s">
        <v>720</v>
      </c>
      <c r="D346" s="371" t="s">
        <v>1048</v>
      </c>
      <c r="E346" s="371" t="s">
        <v>1360</v>
      </c>
      <c r="F346">
        <v>1</v>
      </c>
      <c r="G346" s="370">
        <v>0</v>
      </c>
      <c r="H346" s="369">
        <v>0</v>
      </c>
      <c r="I346" s="369">
        <v>0</v>
      </c>
      <c r="J346" s="369">
        <v>0</v>
      </c>
      <c r="K346" s="369">
        <v>0</v>
      </c>
      <c r="L346" s="369">
        <v>0</v>
      </c>
      <c r="M346" s="369">
        <v>7</v>
      </c>
      <c r="N346" s="369">
        <v>35</v>
      </c>
      <c r="O346" s="369">
        <v>0</v>
      </c>
      <c r="P346" s="369">
        <v>0</v>
      </c>
      <c r="Q346" s="369">
        <v>0</v>
      </c>
      <c r="R346" s="369">
        <v>0</v>
      </c>
      <c r="S346" s="369">
        <v>0</v>
      </c>
      <c r="T346" s="369">
        <v>0</v>
      </c>
      <c r="U346" s="369">
        <v>0</v>
      </c>
      <c r="V346" s="369">
        <v>1</v>
      </c>
      <c r="W346" s="369">
        <v>35</v>
      </c>
      <c r="X346" s="369">
        <v>0</v>
      </c>
      <c r="Y346">
        <v>88647.42</v>
      </c>
    </row>
    <row r="347" spans="2:25">
      <c r="B347" s="142" t="s">
        <v>345</v>
      </c>
      <c r="C347" s="143">
        <v>331</v>
      </c>
      <c r="D347" s="45"/>
      <c r="F347" s="45"/>
      <c r="G347" s="141"/>
      <c r="H347" s="43"/>
      <c r="I347" s="43"/>
      <c r="J347" s="43"/>
      <c r="K347" s="43"/>
      <c r="L347" s="43"/>
      <c r="M347" s="43"/>
      <c r="N347" s="43"/>
      <c r="O347" s="45"/>
      <c r="P347" s="45"/>
      <c r="Q347" s="45"/>
      <c r="R347" s="45"/>
      <c r="S347" s="45"/>
      <c r="T347" s="45"/>
      <c r="U347" s="45"/>
      <c r="V347" s="431" t="s">
        <v>139</v>
      </c>
      <c r="W347" s="431"/>
      <c r="X347" s="431"/>
      <c r="Y347" s="144">
        <f>SUBTOTAL(109,Tabla11[Columna1])</f>
        <v>15183494.020000001</v>
      </c>
    </row>
    <row r="348" spans="2:25">
      <c r="B348" s="47"/>
      <c r="C348" s="48"/>
      <c r="D348" s="48"/>
      <c r="E348" s="49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145"/>
    </row>
    <row r="349" spans="2:25">
      <c r="B349" s="51" t="s">
        <v>80</v>
      </c>
      <c r="C349" s="141"/>
      <c r="D349" s="141"/>
      <c r="E349" s="146"/>
      <c r="F349" s="141"/>
      <c r="G349" s="141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</row>
    <row r="350" spans="2:25">
      <c r="B350" s="51" t="s">
        <v>346</v>
      </c>
      <c r="C350" s="141"/>
      <c r="D350" s="141"/>
      <c r="E350" s="146"/>
      <c r="F350" s="141"/>
      <c r="G350" s="141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</row>
    <row r="351" spans="2:25">
      <c r="B351" s="51"/>
      <c r="C351" s="141"/>
      <c r="D351" s="141"/>
      <c r="E351" s="146"/>
      <c r="F351" s="141"/>
      <c r="G351" s="141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</row>
    <row r="352" spans="2:25">
      <c r="B352" s="51"/>
      <c r="C352" s="141"/>
      <c r="D352" s="141"/>
      <c r="E352" s="146"/>
      <c r="F352" s="141"/>
      <c r="G352" s="141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</row>
    <row r="353" spans="2:25">
      <c r="B353" s="147"/>
      <c r="C353" s="141"/>
      <c r="D353" s="141"/>
      <c r="E353" s="146"/>
      <c r="F353" s="141"/>
      <c r="G353" s="141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</row>
    <row r="354" spans="2:25">
      <c r="B354" s="11"/>
      <c r="C354" s="12"/>
      <c r="D354" s="13"/>
    </row>
    <row r="355" spans="2:25">
      <c r="B355" s="388" t="str">
        <f>+'Caratula Resumen'!B46:E46</f>
        <v>C.P. ESMERALDA HERNANDEZ ESCOGIDO</v>
      </c>
      <c r="C355" s="389"/>
      <c r="D355" s="390"/>
    </row>
    <row r="356" spans="2:25">
      <c r="B356" s="403" t="s">
        <v>42</v>
      </c>
      <c r="C356" s="404"/>
      <c r="D356" s="405"/>
    </row>
    <row r="357" spans="2:25">
      <c r="B357" s="14"/>
      <c r="C357" s="355"/>
      <c r="D357" s="16"/>
    </row>
    <row r="358" spans="2:25">
      <c r="B358" s="388" t="str">
        <f>+'Caratula Resumen'!B49:E49</f>
        <v>SUBJEFE DE NOMINA FEDERAL</v>
      </c>
      <c r="C358" s="389"/>
      <c r="D358" s="390"/>
    </row>
    <row r="359" spans="2:25">
      <c r="B359" s="403" t="s">
        <v>43</v>
      </c>
      <c r="C359" s="404"/>
      <c r="D359" s="405"/>
    </row>
    <row r="360" spans="2:25">
      <c r="B360" s="14"/>
      <c r="C360" s="355"/>
      <c r="D360" s="16"/>
    </row>
    <row r="361" spans="2:25">
      <c r="B361" s="388"/>
      <c r="C361" s="389"/>
      <c r="D361" s="390"/>
    </row>
    <row r="362" spans="2:25">
      <c r="B362" s="403" t="s">
        <v>44</v>
      </c>
      <c r="C362" s="404"/>
      <c r="D362" s="405"/>
    </row>
    <row r="363" spans="2:25">
      <c r="B363" s="14"/>
      <c r="C363" s="355"/>
      <c r="D363" s="16"/>
    </row>
    <row r="364" spans="2:25">
      <c r="B364" s="406" t="str">
        <f>+'Caratula Resumen'!B55:E55</f>
        <v>12 DE OCTUBRE DE 2020</v>
      </c>
      <c r="C364" s="407"/>
      <c r="D364" s="408"/>
    </row>
    <row r="365" spans="2:25">
      <c r="B365" s="403" t="s">
        <v>45</v>
      </c>
      <c r="C365" s="404"/>
      <c r="D365" s="405"/>
    </row>
    <row r="366" spans="2:25">
      <c r="B366" s="359"/>
      <c r="C366" s="360"/>
      <c r="D366" s="361"/>
    </row>
  </sheetData>
  <mergeCells count="25">
    <mergeCell ref="Y11:Y13"/>
    <mergeCell ref="B355:D355"/>
    <mergeCell ref="B356:D356"/>
    <mergeCell ref="B358:D358"/>
    <mergeCell ref="V347:X347"/>
    <mergeCell ref="V11:V13"/>
    <mergeCell ref="W11:W13"/>
    <mergeCell ref="X11:X13"/>
    <mergeCell ref="B8:J8"/>
    <mergeCell ref="B11:B13"/>
    <mergeCell ref="C11:C13"/>
    <mergeCell ref="D11:D13"/>
    <mergeCell ref="E11:E13"/>
    <mergeCell ref="F11:F13"/>
    <mergeCell ref="G11:U11"/>
    <mergeCell ref="G12:I12"/>
    <mergeCell ref="J12:L12"/>
    <mergeCell ref="M12:O12"/>
    <mergeCell ref="P12:R12"/>
    <mergeCell ref="S12:U12"/>
    <mergeCell ref="B359:D359"/>
    <mergeCell ref="B361:D361"/>
    <mergeCell ref="B362:D362"/>
    <mergeCell ref="B364:D364"/>
    <mergeCell ref="B365:D365"/>
  </mergeCells>
  <dataValidations count="1">
    <dataValidation allowBlank="1" showInputMessage="1" showErrorMessage="1" sqref="B8"/>
  </dataValidations>
  <pageMargins left="0.70866141732283472" right="0.70866141732283472" top="0.74803149606299213" bottom="0.39370078740157483" header="0.31496062992125984" footer="0.31496062992125984"/>
  <pageSetup scale="37" fitToHeight="0" orientation="landscape" r:id="rId1"/>
  <headerFooter>
    <oddFooter xml:space="preserve">&amp;L
</oddFooter>
  </headerFooter>
  <rowBreaks count="4" manualBreakCount="4">
    <brk id="90" max="25" man="1"/>
    <brk id="166" max="25" man="1"/>
    <brk id="242" max="25" man="1"/>
    <brk id="323" max="25" man="1"/>
  </rowBreaks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366"/>
  <sheetViews>
    <sheetView showGridLines="0" zoomScaleNormal="100" zoomScaleSheetLayoutView="80" workbookViewId="0">
      <selection activeCell="C34" sqref="C34:F34"/>
    </sheetView>
  </sheetViews>
  <sheetFormatPr baseColWidth="10" defaultColWidth="11" defaultRowHeight="15"/>
  <cols>
    <col min="1" max="1" width="3.5703125" style="25" customWidth="1"/>
    <col min="2" max="2" width="13.85546875" style="25" customWidth="1"/>
    <col min="3" max="3" width="12.85546875" style="25" bestFit="1" customWidth="1"/>
    <col min="4" max="4" width="12.140625" style="25" bestFit="1" customWidth="1"/>
    <col min="5" max="5" width="17.85546875" style="25" bestFit="1" customWidth="1"/>
    <col min="6" max="6" width="24.140625" style="25" bestFit="1" customWidth="1"/>
    <col min="7" max="7" width="48.5703125" style="25" customWidth="1"/>
    <col min="8" max="8" width="9.28515625" style="25" customWidth="1"/>
    <col min="9" max="9" width="12.28515625" style="25" customWidth="1"/>
    <col min="10" max="10" width="11.5703125" style="25" customWidth="1"/>
    <col min="11" max="11" width="6.85546875" style="25" customWidth="1"/>
    <col min="12" max="13" width="7" style="25" customWidth="1"/>
    <col min="14" max="14" width="8.7109375" style="25" customWidth="1"/>
    <col min="15" max="15" width="8.42578125" style="25" customWidth="1"/>
    <col min="16" max="16" width="9.42578125" style="25" customWidth="1"/>
    <col min="17" max="17" width="10.28515625" style="25" customWidth="1"/>
    <col min="18" max="18" width="11.7109375" style="25" customWidth="1"/>
    <col min="19" max="20" width="10.5703125" style="25" customWidth="1"/>
    <col min="21" max="21" width="26.140625" style="25" customWidth="1"/>
    <col min="22" max="22" width="13.5703125" style="25" customWidth="1"/>
    <col min="23" max="23" width="3.28515625" style="25" customWidth="1"/>
    <col min="24" max="16384" width="11" style="25"/>
  </cols>
  <sheetData>
    <row r="1" spans="2:22" ht="17.25" customHeight="1">
      <c r="B1" s="148"/>
      <c r="C1" s="149"/>
      <c r="D1" s="149"/>
      <c r="E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50"/>
      <c r="T1" s="150"/>
      <c r="U1" s="150"/>
      <c r="V1" s="150"/>
    </row>
    <row r="2" spans="2:22" ht="17.25" customHeight="1">
      <c r="B2" s="148"/>
      <c r="C2" s="149"/>
      <c r="D2" s="149"/>
      <c r="E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  <c r="T2" s="150"/>
      <c r="U2" s="150"/>
      <c r="V2" s="150"/>
    </row>
    <row r="3" spans="2:22" ht="17.25" customHeight="1">
      <c r="B3" s="148"/>
      <c r="C3" s="149"/>
      <c r="D3" s="149"/>
      <c r="E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50"/>
      <c r="T3" s="150"/>
      <c r="U3" s="150"/>
      <c r="V3" s="150"/>
    </row>
    <row r="4" spans="2:22" ht="17.25" customHeight="1">
      <c r="B4" s="148"/>
      <c r="C4" s="149"/>
      <c r="D4" s="149"/>
      <c r="E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50"/>
      <c r="T4" s="150"/>
      <c r="U4" s="150"/>
      <c r="V4" s="150"/>
    </row>
    <row r="5" spans="2:22" ht="17.25" customHeight="1">
      <c r="B5" s="148"/>
      <c r="C5" s="149"/>
      <c r="D5" s="149"/>
      <c r="E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50"/>
      <c r="T5" s="150"/>
      <c r="U5" s="150"/>
      <c r="V5" s="150"/>
    </row>
    <row r="6" spans="2:22" ht="17.25" customHeight="1">
      <c r="B6" s="148"/>
      <c r="C6" s="149"/>
      <c r="D6" s="149"/>
      <c r="E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50"/>
      <c r="T6" s="150"/>
      <c r="U6" s="150"/>
      <c r="V6" s="150"/>
    </row>
    <row r="7" spans="2:22" s="62" customFormat="1" ht="17.25" customHeight="1">
      <c r="B7" s="501" t="s">
        <v>140</v>
      </c>
      <c r="C7" s="502"/>
      <c r="D7" s="502"/>
      <c r="E7" s="502"/>
      <c r="F7" s="502"/>
      <c r="G7" s="502"/>
      <c r="H7" s="502"/>
      <c r="I7" s="502"/>
      <c r="J7" s="502"/>
      <c r="K7" s="502"/>
      <c r="L7" s="502"/>
      <c r="M7" s="502"/>
      <c r="N7" s="502"/>
      <c r="O7" s="502"/>
      <c r="P7" s="502"/>
      <c r="Q7" s="502"/>
      <c r="R7" s="502"/>
      <c r="S7" s="502"/>
      <c r="T7" s="502"/>
      <c r="U7" s="502"/>
      <c r="V7" s="503"/>
    </row>
    <row r="8" spans="2:22" s="62" customFormat="1" ht="17.100000000000001" customHeight="1">
      <c r="B8" s="520" t="str">
        <f>+'A Y  II D3'!B8</f>
        <v>Fondo de Aportaciones para la Educación Tecnológica y de Adultos/Instituto Nacional para la Educación de los Adultos (FAETA/INEA)</v>
      </c>
      <c r="C8" s="494"/>
      <c r="D8" s="494"/>
      <c r="E8" s="494"/>
      <c r="F8" s="494"/>
      <c r="G8" s="494"/>
      <c r="H8" s="494"/>
      <c r="I8" s="494"/>
      <c r="J8" s="506"/>
      <c r="K8" s="506"/>
      <c r="L8" s="506"/>
      <c r="M8" s="506"/>
      <c r="N8" s="506"/>
      <c r="O8" s="506"/>
      <c r="P8" s="506"/>
      <c r="Q8" s="506"/>
      <c r="R8" s="506"/>
      <c r="S8" s="506"/>
      <c r="T8" s="507"/>
      <c r="U8" s="495" t="str">
        <f>+'A Y  II D3'!X8</f>
        <v>3er. Trimestre 2020</v>
      </c>
      <c r="V8" s="516"/>
    </row>
    <row r="9" spans="2:22" ht="17.25" customHeight="1">
      <c r="B9" s="508"/>
      <c r="C9" s="509"/>
      <c r="D9" s="509"/>
      <c r="E9" s="509"/>
      <c r="F9" s="509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509"/>
      <c r="R9" s="509"/>
      <c r="S9" s="509"/>
      <c r="T9" s="509"/>
      <c r="U9" s="509"/>
      <c r="V9" s="519"/>
    </row>
    <row r="10" spans="2:22" ht="5.0999999999999996" hidden="1" customHeight="1">
      <c r="B10" s="135"/>
      <c r="C10" s="134"/>
      <c r="D10" s="134"/>
      <c r="E10" s="134"/>
      <c r="F10" s="134"/>
      <c r="G10" s="134"/>
      <c r="H10" s="134"/>
      <c r="I10" s="134"/>
      <c r="J10" s="135"/>
    </row>
    <row r="11" spans="2:22" ht="37.5" customHeight="1">
      <c r="B11" s="410" t="s">
        <v>47</v>
      </c>
      <c r="C11" s="434" t="s">
        <v>141</v>
      </c>
      <c r="D11" s="434" t="s">
        <v>73</v>
      </c>
      <c r="E11" s="436" t="s">
        <v>95</v>
      </c>
      <c r="F11" s="438" t="s">
        <v>49</v>
      </c>
      <c r="G11" s="438" t="s">
        <v>50</v>
      </c>
      <c r="H11" s="440" t="s">
        <v>142</v>
      </c>
      <c r="I11" s="415" t="s">
        <v>143</v>
      </c>
      <c r="J11" s="416" t="s">
        <v>52</v>
      </c>
      <c r="K11" s="416"/>
      <c r="L11" s="416"/>
      <c r="M11" s="416"/>
      <c r="N11" s="416"/>
      <c r="O11" s="416"/>
      <c r="P11" s="416"/>
      <c r="Q11" s="415" t="s">
        <v>144</v>
      </c>
      <c r="R11" s="432" t="s">
        <v>145</v>
      </c>
      <c r="S11" s="415" t="s">
        <v>146</v>
      </c>
      <c r="T11" s="415"/>
      <c r="U11" s="415" t="s">
        <v>54</v>
      </c>
      <c r="V11" s="432" t="s">
        <v>55</v>
      </c>
    </row>
    <row r="12" spans="2:22" ht="55.5" customHeight="1">
      <c r="B12" s="410"/>
      <c r="C12" s="435"/>
      <c r="D12" s="435"/>
      <c r="E12" s="437"/>
      <c r="F12" s="439"/>
      <c r="G12" s="439"/>
      <c r="H12" s="441"/>
      <c r="I12" s="415"/>
      <c r="J12" s="22" t="s">
        <v>63</v>
      </c>
      <c r="K12" s="22" t="s">
        <v>64</v>
      </c>
      <c r="L12" s="22" t="s">
        <v>65</v>
      </c>
      <c r="M12" s="22" t="s">
        <v>66</v>
      </c>
      <c r="N12" s="22" t="s">
        <v>67</v>
      </c>
      <c r="O12" s="23" t="s">
        <v>68</v>
      </c>
      <c r="P12" s="22" t="s">
        <v>69</v>
      </c>
      <c r="Q12" s="415"/>
      <c r="R12" s="433"/>
      <c r="S12" s="73" t="s">
        <v>147</v>
      </c>
      <c r="T12" s="73" t="s">
        <v>148</v>
      </c>
      <c r="U12" s="415"/>
      <c r="V12" s="432"/>
    </row>
    <row r="13" spans="2:22" ht="5.0999999999999996" customHeight="1"/>
    <row r="14" spans="2:22" ht="76.5" hidden="1">
      <c r="B14" s="77" t="s">
        <v>47</v>
      </c>
      <c r="C14" s="77" t="s">
        <v>141</v>
      </c>
      <c r="D14" s="77" t="s">
        <v>73</v>
      </c>
      <c r="E14" s="151" t="s">
        <v>95</v>
      </c>
      <c r="F14" s="151" t="s">
        <v>49</v>
      </c>
      <c r="G14" s="151" t="s">
        <v>50</v>
      </c>
      <c r="H14" s="77" t="s">
        <v>142</v>
      </c>
      <c r="I14" s="77" t="s">
        <v>143</v>
      </c>
      <c r="J14" s="71" t="s">
        <v>63</v>
      </c>
      <c r="K14" s="71" t="s">
        <v>64</v>
      </c>
      <c r="L14" s="71" t="s">
        <v>65</v>
      </c>
      <c r="M14" s="71" t="s">
        <v>66</v>
      </c>
      <c r="N14" s="71" t="s">
        <v>67</v>
      </c>
      <c r="O14" s="71" t="s">
        <v>104</v>
      </c>
      <c r="P14" s="71" t="s">
        <v>105</v>
      </c>
      <c r="Q14" s="77" t="s">
        <v>144</v>
      </c>
      <c r="R14" s="77" t="s">
        <v>145</v>
      </c>
      <c r="S14" s="71" t="s">
        <v>149</v>
      </c>
      <c r="T14" s="71" t="s">
        <v>150</v>
      </c>
      <c r="U14" s="77" t="s">
        <v>54</v>
      </c>
      <c r="V14" s="77" t="s">
        <v>55</v>
      </c>
    </row>
    <row r="15" spans="2:22">
      <c r="B15" s="372" t="s">
        <v>353</v>
      </c>
      <c r="C15" s="372" t="s">
        <v>378</v>
      </c>
      <c r="D15" s="372">
        <v>100</v>
      </c>
      <c r="E15" s="372" t="s">
        <v>519</v>
      </c>
      <c r="F15" s="372" t="s">
        <v>847</v>
      </c>
      <c r="G15" s="372" t="s">
        <v>1378</v>
      </c>
      <c r="H15" s="373" t="s">
        <v>1379</v>
      </c>
      <c r="I15" s="372">
        <v>35</v>
      </c>
      <c r="J15" s="372">
        <v>83101</v>
      </c>
      <c r="K15" s="372">
        <v>1</v>
      </c>
      <c r="L15" s="372" t="s">
        <v>1409</v>
      </c>
      <c r="M15" s="372">
        <v>3</v>
      </c>
      <c r="N15" s="372" t="s">
        <v>1410</v>
      </c>
      <c r="O15" s="372">
        <v>0</v>
      </c>
      <c r="P15" s="372">
        <v>61</v>
      </c>
      <c r="Q15" s="372">
        <v>2</v>
      </c>
      <c r="R15" s="372">
        <v>0</v>
      </c>
      <c r="S15" s="372" t="s">
        <v>1422</v>
      </c>
      <c r="T15" s="372" t="s">
        <v>1422</v>
      </c>
      <c r="U15" s="372">
        <v>6864.9</v>
      </c>
      <c r="V15" s="372">
        <v>0</v>
      </c>
    </row>
    <row r="16" spans="2:22">
      <c r="B16" s="372" t="s">
        <v>353</v>
      </c>
      <c r="C16" s="372" t="s">
        <v>378</v>
      </c>
      <c r="D16" s="372">
        <v>100</v>
      </c>
      <c r="E16" s="372" t="s">
        <v>721</v>
      </c>
      <c r="F16" s="372" t="s">
        <v>1049</v>
      </c>
      <c r="G16" s="372" t="s">
        <v>1361</v>
      </c>
      <c r="H16" s="373" t="s">
        <v>1380</v>
      </c>
      <c r="I16" s="372">
        <v>35</v>
      </c>
      <c r="J16" s="372">
        <v>83101</v>
      </c>
      <c r="K16" s="372">
        <v>1</v>
      </c>
      <c r="L16" s="372" t="s">
        <v>1409</v>
      </c>
      <c r="M16" s="372">
        <v>3</v>
      </c>
      <c r="N16" s="372" t="s">
        <v>382</v>
      </c>
      <c r="O16" s="372">
        <v>0</v>
      </c>
      <c r="P16" s="372" t="s">
        <v>1421</v>
      </c>
      <c r="Q16" s="372">
        <v>2</v>
      </c>
      <c r="R16" s="372">
        <v>0</v>
      </c>
      <c r="S16" s="372" t="s">
        <v>1422</v>
      </c>
      <c r="T16" s="372" t="s">
        <v>1422</v>
      </c>
      <c r="U16" s="372">
        <v>6272.24</v>
      </c>
      <c r="V16" s="372">
        <v>0</v>
      </c>
    </row>
    <row r="17" spans="2:22">
      <c r="B17" s="372" t="s">
        <v>353</v>
      </c>
      <c r="C17" s="372" t="s">
        <v>378</v>
      </c>
      <c r="D17" s="372">
        <v>100</v>
      </c>
      <c r="E17" s="372" t="s">
        <v>493</v>
      </c>
      <c r="F17" s="372" t="s">
        <v>821</v>
      </c>
      <c r="G17" s="372" t="s">
        <v>1144</v>
      </c>
      <c r="H17" s="373" t="s">
        <v>1380</v>
      </c>
      <c r="I17" s="372">
        <v>35</v>
      </c>
      <c r="J17" s="372">
        <v>83101</v>
      </c>
      <c r="K17" s="372">
        <v>1</v>
      </c>
      <c r="L17" s="372" t="s">
        <v>1409</v>
      </c>
      <c r="M17" s="372">
        <v>3</v>
      </c>
      <c r="N17" s="372" t="s">
        <v>382</v>
      </c>
      <c r="O17" s="372">
        <v>0</v>
      </c>
      <c r="P17" s="372">
        <v>64</v>
      </c>
      <c r="Q17" s="372">
        <v>2</v>
      </c>
      <c r="R17" s="372">
        <v>0</v>
      </c>
      <c r="S17" s="372" t="s">
        <v>1422</v>
      </c>
      <c r="T17" s="372" t="s">
        <v>1422</v>
      </c>
      <c r="U17" s="372">
        <v>7661.54</v>
      </c>
      <c r="V17" s="372">
        <v>0</v>
      </c>
    </row>
    <row r="18" spans="2:22">
      <c r="B18" s="372" t="s">
        <v>353</v>
      </c>
      <c r="C18" s="372" t="s">
        <v>378</v>
      </c>
      <c r="D18" s="372">
        <v>100</v>
      </c>
      <c r="E18" s="372" t="s">
        <v>614</v>
      </c>
      <c r="F18" s="372" t="s">
        <v>942</v>
      </c>
      <c r="G18" s="372" t="s">
        <v>1256</v>
      </c>
      <c r="H18" s="373" t="s">
        <v>1380</v>
      </c>
      <c r="I18" s="372">
        <v>35</v>
      </c>
      <c r="J18" s="372">
        <v>83101</v>
      </c>
      <c r="K18" s="372">
        <v>1</v>
      </c>
      <c r="L18" s="372" t="s">
        <v>1409</v>
      </c>
      <c r="M18" s="372">
        <v>3</v>
      </c>
      <c r="N18" s="372" t="s">
        <v>382</v>
      </c>
      <c r="O18" s="372">
        <v>0</v>
      </c>
      <c r="P18" s="372">
        <v>65</v>
      </c>
      <c r="Q18" s="372">
        <v>2</v>
      </c>
      <c r="R18" s="372">
        <v>0</v>
      </c>
      <c r="S18" s="372" t="s">
        <v>1422</v>
      </c>
      <c r="T18" s="372" t="s">
        <v>1422</v>
      </c>
      <c r="U18" s="372">
        <v>6868.68</v>
      </c>
      <c r="V18" s="372">
        <v>0</v>
      </c>
    </row>
    <row r="19" spans="2:22">
      <c r="B19" s="372" t="s">
        <v>353</v>
      </c>
      <c r="C19" s="372" t="s">
        <v>378</v>
      </c>
      <c r="D19" s="372">
        <v>100</v>
      </c>
      <c r="E19" s="372" t="s">
        <v>492</v>
      </c>
      <c r="F19" s="372" t="s">
        <v>820</v>
      </c>
      <c r="G19" s="372" t="s">
        <v>1143</v>
      </c>
      <c r="H19" s="373" t="s">
        <v>1380</v>
      </c>
      <c r="I19" s="372">
        <v>35</v>
      </c>
      <c r="J19" s="372">
        <v>83101</v>
      </c>
      <c r="K19" s="372">
        <v>1</v>
      </c>
      <c r="L19" s="372" t="s">
        <v>1409</v>
      </c>
      <c r="M19" s="372">
        <v>3</v>
      </c>
      <c r="N19" s="372" t="s">
        <v>382</v>
      </c>
      <c r="O19" s="372">
        <v>0</v>
      </c>
      <c r="P19" s="372">
        <v>66</v>
      </c>
      <c r="Q19" s="372">
        <v>2</v>
      </c>
      <c r="R19" s="372">
        <v>0</v>
      </c>
      <c r="S19" s="372" t="s">
        <v>1422</v>
      </c>
      <c r="T19" s="372" t="s">
        <v>1422</v>
      </c>
      <c r="U19" s="372">
        <v>7661.54</v>
      </c>
      <c r="V19" s="372">
        <v>0</v>
      </c>
    </row>
    <row r="20" spans="2:22">
      <c r="B20" s="372" t="s">
        <v>353</v>
      </c>
      <c r="C20" s="372" t="s">
        <v>378</v>
      </c>
      <c r="D20" s="372">
        <v>100</v>
      </c>
      <c r="E20" s="372" t="s">
        <v>399</v>
      </c>
      <c r="F20" s="372" t="s">
        <v>727</v>
      </c>
      <c r="G20" s="372" t="s">
        <v>1055</v>
      </c>
      <c r="H20" s="373" t="s">
        <v>1380</v>
      </c>
      <c r="I20" s="372">
        <v>35</v>
      </c>
      <c r="J20" s="372">
        <v>83101</v>
      </c>
      <c r="K20" s="372">
        <v>1</v>
      </c>
      <c r="L20" s="372" t="s">
        <v>1409</v>
      </c>
      <c r="M20" s="372">
        <v>3</v>
      </c>
      <c r="N20" s="372" t="s">
        <v>382</v>
      </c>
      <c r="O20" s="372">
        <v>0</v>
      </c>
      <c r="P20" s="372">
        <v>67</v>
      </c>
      <c r="Q20" s="372">
        <v>2</v>
      </c>
      <c r="R20" s="372">
        <v>0</v>
      </c>
      <c r="S20" s="372" t="s">
        <v>1422</v>
      </c>
      <c r="T20" s="372" t="s">
        <v>1422</v>
      </c>
      <c r="U20" s="372">
        <v>8603.2000000000007</v>
      </c>
      <c r="V20" s="372">
        <v>0</v>
      </c>
    </row>
    <row r="21" spans="2:22">
      <c r="B21" s="372" t="s">
        <v>353</v>
      </c>
      <c r="C21" s="372" t="s">
        <v>378</v>
      </c>
      <c r="D21" s="372">
        <v>100</v>
      </c>
      <c r="E21" s="372" t="s">
        <v>523</v>
      </c>
      <c r="F21" s="372" t="s">
        <v>851</v>
      </c>
      <c r="G21" s="372" t="s">
        <v>1172</v>
      </c>
      <c r="H21" s="373" t="s">
        <v>1380</v>
      </c>
      <c r="I21" s="372">
        <v>35</v>
      </c>
      <c r="J21" s="372">
        <v>83101</v>
      </c>
      <c r="K21" s="372">
        <v>1</v>
      </c>
      <c r="L21" s="372" t="s">
        <v>1409</v>
      </c>
      <c r="M21" s="372">
        <v>3</v>
      </c>
      <c r="N21" s="372" t="s">
        <v>382</v>
      </c>
      <c r="O21" s="372">
        <v>0</v>
      </c>
      <c r="P21" s="372">
        <v>68</v>
      </c>
      <c r="Q21" s="372">
        <v>2</v>
      </c>
      <c r="R21" s="372">
        <v>0</v>
      </c>
      <c r="S21" s="372" t="s">
        <v>1422</v>
      </c>
      <c r="T21" s="372" t="s">
        <v>1422</v>
      </c>
      <c r="U21" s="372">
        <v>8293.81</v>
      </c>
      <c r="V21" s="372">
        <v>0</v>
      </c>
    </row>
    <row r="22" spans="2:22">
      <c r="B22" s="372" t="s">
        <v>353</v>
      </c>
      <c r="C22" s="372" t="s">
        <v>378</v>
      </c>
      <c r="D22" s="372">
        <v>100</v>
      </c>
      <c r="E22" s="372" t="s">
        <v>667</v>
      </c>
      <c r="F22" s="372" t="s">
        <v>995</v>
      </c>
      <c r="G22" s="372" t="s">
        <v>1308</v>
      </c>
      <c r="H22" s="373" t="s">
        <v>1381</v>
      </c>
      <c r="I22" s="372">
        <v>35</v>
      </c>
      <c r="J22" s="372">
        <v>83101</v>
      </c>
      <c r="K22" s="372">
        <v>1</v>
      </c>
      <c r="L22" s="372" t="s">
        <v>1409</v>
      </c>
      <c r="M22" s="372">
        <v>3</v>
      </c>
      <c r="N22" s="372" t="s">
        <v>385</v>
      </c>
      <c r="O22" s="372">
        <v>0</v>
      </c>
      <c r="P22" s="372">
        <v>69</v>
      </c>
      <c r="Q22" s="372">
        <v>2</v>
      </c>
      <c r="R22" s="372">
        <v>0</v>
      </c>
      <c r="S22" s="372" t="s">
        <v>1422</v>
      </c>
      <c r="T22" s="372" t="s">
        <v>1422</v>
      </c>
      <c r="U22" s="372">
        <v>5400.54</v>
      </c>
      <c r="V22" s="372">
        <v>0</v>
      </c>
    </row>
    <row r="23" spans="2:22">
      <c r="B23" s="372" t="s">
        <v>353</v>
      </c>
      <c r="C23" s="372" t="s">
        <v>378</v>
      </c>
      <c r="D23" s="372">
        <v>100</v>
      </c>
      <c r="E23" s="372" t="s">
        <v>662</v>
      </c>
      <c r="F23" s="372" t="s">
        <v>990</v>
      </c>
      <c r="G23" s="372" t="s">
        <v>1303</v>
      </c>
      <c r="H23" s="373" t="s">
        <v>1382</v>
      </c>
      <c r="I23" s="372">
        <v>35</v>
      </c>
      <c r="J23" s="372">
        <v>83101</v>
      </c>
      <c r="K23" s="372">
        <v>1</v>
      </c>
      <c r="L23" s="372" t="s">
        <v>1409</v>
      </c>
      <c r="M23" s="372">
        <v>2</v>
      </c>
      <c r="N23" s="372" t="s">
        <v>1411</v>
      </c>
      <c r="O23" s="372">
        <v>0</v>
      </c>
      <c r="P23" s="372">
        <v>71</v>
      </c>
      <c r="Q23" s="372">
        <v>2</v>
      </c>
      <c r="R23" s="372">
        <v>0</v>
      </c>
      <c r="S23" s="372" t="s">
        <v>1422</v>
      </c>
      <c r="T23" s="372" t="s">
        <v>1422</v>
      </c>
      <c r="U23" s="372">
        <v>13187.37</v>
      </c>
      <c r="V23" s="372">
        <v>0</v>
      </c>
    </row>
    <row r="24" spans="2:22">
      <c r="B24" s="372" t="s">
        <v>353</v>
      </c>
      <c r="C24" s="372" t="s">
        <v>378</v>
      </c>
      <c r="D24" s="372">
        <v>100</v>
      </c>
      <c r="E24" s="372" t="s">
        <v>407</v>
      </c>
      <c r="F24" s="372" t="s">
        <v>735</v>
      </c>
      <c r="G24" s="372" t="s">
        <v>1383</v>
      </c>
      <c r="H24" s="373" t="s">
        <v>1384</v>
      </c>
      <c r="I24" s="372">
        <v>35</v>
      </c>
      <c r="J24" s="372">
        <v>83101</v>
      </c>
      <c r="K24" s="372">
        <v>1</v>
      </c>
      <c r="L24" s="372" t="s">
        <v>1409</v>
      </c>
      <c r="M24" s="372">
        <v>3</v>
      </c>
      <c r="N24" s="372" t="s">
        <v>1412</v>
      </c>
      <c r="O24" s="372">
        <v>0</v>
      </c>
      <c r="P24" s="372">
        <v>72</v>
      </c>
      <c r="Q24" s="372">
        <v>2</v>
      </c>
      <c r="R24" s="372">
        <v>0</v>
      </c>
      <c r="S24" s="372" t="s">
        <v>1422</v>
      </c>
      <c r="T24" s="372" t="s">
        <v>1422</v>
      </c>
      <c r="U24" s="372">
        <v>6837.65</v>
      </c>
      <c r="V24" s="372">
        <v>0</v>
      </c>
    </row>
    <row r="25" spans="2:22">
      <c r="B25" s="372" t="s">
        <v>353</v>
      </c>
      <c r="C25" s="372" t="s">
        <v>378</v>
      </c>
      <c r="D25" s="372">
        <v>100</v>
      </c>
      <c r="E25" s="372" t="s">
        <v>598</v>
      </c>
      <c r="F25" s="372" t="s">
        <v>926</v>
      </c>
      <c r="G25" s="372" t="s">
        <v>1240</v>
      </c>
      <c r="H25" s="373" t="s">
        <v>1384</v>
      </c>
      <c r="I25" s="372">
        <v>35</v>
      </c>
      <c r="J25" s="372">
        <v>83101</v>
      </c>
      <c r="K25" s="372">
        <v>1</v>
      </c>
      <c r="L25" s="372" t="s">
        <v>1409</v>
      </c>
      <c r="M25" s="372">
        <v>3</v>
      </c>
      <c r="N25" s="372" t="s">
        <v>1412</v>
      </c>
      <c r="O25" s="372">
        <v>0</v>
      </c>
      <c r="P25" s="372">
        <v>73</v>
      </c>
      <c r="Q25" s="372">
        <v>2</v>
      </c>
      <c r="R25" s="372">
        <v>0</v>
      </c>
      <c r="S25" s="372" t="s">
        <v>1422</v>
      </c>
      <c r="T25" s="372" t="s">
        <v>1422</v>
      </c>
      <c r="U25" s="372">
        <v>5183.4799999999996</v>
      </c>
      <c r="V25" s="372">
        <v>0</v>
      </c>
    </row>
    <row r="26" spans="2:22">
      <c r="B26" s="372" t="s">
        <v>353</v>
      </c>
      <c r="C26" s="372" t="s">
        <v>378</v>
      </c>
      <c r="D26" s="372">
        <v>100</v>
      </c>
      <c r="E26" s="372" t="s">
        <v>540</v>
      </c>
      <c r="F26" s="372" t="s">
        <v>868</v>
      </c>
      <c r="G26" s="372" t="s">
        <v>1188</v>
      </c>
      <c r="H26" s="373" t="s">
        <v>1380</v>
      </c>
      <c r="I26" s="372">
        <v>35</v>
      </c>
      <c r="J26" s="372">
        <v>83101</v>
      </c>
      <c r="K26" s="372">
        <v>1</v>
      </c>
      <c r="L26" s="372" t="s">
        <v>1409</v>
      </c>
      <c r="M26" s="372">
        <v>3</v>
      </c>
      <c r="N26" s="372" t="s">
        <v>382</v>
      </c>
      <c r="O26" s="372">
        <v>0</v>
      </c>
      <c r="P26" s="372">
        <v>74</v>
      </c>
      <c r="Q26" s="372">
        <v>2</v>
      </c>
      <c r="R26" s="372">
        <v>0</v>
      </c>
      <c r="S26" s="372" t="s">
        <v>1422</v>
      </c>
      <c r="T26" s="372" t="s">
        <v>1422</v>
      </c>
      <c r="U26" s="372">
        <v>7341.53</v>
      </c>
      <c r="V26" s="372">
        <v>0</v>
      </c>
    </row>
    <row r="27" spans="2:22">
      <c r="B27" s="372" t="s">
        <v>353</v>
      </c>
      <c r="C27" s="372" t="s">
        <v>378</v>
      </c>
      <c r="D27" s="372">
        <v>100</v>
      </c>
      <c r="E27" s="372" t="s">
        <v>593</v>
      </c>
      <c r="F27" s="372" t="s">
        <v>921</v>
      </c>
      <c r="G27" s="372" t="s">
        <v>1235</v>
      </c>
      <c r="H27" s="373" t="s">
        <v>1384</v>
      </c>
      <c r="I27" s="372">
        <v>35</v>
      </c>
      <c r="J27" s="372">
        <v>83101</v>
      </c>
      <c r="K27" s="372">
        <v>1</v>
      </c>
      <c r="L27" s="372" t="s">
        <v>1409</v>
      </c>
      <c r="M27" s="372">
        <v>3</v>
      </c>
      <c r="N27" s="372" t="s">
        <v>1412</v>
      </c>
      <c r="O27" s="372">
        <v>0</v>
      </c>
      <c r="P27" s="372">
        <v>75</v>
      </c>
      <c r="Q27" s="372">
        <v>2</v>
      </c>
      <c r="R27" s="372">
        <v>0</v>
      </c>
      <c r="S27" s="372" t="s">
        <v>1422</v>
      </c>
      <c r="T27" s="372" t="s">
        <v>1422</v>
      </c>
      <c r="U27" s="372">
        <v>6514.3</v>
      </c>
      <c r="V27" s="372">
        <v>0</v>
      </c>
    </row>
    <row r="28" spans="2:22">
      <c r="B28" s="372" t="s">
        <v>353</v>
      </c>
      <c r="C28" s="372" t="s">
        <v>378</v>
      </c>
      <c r="D28" s="372">
        <v>100</v>
      </c>
      <c r="E28" s="372" t="s">
        <v>613</v>
      </c>
      <c r="F28" s="372" t="s">
        <v>941</v>
      </c>
      <c r="G28" s="372" t="s">
        <v>1255</v>
      </c>
      <c r="H28" s="373" t="s">
        <v>1381</v>
      </c>
      <c r="I28" s="372">
        <v>35</v>
      </c>
      <c r="J28" s="372">
        <v>83101</v>
      </c>
      <c r="K28" s="372">
        <v>1</v>
      </c>
      <c r="L28" s="372" t="s">
        <v>1409</v>
      </c>
      <c r="M28" s="372">
        <v>3</v>
      </c>
      <c r="N28" s="372" t="s">
        <v>385</v>
      </c>
      <c r="O28" s="372">
        <v>0</v>
      </c>
      <c r="P28" s="372">
        <v>76</v>
      </c>
      <c r="Q28" s="372">
        <v>2</v>
      </c>
      <c r="R28" s="372">
        <v>0</v>
      </c>
      <c r="S28" s="372" t="s">
        <v>1422</v>
      </c>
      <c r="T28" s="372" t="s">
        <v>1422</v>
      </c>
      <c r="U28" s="372">
        <v>6714.74</v>
      </c>
      <c r="V28" s="372">
        <v>0</v>
      </c>
    </row>
    <row r="29" spans="2:22">
      <c r="B29" s="372" t="s">
        <v>353</v>
      </c>
      <c r="C29" s="372" t="s">
        <v>378</v>
      </c>
      <c r="D29" s="372">
        <v>100</v>
      </c>
      <c r="E29" s="372" t="s">
        <v>524</v>
      </c>
      <c r="F29" s="372" t="s">
        <v>852</v>
      </c>
      <c r="G29" s="372" t="s">
        <v>1173</v>
      </c>
      <c r="H29" s="373" t="s">
        <v>1379</v>
      </c>
      <c r="I29" s="372">
        <v>35</v>
      </c>
      <c r="J29" s="372">
        <v>83101</v>
      </c>
      <c r="K29" s="372">
        <v>1</v>
      </c>
      <c r="L29" s="372" t="s">
        <v>1409</v>
      </c>
      <c r="M29" s="372">
        <v>3</v>
      </c>
      <c r="N29" s="372" t="s">
        <v>1410</v>
      </c>
      <c r="O29" s="372">
        <v>0</v>
      </c>
      <c r="P29" s="372">
        <v>77</v>
      </c>
      <c r="Q29" s="372">
        <v>2</v>
      </c>
      <c r="R29" s="372">
        <v>0</v>
      </c>
      <c r="S29" s="372" t="s">
        <v>1422</v>
      </c>
      <c r="T29" s="372" t="s">
        <v>1422</v>
      </c>
      <c r="U29" s="372">
        <v>6452.96</v>
      </c>
      <c r="V29" s="372">
        <v>0</v>
      </c>
    </row>
    <row r="30" spans="2:22">
      <c r="B30" s="372" t="s">
        <v>353</v>
      </c>
      <c r="C30" s="372" t="s">
        <v>378</v>
      </c>
      <c r="D30" s="372">
        <v>100</v>
      </c>
      <c r="E30" s="372" t="s">
        <v>517</v>
      </c>
      <c r="F30" s="372" t="s">
        <v>845</v>
      </c>
      <c r="G30" s="372" t="s">
        <v>1167</v>
      </c>
      <c r="H30" s="373" t="s">
        <v>1379</v>
      </c>
      <c r="I30" s="372">
        <v>35</v>
      </c>
      <c r="J30" s="372">
        <v>83101</v>
      </c>
      <c r="K30" s="372">
        <v>1</v>
      </c>
      <c r="L30" s="372" t="s">
        <v>1409</v>
      </c>
      <c r="M30" s="372">
        <v>3</v>
      </c>
      <c r="N30" s="372" t="s">
        <v>1410</v>
      </c>
      <c r="O30" s="372">
        <v>0</v>
      </c>
      <c r="P30" s="372">
        <v>79</v>
      </c>
      <c r="Q30" s="372">
        <v>2</v>
      </c>
      <c r="R30" s="372">
        <v>0</v>
      </c>
      <c r="S30" s="372" t="s">
        <v>1422</v>
      </c>
      <c r="T30" s="372" t="s">
        <v>1422</v>
      </c>
      <c r="U30" s="372">
        <v>7471.28</v>
      </c>
      <c r="V30" s="372">
        <v>0</v>
      </c>
    </row>
    <row r="31" spans="2:22">
      <c r="B31" s="372" t="s">
        <v>353</v>
      </c>
      <c r="C31" s="372" t="s">
        <v>378</v>
      </c>
      <c r="D31" s="372">
        <v>100</v>
      </c>
      <c r="E31" s="372" t="s">
        <v>425</v>
      </c>
      <c r="F31" s="372" t="s">
        <v>753</v>
      </c>
      <c r="G31" s="372" t="s">
        <v>1079</v>
      </c>
      <c r="H31" s="373" t="s">
        <v>1385</v>
      </c>
      <c r="I31" s="372">
        <v>35</v>
      </c>
      <c r="J31" s="372">
        <v>83101</v>
      </c>
      <c r="K31" s="372">
        <v>1</v>
      </c>
      <c r="L31" s="372" t="s">
        <v>1409</v>
      </c>
      <c r="M31" s="372">
        <v>3</v>
      </c>
      <c r="N31" s="372" t="s">
        <v>1413</v>
      </c>
      <c r="O31" s="372">
        <v>0</v>
      </c>
      <c r="P31" s="372">
        <v>8</v>
      </c>
      <c r="Q31" s="372">
        <v>2</v>
      </c>
      <c r="R31" s="372">
        <v>0</v>
      </c>
      <c r="S31" s="372" t="s">
        <v>1422</v>
      </c>
      <c r="T31" s="372" t="s">
        <v>1422</v>
      </c>
      <c r="U31" s="372">
        <v>7634.82</v>
      </c>
      <c r="V31" s="372">
        <v>0</v>
      </c>
    </row>
    <row r="32" spans="2:22">
      <c r="B32" s="372" t="s">
        <v>353</v>
      </c>
      <c r="C32" s="372" t="s">
        <v>378</v>
      </c>
      <c r="D32" s="372">
        <v>100</v>
      </c>
      <c r="E32" s="372" t="s">
        <v>690</v>
      </c>
      <c r="F32" s="372" t="s">
        <v>1018</v>
      </c>
      <c r="G32" s="372" t="s">
        <v>1330</v>
      </c>
      <c r="H32" s="373" t="s">
        <v>1381</v>
      </c>
      <c r="I32" s="372">
        <v>35</v>
      </c>
      <c r="J32" s="372">
        <v>83101</v>
      </c>
      <c r="K32" s="372">
        <v>1</v>
      </c>
      <c r="L32" s="372" t="s">
        <v>1409</v>
      </c>
      <c r="M32" s="372">
        <v>3</v>
      </c>
      <c r="N32" s="372" t="s">
        <v>385</v>
      </c>
      <c r="O32" s="372">
        <v>0</v>
      </c>
      <c r="P32" s="372">
        <v>80</v>
      </c>
      <c r="Q32" s="372">
        <v>2</v>
      </c>
      <c r="R32" s="372">
        <v>0</v>
      </c>
      <c r="S32" s="372" t="s">
        <v>1422</v>
      </c>
      <c r="T32" s="372" t="s">
        <v>1422</v>
      </c>
      <c r="U32" s="372">
        <v>6169.24</v>
      </c>
      <c r="V32" s="372">
        <v>0</v>
      </c>
    </row>
    <row r="33" spans="2:22">
      <c r="B33" s="372" t="s">
        <v>353</v>
      </c>
      <c r="C33" s="372" t="s">
        <v>378</v>
      </c>
      <c r="D33" s="372">
        <v>100</v>
      </c>
      <c r="E33" s="372" t="s">
        <v>427</v>
      </c>
      <c r="F33" s="372" t="s">
        <v>755</v>
      </c>
      <c r="G33" s="372" t="s">
        <v>1081</v>
      </c>
      <c r="H33" s="373" t="s">
        <v>1380</v>
      </c>
      <c r="I33" s="372">
        <v>35</v>
      </c>
      <c r="J33" s="372">
        <v>83101</v>
      </c>
      <c r="K33" s="372">
        <v>1</v>
      </c>
      <c r="L33" s="372" t="s">
        <v>1409</v>
      </c>
      <c r="M33" s="372">
        <v>3</v>
      </c>
      <c r="N33" s="372" t="s">
        <v>382</v>
      </c>
      <c r="O33" s="372">
        <v>0</v>
      </c>
      <c r="P33" s="372">
        <v>81</v>
      </c>
      <c r="Q33" s="372">
        <v>2</v>
      </c>
      <c r="R33" s="372">
        <v>0</v>
      </c>
      <c r="S33" s="372" t="s">
        <v>1422</v>
      </c>
      <c r="T33" s="372" t="s">
        <v>1422</v>
      </c>
      <c r="U33" s="372">
        <v>7713.26</v>
      </c>
      <c r="V33" s="372">
        <v>0</v>
      </c>
    </row>
    <row r="34" spans="2:22">
      <c r="B34" s="372" t="s">
        <v>353</v>
      </c>
      <c r="C34" s="372" t="s">
        <v>378</v>
      </c>
      <c r="D34" s="372">
        <v>100</v>
      </c>
      <c r="E34" s="372" t="s">
        <v>611</v>
      </c>
      <c r="F34" s="372" t="s">
        <v>939</v>
      </c>
      <c r="G34" s="372" t="s">
        <v>1253</v>
      </c>
      <c r="H34" s="373" t="s">
        <v>1386</v>
      </c>
      <c r="I34" s="372">
        <v>35</v>
      </c>
      <c r="J34" s="372">
        <v>83101</v>
      </c>
      <c r="K34" s="372">
        <v>1</v>
      </c>
      <c r="L34" s="372" t="s">
        <v>1409</v>
      </c>
      <c r="M34" s="372">
        <v>3</v>
      </c>
      <c r="N34" s="372" t="s">
        <v>1414</v>
      </c>
      <c r="O34" s="372">
        <v>0</v>
      </c>
      <c r="P34" s="372">
        <v>82</v>
      </c>
      <c r="Q34" s="372">
        <v>2</v>
      </c>
      <c r="R34" s="372">
        <v>0</v>
      </c>
      <c r="S34" s="372" t="s">
        <v>1422</v>
      </c>
      <c r="T34" s="372" t="s">
        <v>1422</v>
      </c>
      <c r="U34" s="372">
        <v>5676.36</v>
      </c>
      <c r="V34" s="372">
        <v>0</v>
      </c>
    </row>
    <row r="35" spans="2:22">
      <c r="B35" s="372" t="s">
        <v>353</v>
      </c>
      <c r="C35" s="372" t="s">
        <v>378</v>
      </c>
      <c r="D35" s="372">
        <v>100</v>
      </c>
      <c r="E35" s="372" t="s">
        <v>612</v>
      </c>
      <c r="F35" s="372" t="s">
        <v>940</v>
      </c>
      <c r="G35" s="372" t="s">
        <v>1254</v>
      </c>
      <c r="H35" s="373" t="s">
        <v>1381</v>
      </c>
      <c r="I35" s="372">
        <v>35</v>
      </c>
      <c r="J35" s="372">
        <v>83101</v>
      </c>
      <c r="K35" s="372">
        <v>1</v>
      </c>
      <c r="L35" s="372" t="s">
        <v>1409</v>
      </c>
      <c r="M35" s="372">
        <v>3</v>
      </c>
      <c r="N35" s="372" t="s">
        <v>385</v>
      </c>
      <c r="O35" s="372">
        <v>0</v>
      </c>
      <c r="P35" s="372">
        <v>83</v>
      </c>
      <c r="Q35" s="372">
        <v>2</v>
      </c>
      <c r="R35" s="372">
        <v>0</v>
      </c>
      <c r="S35" s="372" t="s">
        <v>1422</v>
      </c>
      <c r="T35" s="372" t="s">
        <v>1422</v>
      </c>
      <c r="U35" s="372">
        <v>6514.3</v>
      </c>
      <c r="V35" s="372">
        <v>0</v>
      </c>
    </row>
    <row r="36" spans="2:22">
      <c r="B36" s="372" t="s">
        <v>353</v>
      </c>
      <c r="C36" s="372" t="s">
        <v>378</v>
      </c>
      <c r="D36" s="372">
        <v>100</v>
      </c>
      <c r="E36" s="372" t="s">
        <v>605</v>
      </c>
      <c r="F36" s="372" t="s">
        <v>933</v>
      </c>
      <c r="G36" s="372" t="s">
        <v>1247</v>
      </c>
      <c r="H36" s="373" t="s">
        <v>1387</v>
      </c>
      <c r="I36" s="372">
        <v>35</v>
      </c>
      <c r="J36" s="372">
        <v>83101</v>
      </c>
      <c r="K36" s="372">
        <v>1</v>
      </c>
      <c r="L36" s="372" t="s">
        <v>1409</v>
      </c>
      <c r="M36" s="372">
        <v>4</v>
      </c>
      <c r="N36" s="372" t="s">
        <v>383</v>
      </c>
      <c r="O36" s="372">
        <v>0</v>
      </c>
      <c r="P36" s="372">
        <v>84</v>
      </c>
      <c r="Q36" s="372">
        <v>2</v>
      </c>
      <c r="R36" s="372">
        <v>0</v>
      </c>
      <c r="S36" s="372" t="s">
        <v>1422</v>
      </c>
      <c r="T36" s="372" t="s">
        <v>1422</v>
      </c>
      <c r="U36" s="372">
        <v>5687.62</v>
      </c>
      <c r="V36" s="372">
        <v>0</v>
      </c>
    </row>
    <row r="37" spans="2:22">
      <c r="B37" s="372" t="s">
        <v>353</v>
      </c>
      <c r="C37" s="372" t="s">
        <v>378</v>
      </c>
      <c r="D37" s="372">
        <v>100</v>
      </c>
      <c r="E37" s="372" t="s">
        <v>404</v>
      </c>
      <c r="F37" s="372" t="s">
        <v>732</v>
      </c>
      <c r="G37" s="372" t="s">
        <v>1060</v>
      </c>
      <c r="H37" s="373" t="s">
        <v>1387</v>
      </c>
      <c r="I37" s="372">
        <v>35</v>
      </c>
      <c r="J37" s="372">
        <v>83101</v>
      </c>
      <c r="K37" s="372">
        <v>1</v>
      </c>
      <c r="L37" s="372" t="s">
        <v>1409</v>
      </c>
      <c r="M37" s="372">
        <v>3</v>
      </c>
      <c r="N37" s="372" t="s">
        <v>383</v>
      </c>
      <c r="O37" s="372">
        <v>0</v>
      </c>
      <c r="P37" s="372">
        <v>85</v>
      </c>
      <c r="Q37" s="372">
        <v>2</v>
      </c>
      <c r="R37" s="372">
        <v>0</v>
      </c>
      <c r="S37" s="372" t="s">
        <v>1422</v>
      </c>
      <c r="T37" s="372" t="s">
        <v>1422</v>
      </c>
      <c r="U37" s="372">
        <v>7602.56</v>
      </c>
      <c r="V37" s="372">
        <v>0</v>
      </c>
    </row>
    <row r="38" spans="2:22">
      <c r="B38" s="372" t="s">
        <v>353</v>
      </c>
      <c r="C38" s="372" t="s">
        <v>378</v>
      </c>
      <c r="D38" s="372">
        <v>100</v>
      </c>
      <c r="E38" s="372" t="s">
        <v>615</v>
      </c>
      <c r="F38" s="372" t="s">
        <v>943</v>
      </c>
      <c r="G38" s="372" t="s">
        <v>1257</v>
      </c>
      <c r="H38" s="373" t="s">
        <v>1387</v>
      </c>
      <c r="I38" s="372">
        <v>35</v>
      </c>
      <c r="J38" s="372">
        <v>83101</v>
      </c>
      <c r="K38" s="372">
        <v>1</v>
      </c>
      <c r="L38" s="372" t="s">
        <v>1409</v>
      </c>
      <c r="M38" s="372">
        <v>3</v>
      </c>
      <c r="N38" s="372" t="s">
        <v>383</v>
      </c>
      <c r="O38" s="372">
        <v>0</v>
      </c>
      <c r="P38" s="372">
        <v>86</v>
      </c>
      <c r="Q38" s="372">
        <v>2</v>
      </c>
      <c r="R38" s="372">
        <v>0</v>
      </c>
      <c r="S38" s="372" t="s">
        <v>1422</v>
      </c>
      <c r="T38" s="372" t="s">
        <v>1422</v>
      </c>
      <c r="U38" s="372">
        <v>6597.33</v>
      </c>
      <c r="V38" s="372">
        <v>0</v>
      </c>
    </row>
    <row r="39" spans="2:22">
      <c r="B39" s="372" t="s">
        <v>353</v>
      </c>
      <c r="C39" s="372" t="s">
        <v>378</v>
      </c>
      <c r="D39" s="372">
        <v>100</v>
      </c>
      <c r="E39" s="372" t="s">
        <v>601</v>
      </c>
      <c r="F39" s="372" t="s">
        <v>929</v>
      </c>
      <c r="G39" s="372" t="s">
        <v>1243</v>
      </c>
      <c r="H39" s="373" t="s">
        <v>1384</v>
      </c>
      <c r="I39" s="372">
        <v>35</v>
      </c>
      <c r="J39" s="372">
        <v>83101</v>
      </c>
      <c r="K39" s="372">
        <v>1</v>
      </c>
      <c r="L39" s="372" t="s">
        <v>1409</v>
      </c>
      <c r="M39" s="372">
        <v>3</v>
      </c>
      <c r="N39" s="372" t="s">
        <v>1412</v>
      </c>
      <c r="O39" s="372">
        <v>0</v>
      </c>
      <c r="P39" s="372">
        <v>87</v>
      </c>
      <c r="Q39" s="372">
        <v>2</v>
      </c>
      <c r="R39" s="372">
        <v>0</v>
      </c>
      <c r="S39" s="372" t="s">
        <v>1422</v>
      </c>
      <c r="T39" s="372" t="s">
        <v>1422</v>
      </c>
      <c r="U39" s="372">
        <v>6139.86</v>
      </c>
      <c r="V39" s="372">
        <v>0</v>
      </c>
    </row>
    <row r="40" spans="2:22">
      <c r="B40" s="372" t="s">
        <v>353</v>
      </c>
      <c r="C40" s="372" t="s">
        <v>378</v>
      </c>
      <c r="D40" s="372">
        <v>100</v>
      </c>
      <c r="E40" s="372" t="s">
        <v>411</v>
      </c>
      <c r="F40" s="372" t="s">
        <v>739</v>
      </c>
      <c r="G40" s="372" t="s">
        <v>1066</v>
      </c>
      <c r="H40" s="373" t="s">
        <v>1387</v>
      </c>
      <c r="I40" s="372">
        <v>35</v>
      </c>
      <c r="J40" s="372">
        <v>83101</v>
      </c>
      <c r="K40" s="372">
        <v>1</v>
      </c>
      <c r="L40" s="372" t="s">
        <v>1409</v>
      </c>
      <c r="M40" s="372">
        <v>3</v>
      </c>
      <c r="N40" s="372" t="s">
        <v>383</v>
      </c>
      <c r="O40" s="372">
        <v>0</v>
      </c>
      <c r="P40" s="372">
        <v>88</v>
      </c>
      <c r="Q40" s="372">
        <v>2</v>
      </c>
      <c r="R40" s="372">
        <v>0</v>
      </c>
      <c r="S40" s="372" t="s">
        <v>1422</v>
      </c>
      <c r="T40" s="372" t="s">
        <v>1422</v>
      </c>
      <c r="U40" s="372">
        <v>7532.05</v>
      </c>
      <c r="V40" s="372">
        <v>0</v>
      </c>
    </row>
    <row r="41" spans="2:22">
      <c r="B41" s="372" t="s">
        <v>353</v>
      </c>
      <c r="C41" s="372" t="s">
        <v>378</v>
      </c>
      <c r="D41" s="372">
        <v>100</v>
      </c>
      <c r="E41" s="372" t="s">
        <v>562</v>
      </c>
      <c r="F41" s="372" t="s">
        <v>890</v>
      </c>
      <c r="G41" s="372" t="s">
        <v>1208</v>
      </c>
      <c r="H41" s="373" t="s">
        <v>1380</v>
      </c>
      <c r="I41" s="372">
        <v>35</v>
      </c>
      <c r="J41" s="372">
        <v>83101</v>
      </c>
      <c r="K41" s="372">
        <v>1</v>
      </c>
      <c r="L41" s="372" t="s">
        <v>1409</v>
      </c>
      <c r="M41" s="372">
        <v>3</v>
      </c>
      <c r="N41" s="372" t="s">
        <v>382</v>
      </c>
      <c r="O41" s="372">
        <v>0</v>
      </c>
      <c r="P41" s="372">
        <v>89</v>
      </c>
      <c r="Q41" s="372">
        <v>2</v>
      </c>
      <c r="R41" s="372">
        <v>0</v>
      </c>
      <c r="S41" s="372" t="s">
        <v>1422</v>
      </c>
      <c r="T41" s="372" t="s">
        <v>1422</v>
      </c>
      <c r="U41" s="372">
        <v>6868.68</v>
      </c>
      <c r="V41" s="372">
        <v>0</v>
      </c>
    </row>
    <row r="42" spans="2:22">
      <c r="B42" s="372" t="s">
        <v>353</v>
      </c>
      <c r="C42" s="372" t="s">
        <v>378</v>
      </c>
      <c r="D42" s="372">
        <v>100</v>
      </c>
      <c r="E42" s="372" t="s">
        <v>487</v>
      </c>
      <c r="F42" s="372" t="s">
        <v>815</v>
      </c>
      <c r="G42" s="372" t="s">
        <v>1138</v>
      </c>
      <c r="H42" s="373" t="s">
        <v>1388</v>
      </c>
      <c r="I42" s="372">
        <v>35</v>
      </c>
      <c r="J42" s="372">
        <v>83101</v>
      </c>
      <c r="K42" s="372">
        <v>1</v>
      </c>
      <c r="L42" s="372" t="s">
        <v>1409</v>
      </c>
      <c r="M42" s="372">
        <v>3</v>
      </c>
      <c r="N42" s="372" t="s">
        <v>384</v>
      </c>
      <c r="O42" s="372">
        <v>0</v>
      </c>
      <c r="P42" s="372">
        <v>9</v>
      </c>
      <c r="Q42" s="372">
        <v>2</v>
      </c>
      <c r="R42" s="372">
        <v>0</v>
      </c>
      <c r="S42" s="372" t="s">
        <v>1422</v>
      </c>
      <c r="T42" s="372" t="s">
        <v>1422</v>
      </c>
      <c r="U42" s="372">
        <v>7731.76</v>
      </c>
      <c r="V42" s="372">
        <v>0</v>
      </c>
    </row>
    <row r="43" spans="2:22">
      <c r="B43" s="372" t="s">
        <v>353</v>
      </c>
      <c r="C43" s="372" t="s">
        <v>378</v>
      </c>
      <c r="D43" s="372">
        <v>100</v>
      </c>
      <c r="E43" s="372" t="s">
        <v>355</v>
      </c>
      <c r="F43" s="372" t="s">
        <v>363</v>
      </c>
      <c r="G43" s="372" t="s">
        <v>371</v>
      </c>
      <c r="H43" s="373" t="s">
        <v>1388</v>
      </c>
      <c r="I43" s="372">
        <v>35</v>
      </c>
      <c r="J43" s="372">
        <v>83101</v>
      </c>
      <c r="K43" s="372">
        <v>1</v>
      </c>
      <c r="L43" s="372" t="s">
        <v>1409</v>
      </c>
      <c r="M43" s="372">
        <v>3</v>
      </c>
      <c r="N43" s="372" t="s">
        <v>384</v>
      </c>
      <c r="O43" s="372">
        <v>0</v>
      </c>
      <c r="P43" s="372">
        <v>90</v>
      </c>
      <c r="Q43" s="372">
        <v>2</v>
      </c>
      <c r="R43" s="372">
        <v>0</v>
      </c>
      <c r="S43" s="372" t="s">
        <v>1422</v>
      </c>
      <c r="T43" s="372" t="s">
        <v>1422</v>
      </c>
      <c r="U43" s="372">
        <v>6767.11</v>
      </c>
      <c r="V43" s="372">
        <v>0</v>
      </c>
    </row>
    <row r="44" spans="2:22">
      <c r="B44" s="372" t="s">
        <v>353</v>
      </c>
      <c r="C44" s="372" t="s">
        <v>378</v>
      </c>
      <c r="D44" s="372">
        <v>100</v>
      </c>
      <c r="E44" s="372" t="s">
        <v>680</v>
      </c>
      <c r="F44" s="372" t="s">
        <v>1008</v>
      </c>
      <c r="G44" s="372" t="s">
        <v>1320</v>
      </c>
      <c r="H44" s="373" t="s">
        <v>1389</v>
      </c>
      <c r="I44" s="372">
        <v>35</v>
      </c>
      <c r="J44" s="372">
        <v>83101</v>
      </c>
      <c r="K44" s="372">
        <v>1</v>
      </c>
      <c r="L44" s="372" t="s">
        <v>1409</v>
      </c>
      <c r="M44" s="372">
        <v>6</v>
      </c>
      <c r="N44" s="372" t="s">
        <v>1415</v>
      </c>
      <c r="O44" s="372">
        <v>0</v>
      </c>
      <c r="P44" s="372">
        <v>9000</v>
      </c>
      <c r="Q44" s="372">
        <v>2</v>
      </c>
      <c r="R44" s="372">
        <v>0</v>
      </c>
      <c r="S44" s="372" t="s">
        <v>1422</v>
      </c>
      <c r="T44" s="372" t="s">
        <v>1422</v>
      </c>
      <c r="U44" s="372">
        <v>6604.43</v>
      </c>
      <c r="V44" s="372">
        <v>0</v>
      </c>
    </row>
    <row r="45" spans="2:22">
      <c r="B45" s="372" t="s">
        <v>353</v>
      </c>
      <c r="C45" s="372" t="s">
        <v>378</v>
      </c>
      <c r="D45" s="372">
        <v>100</v>
      </c>
      <c r="E45" s="372" t="s">
        <v>681</v>
      </c>
      <c r="F45" s="372" t="s">
        <v>1009</v>
      </c>
      <c r="G45" s="372" t="s">
        <v>1321</v>
      </c>
      <c r="H45" s="373" t="s">
        <v>1389</v>
      </c>
      <c r="I45" s="372">
        <v>35</v>
      </c>
      <c r="J45" s="372">
        <v>83101</v>
      </c>
      <c r="K45" s="372">
        <v>1</v>
      </c>
      <c r="L45" s="372" t="s">
        <v>1409</v>
      </c>
      <c r="M45" s="372">
        <v>6</v>
      </c>
      <c r="N45" s="372" t="s">
        <v>1415</v>
      </c>
      <c r="O45" s="372">
        <v>0</v>
      </c>
      <c r="P45" s="372">
        <v>9001</v>
      </c>
      <c r="Q45" s="372">
        <v>2</v>
      </c>
      <c r="R45" s="372">
        <v>0</v>
      </c>
      <c r="S45" s="372" t="s">
        <v>1422</v>
      </c>
      <c r="T45" s="372" t="s">
        <v>1422</v>
      </c>
      <c r="U45" s="372">
        <v>6604.43</v>
      </c>
      <c r="V45" s="372">
        <v>0</v>
      </c>
    </row>
    <row r="46" spans="2:22">
      <c r="B46" s="372" t="s">
        <v>353</v>
      </c>
      <c r="C46" s="372" t="s">
        <v>378</v>
      </c>
      <c r="D46" s="372">
        <v>100</v>
      </c>
      <c r="E46" s="372" t="s">
        <v>682</v>
      </c>
      <c r="F46" s="372" t="s">
        <v>1010</v>
      </c>
      <c r="G46" s="372" t="s">
        <v>1322</v>
      </c>
      <c r="H46" s="373" t="s">
        <v>1389</v>
      </c>
      <c r="I46" s="372">
        <v>35</v>
      </c>
      <c r="J46" s="372">
        <v>83101</v>
      </c>
      <c r="K46" s="372">
        <v>1</v>
      </c>
      <c r="L46" s="372" t="s">
        <v>1409</v>
      </c>
      <c r="M46" s="372">
        <v>6</v>
      </c>
      <c r="N46" s="372" t="s">
        <v>1415</v>
      </c>
      <c r="O46" s="372">
        <v>0</v>
      </c>
      <c r="P46" s="372">
        <v>9002</v>
      </c>
      <c r="Q46" s="372">
        <v>2</v>
      </c>
      <c r="R46" s="372">
        <v>0</v>
      </c>
      <c r="S46" s="372" t="s">
        <v>1422</v>
      </c>
      <c r="T46" s="372" t="s">
        <v>1422</v>
      </c>
      <c r="U46" s="372">
        <v>6604.43</v>
      </c>
      <c r="V46" s="372">
        <v>0</v>
      </c>
    </row>
    <row r="47" spans="2:22">
      <c r="B47" s="372" t="s">
        <v>353</v>
      </c>
      <c r="C47" s="372" t="s">
        <v>378</v>
      </c>
      <c r="D47" s="372">
        <v>100</v>
      </c>
      <c r="E47" s="372" t="s">
        <v>683</v>
      </c>
      <c r="F47" s="372" t="s">
        <v>1011</v>
      </c>
      <c r="G47" s="372" t="s">
        <v>1323</v>
      </c>
      <c r="H47" s="373" t="s">
        <v>1389</v>
      </c>
      <c r="I47" s="372">
        <v>35</v>
      </c>
      <c r="J47" s="372">
        <v>83101</v>
      </c>
      <c r="K47" s="372">
        <v>1</v>
      </c>
      <c r="L47" s="372" t="s">
        <v>1409</v>
      </c>
      <c r="M47" s="372">
        <v>4</v>
      </c>
      <c r="N47" s="372" t="s">
        <v>1415</v>
      </c>
      <c r="O47" s="372">
        <v>0</v>
      </c>
      <c r="P47" s="372">
        <v>9003</v>
      </c>
      <c r="Q47" s="372">
        <v>2</v>
      </c>
      <c r="R47" s="372">
        <v>0</v>
      </c>
      <c r="S47" s="372" t="s">
        <v>1422</v>
      </c>
      <c r="T47" s="372" t="s">
        <v>1422</v>
      </c>
      <c r="U47" s="372">
        <v>6604.43</v>
      </c>
      <c r="V47" s="372">
        <v>0</v>
      </c>
    </row>
    <row r="48" spans="2:22">
      <c r="B48" s="372" t="s">
        <v>353</v>
      </c>
      <c r="C48" s="372" t="s">
        <v>378</v>
      </c>
      <c r="D48" s="372">
        <v>100</v>
      </c>
      <c r="E48" s="372" t="s">
        <v>684</v>
      </c>
      <c r="F48" s="372" t="s">
        <v>1012</v>
      </c>
      <c r="G48" s="372" t="s">
        <v>1324</v>
      </c>
      <c r="H48" s="373" t="s">
        <v>1389</v>
      </c>
      <c r="I48" s="372">
        <v>35</v>
      </c>
      <c r="J48" s="372">
        <v>83101</v>
      </c>
      <c r="K48" s="372">
        <v>1</v>
      </c>
      <c r="L48" s="372" t="s">
        <v>1409</v>
      </c>
      <c r="M48" s="372">
        <v>4</v>
      </c>
      <c r="N48" s="372" t="s">
        <v>1415</v>
      </c>
      <c r="O48" s="372">
        <v>0</v>
      </c>
      <c r="P48" s="372">
        <v>9004</v>
      </c>
      <c r="Q48" s="372">
        <v>2</v>
      </c>
      <c r="R48" s="372">
        <v>0</v>
      </c>
      <c r="S48" s="372" t="s">
        <v>1422</v>
      </c>
      <c r="T48" s="372" t="s">
        <v>1422</v>
      </c>
      <c r="U48" s="372">
        <v>6604.43</v>
      </c>
      <c r="V48" s="372">
        <v>0</v>
      </c>
    </row>
    <row r="49" spans="2:22">
      <c r="B49" s="372" t="s">
        <v>353</v>
      </c>
      <c r="C49" s="372" t="s">
        <v>378</v>
      </c>
      <c r="D49" s="372">
        <v>100</v>
      </c>
      <c r="E49" s="372" t="s">
        <v>706</v>
      </c>
      <c r="F49" s="372" t="s">
        <v>1034</v>
      </c>
      <c r="G49" s="372" t="s">
        <v>1346</v>
      </c>
      <c r="H49" s="373" t="s">
        <v>1389</v>
      </c>
      <c r="I49" s="372">
        <v>35</v>
      </c>
      <c r="J49" s="372">
        <v>83101</v>
      </c>
      <c r="K49" s="372">
        <v>1</v>
      </c>
      <c r="L49" s="372" t="s">
        <v>1409</v>
      </c>
      <c r="M49" s="372">
        <v>9</v>
      </c>
      <c r="N49" s="372" t="s">
        <v>1415</v>
      </c>
      <c r="O49" s="372">
        <v>0</v>
      </c>
      <c r="P49" s="372">
        <v>9007</v>
      </c>
      <c r="Q49" s="372">
        <v>2</v>
      </c>
      <c r="R49" s="372">
        <v>0</v>
      </c>
      <c r="S49" s="372" t="s">
        <v>1422</v>
      </c>
      <c r="T49" s="372" t="s">
        <v>1422</v>
      </c>
      <c r="U49" s="372">
        <v>6604.43</v>
      </c>
      <c r="V49" s="372">
        <v>0</v>
      </c>
    </row>
    <row r="50" spans="2:22">
      <c r="B50" s="372" t="s">
        <v>353</v>
      </c>
      <c r="C50" s="372" t="s">
        <v>378</v>
      </c>
      <c r="D50" s="372">
        <v>100</v>
      </c>
      <c r="E50" s="372" t="s">
        <v>691</v>
      </c>
      <c r="F50" s="372" t="s">
        <v>1019</v>
      </c>
      <c r="G50" s="372" t="s">
        <v>1331</v>
      </c>
      <c r="H50" s="373" t="s">
        <v>1389</v>
      </c>
      <c r="I50" s="372">
        <v>35</v>
      </c>
      <c r="J50" s="372">
        <v>83101</v>
      </c>
      <c r="K50" s="372">
        <v>1</v>
      </c>
      <c r="L50" s="372" t="s">
        <v>1409</v>
      </c>
      <c r="M50" s="372">
        <v>9</v>
      </c>
      <c r="N50" s="372" t="s">
        <v>1415</v>
      </c>
      <c r="O50" s="372">
        <v>0</v>
      </c>
      <c r="P50" s="372">
        <v>9008</v>
      </c>
      <c r="Q50" s="372">
        <v>2</v>
      </c>
      <c r="R50" s="372">
        <v>0</v>
      </c>
      <c r="S50" s="372" t="s">
        <v>1422</v>
      </c>
      <c r="T50" s="372" t="s">
        <v>1422</v>
      </c>
      <c r="U50" s="372">
        <v>6604.43</v>
      </c>
      <c r="V50" s="372">
        <v>0</v>
      </c>
    </row>
    <row r="51" spans="2:22">
      <c r="B51" s="372" t="s">
        <v>353</v>
      </c>
      <c r="C51" s="372" t="s">
        <v>378</v>
      </c>
      <c r="D51" s="372">
        <v>100</v>
      </c>
      <c r="E51" s="372" t="s">
        <v>711</v>
      </c>
      <c r="F51" s="372" t="s">
        <v>1039</v>
      </c>
      <c r="G51" s="372" t="s">
        <v>1351</v>
      </c>
      <c r="H51" s="373" t="s">
        <v>1389</v>
      </c>
      <c r="I51" s="372">
        <v>35</v>
      </c>
      <c r="J51" s="372">
        <v>83101</v>
      </c>
      <c r="K51" s="372">
        <v>1</v>
      </c>
      <c r="L51" s="372" t="s">
        <v>1409</v>
      </c>
      <c r="M51" s="372">
        <v>9</v>
      </c>
      <c r="N51" s="372" t="s">
        <v>1415</v>
      </c>
      <c r="O51" s="372">
        <v>0</v>
      </c>
      <c r="P51" s="372">
        <v>9009</v>
      </c>
      <c r="Q51" s="372">
        <v>2</v>
      </c>
      <c r="R51" s="372">
        <v>0</v>
      </c>
      <c r="S51" s="372" t="s">
        <v>1422</v>
      </c>
      <c r="T51" s="372" t="s">
        <v>1422</v>
      </c>
      <c r="U51" s="372">
        <v>6604.43</v>
      </c>
      <c r="V51" s="372">
        <v>0</v>
      </c>
    </row>
    <row r="52" spans="2:22">
      <c r="B52" s="372" t="s">
        <v>353</v>
      </c>
      <c r="C52" s="372" t="s">
        <v>378</v>
      </c>
      <c r="D52" s="372">
        <v>100</v>
      </c>
      <c r="E52" s="372" t="s">
        <v>503</v>
      </c>
      <c r="F52" s="372" t="s">
        <v>831</v>
      </c>
      <c r="G52" s="372" t="s">
        <v>1154</v>
      </c>
      <c r="H52" s="373" t="s">
        <v>1380</v>
      </c>
      <c r="I52" s="372">
        <v>35</v>
      </c>
      <c r="J52" s="372">
        <v>83101</v>
      </c>
      <c r="K52" s="372">
        <v>1</v>
      </c>
      <c r="L52" s="372" t="s">
        <v>1409</v>
      </c>
      <c r="M52" s="372">
        <v>3</v>
      </c>
      <c r="N52" s="372" t="s">
        <v>382</v>
      </c>
      <c r="O52" s="372">
        <v>0</v>
      </c>
      <c r="P52" s="372">
        <v>91</v>
      </c>
      <c r="Q52" s="372">
        <v>2</v>
      </c>
      <c r="R52" s="372">
        <v>0</v>
      </c>
      <c r="S52" s="372" t="s">
        <v>1422</v>
      </c>
      <c r="T52" s="372" t="s">
        <v>1422</v>
      </c>
      <c r="U52" s="372">
        <v>8235.5499999999993</v>
      </c>
      <c r="V52" s="372">
        <v>0</v>
      </c>
    </row>
    <row r="53" spans="2:22">
      <c r="B53" s="372" t="s">
        <v>353</v>
      </c>
      <c r="C53" s="372" t="s">
        <v>378</v>
      </c>
      <c r="D53" s="372">
        <v>100</v>
      </c>
      <c r="E53" s="372" t="s">
        <v>548</v>
      </c>
      <c r="F53" s="372" t="s">
        <v>876</v>
      </c>
      <c r="G53" s="372" t="s">
        <v>1196</v>
      </c>
      <c r="H53" s="373" t="s">
        <v>1381</v>
      </c>
      <c r="I53" s="372">
        <v>35</v>
      </c>
      <c r="J53" s="372">
        <v>83101</v>
      </c>
      <c r="K53" s="372">
        <v>1</v>
      </c>
      <c r="L53" s="372" t="s">
        <v>1409</v>
      </c>
      <c r="M53" s="372">
        <v>3</v>
      </c>
      <c r="N53" s="372" t="s">
        <v>385</v>
      </c>
      <c r="O53" s="372">
        <v>0</v>
      </c>
      <c r="P53" s="372">
        <v>93</v>
      </c>
      <c r="Q53" s="372">
        <v>2</v>
      </c>
      <c r="R53" s="372">
        <v>0</v>
      </c>
      <c r="S53" s="372" t="s">
        <v>1422</v>
      </c>
      <c r="T53" s="372" t="s">
        <v>1422</v>
      </c>
      <c r="U53" s="372">
        <v>6213.6</v>
      </c>
      <c r="V53" s="372">
        <v>0</v>
      </c>
    </row>
    <row r="54" spans="2:22">
      <c r="B54" s="372" t="s">
        <v>353</v>
      </c>
      <c r="C54" s="372" t="s">
        <v>378</v>
      </c>
      <c r="D54" s="372">
        <v>100</v>
      </c>
      <c r="E54" s="372" t="s">
        <v>666</v>
      </c>
      <c r="F54" s="372" t="s">
        <v>994</v>
      </c>
      <c r="G54" s="372" t="s">
        <v>1307</v>
      </c>
      <c r="H54" s="373" t="s">
        <v>1387</v>
      </c>
      <c r="I54" s="372">
        <v>35</v>
      </c>
      <c r="J54" s="372">
        <v>83101</v>
      </c>
      <c r="K54" s="372">
        <v>1</v>
      </c>
      <c r="L54" s="372" t="s">
        <v>1409</v>
      </c>
      <c r="M54" s="372">
        <v>3</v>
      </c>
      <c r="N54" s="372" t="s">
        <v>383</v>
      </c>
      <c r="O54" s="372">
        <v>0</v>
      </c>
      <c r="P54" s="372">
        <v>94</v>
      </c>
      <c r="Q54" s="372">
        <v>2</v>
      </c>
      <c r="R54" s="372">
        <v>0</v>
      </c>
      <c r="S54" s="372" t="s">
        <v>1422</v>
      </c>
      <c r="T54" s="372" t="s">
        <v>1422</v>
      </c>
      <c r="U54" s="372">
        <v>6093.01</v>
      </c>
      <c r="V54" s="372">
        <v>0</v>
      </c>
    </row>
    <row r="55" spans="2:22">
      <c r="B55" s="372" t="s">
        <v>353</v>
      </c>
      <c r="C55" s="372" t="s">
        <v>378</v>
      </c>
      <c r="D55" s="372">
        <v>100</v>
      </c>
      <c r="E55" s="372" t="s">
        <v>543</v>
      </c>
      <c r="F55" s="372" t="s">
        <v>871</v>
      </c>
      <c r="G55" s="372" t="s">
        <v>1191</v>
      </c>
      <c r="H55" s="373" t="s">
        <v>1380</v>
      </c>
      <c r="I55" s="372">
        <v>35</v>
      </c>
      <c r="J55" s="372">
        <v>83101</v>
      </c>
      <c r="K55" s="372">
        <v>1</v>
      </c>
      <c r="L55" s="372" t="s">
        <v>1409</v>
      </c>
      <c r="M55" s="372">
        <v>3</v>
      </c>
      <c r="N55" s="372" t="s">
        <v>382</v>
      </c>
      <c r="O55" s="372">
        <v>0</v>
      </c>
      <c r="P55" s="372">
        <v>95</v>
      </c>
      <c r="Q55" s="372">
        <v>2</v>
      </c>
      <c r="R55" s="372">
        <v>0</v>
      </c>
      <c r="S55" s="372" t="s">
        <v>1422</v>
      </c>
      <c r="T55" s="372" t="s">
        <v>1422</v>
      </c>
      <c r="U55" s="372">
        <v>7366.82</v>
      </c>
      <c r="V55" s="372">
        <v>0</v>
      </c>
    </row>
    <row r="56" spans="2:22">
      <c r="B56" s="372" t="s">
        <v>353</v>
      </c>
      <c r="C56" s="372" t="s">
        <v>378</v>
      </c>
      <c r="D56" s="372">
        <v>100</v>
      </c>
      <c r="E56" s="372" t="s">
        <v>668</v>
      </c>
      <c r="F56" s="372" t="s">
        <v>996</v>
      </c>
      <c r="G56" s="372" t="s">
        <v>1309</v>
      </c>
      <c r="H56" s="373" t="s">
        <v>1381</v>
      </c>
      <c r="I56" s="372">
        <v>35</v>
      </c>
      <c r="J56" s="372">
        <v>83101</v>
      </c>
      <c r="K56" s="372">
        <v>1</v>
      </c>
      <c r="L56" s="372" t="s">
        <v>1409</v>
      </c>
      <c r="M56" s="372">
        <v>3</v>
      </c>
      <c r="N56" s="372" t="s">
        <v>385</v>
      </c>
      <c r="O56" s="372">
        <v>0</v>
      </c>
      <c r="P56" s="372">
        <v>96</v>
      </c>
      <c r="Q56" s="372">
        <v>2</v>
      </c>
      <c r="R56" s="372">
        <v>0</v>
      </c>
      <c r="S56" s="372" t="s">
        <v>1422</v>
      </c>
      <c r="T56" s="372" t="s">
        <v>1422</v>
      </c>
      <c r="U56" s="372">
        <v>5774.98</v>
      </c>
      <c r="V56" s="372">
        <v>0</v>
      </c>
    </row>
    <row r="57" spans="2:22">
      <c r="B57" s="372" t="s">
        <v>353</v>
      </c>
      <c r="C57" s="372" t="s">
        <v>378</v>
      </c>
      <c r="D57" s="372">
        <v>100</v>
      </c>
      <c r="E57" s="372" t="s">
        <v>566</v>
      </c>
      <c r="F57" s="372" t="s">
        <v>894</v>
      </c>
      <c r="G57" s="372" t="s">
        <v>1212</v>
      </c>
      <c r="H57" s="373" t="s">
        <v>1380</v>
      </c>
      <c r="I57" s="372">
        <v>35</v>
      </c>
      <c r="J57" s="372">
        <v>83101</v>
      </c>
      <c r="K57" s="372">
        <v>1</v>
      </c>
      <c r="L57" s="372" t="s">
        <v>1409</v>
      </c>
      <c r="M57" s="372">
        <v>3</v>
      </c>
      <c r="N57" s="372" t="s">
        <v>382</v>
      </c>
      <c r="O57" s="372">
        <v>0</v>
      </c>
      <c r="P57" s="372">
        <v>97</v>
      </c>
      <c r="Q57" s="372">
        <v>2</v>
      </c>
      <c r="R57" s="372">
        <v>0</v>
      </c>
      <c r="S57" s="372" t="s">
        <v>1422</v>
      </c>
      <c r="T57" s="372" t="s">
        <v>1422</v>
      </c>
      <c r="U57" s="372">
        <v>6272.24</v>
      </c>
      <c r="V57" s="372">
        <v>0</v>
      </c>
    </row>
    <row r="58" spans="2:22">
      <c r="B58" s="372" t="s">
        <v>353</v>
      </c>
      <c r="C58" s="372" t="s">
        <v>378</v>
      </c>
      <c r="D58" s="372">
        <v>100</v>
      </c>
      <c r="E58" s="372" t="s">
        <v>704</v>
      </c>
      <c r="F58" s="372" t="s">
        <v>1032</v>
      </c>
      <c r="G58" s="372" t="s">
        <v>1344</v>
      </c>
      <c r="H58" s="373" t="s">
        <v>1380</v>
      </c>
      <c r="I58" s="372">
        <v>35</v>
      </c>
      <c r="J58" s="372">
        <v>83101</v>
      </c>
      <c r="K58" s="372">
        <v>1</v>
      </c>
      <c r="L58" s="372" t="s">
        <v>1409</v>
      </c>
      <c r="M58" s="372">
        <v>3</v>
      </c>
      <c r="N58" s="372" t="s">
        <v>382</v>
      </c>
      <c r="O58" s="372">
        <v>0</v>
      </c>
      <c r="P58" s="372">
        <v>98</v>
      </c>
      <c r="Q58" s="372">
        <v>2</v>
      </c>
      <c r="R58" s="372">
        <v>0</v>
      </c>
      <c r="S58" s="372" t="s">
        <v>1422</v>
      </c>
      <c r="T58" s="372" t="s">
        <v>1422</v>
      </c>
      <c r="U58" s="372">
        <v>6272.24</v>
      </c>
      <c r="V58" s="372">
        <v>0</v>
      </c>
    </row>
    <row r="59" spans="2:22">
      <c r="B59" s="372" t="s">
        <v>353</v>
      </c>
      <c r="C59" s="372" t="s">
        <v>378</v>
      </c>
      <c r="D59" s="372">
        <v>100</v>
      </c>
      <c r="E59" s="372" t="s">
        <v>669</v>
      </c>
      <c r="F59" s="372" t="s">
        <v>997</v>
      </c>
      <c r="G59" s="372" t="s">
        <v>1310</v>
      </c>
      <c r="H59" s="373" t="s">
        <v>1381</v>
      </c>
      <c r="I59" s="372">
        <v>35</v>
      </c>
      <c r="J59" s="372">
        <v>83101</v>
      </c>
      <c r="K59" s="372">
        <v>1</v>
      </c>
      <c r="L59" s="372" t="s">
        <v>1409</v>
      </c>
      <c r="M59" s="372">
        <v>3</v>
      </c>
      <c r="N59" s="372" t="s">
        <v>385</v>
      </c>
      <c r="O59" s="372">
        <v>0</v>
      </c>
      <c r="P59" s="372">
        <v>99</v>
      </c>
      <c r="Q59" s="372">
        <v>2</v>
      </c>
      <c r="R59" s="372">
        <v>0</v>
      </c>
      <c r="S59" s="372" t="s">
        <v>1422</v>
      </c>
      <c r="T59" s="372" t="s">
        <v>1422</v>
      </c>
      <c r="U59" s="372">
        <v>6139.86</v>
      </c>
      <c r="V59" s="372">
        <v>0</v>
      </c>
    </row>
    <row r="60" spans="2:22">
      <c r="B60" s="372" t="s">
        <v>353</v>
      </c>
      <c r="C60" s="372" t="s">
        <v>378</v>
      </c>
      <c r="D60" s="372">
        <v>100</v>
      </c>
      <c r="E60" s="372" t="s">
        <v>458</v>
      </c>
      <c r="F60" s="372" t="s">
        <v>786</v>
      </c>
      <c r="G60" s="372" t="s">
        <v>1110</v>
      </c>
      <c r="H60" s="373" t="s">
        <v>1380</v>
      </c>
      <c r="I60" s="372">
        <v>35</v>
      </c>
      <c r="J60" s="372">
        <v>83101</v>
      </c>
      <c r="K60" s="372">
        <v>1</v>
      </c>
      <c r="L60" s="372" t="s">
        <v>1409</v>
      </c>
      <c r="M60" s="372">
        <v>3</v>
      </c>
      <c r="N60" s="372" t="s">
        <v>382</v>
      </c>
      <c r="O60" s="372">
        <v>0</v>
      </c>
      <c r="P60" s="372">
        <v>101</v>
      </c>
      <c r="Q60" s="372">
        <v>2</v>
      </c>
      <c r="R60" s="372">
        <v>0</v>
      </c>
      <c r="S60" s="372" t="s">
        <v>1422</v>
      </c>
      <c r="T60" s="372" t="s">
        <v>1422</v>
      </c>
      <c r="U60" s="372">
        <v>8381.42</v>
      </c>
      <c r="V60" s="372">
        <v>0</v>
      </c>
    </row>
    <row r="61" spans="2:22">
      <c r="B61" s="372" t="s">
        <v>353</v>
      </c>
      <c r="C61" s="372" t="s">
        <v>378</v>
      </c>
      <c r="D61" s="372">
        <v>100</v>
      </c>
      <c r="E61" s="372" t="s">
        <v>603</v>
      </c>
      <c r="F61" s="372" t="s">
        <v>931</v>
      </c>
      <c r="G61" s="372" t="s">
        <v>1245</v>
      </c>
      <c r="H61" s="373" t="s">
        <v>1384</v>
      </c>
      <c r="I61" s="372">
        <v>35</v>
      </c>
      <c r="J61" s="372">
        <v>83101</v>
      </c>
      <c r="K61" s="372">
        <v>1</v>
      </c>
      <c r="L61" s="372" t="s">
        <v>1409</v>
      </c>
      <c r="M61" s="372">
        <v>2</v>
      </c>
      <c r="N61" s="372" t="s">
        <v>1412</v>
      </c>
      <c r="O61" s="372">
        <v>0</v>
      </c>
      <c r="P61" s="372">
        <v>102</v>
      </c>
      <c r="Q61" s="372">
        <v>2</v>
      </c>
      <c r="R61" s="372">
        <v>0</v>
      </c>
      <c r="S61" s="372" t="s">
        <v>1422</v>
      </c>
      <c r="T61" s="372" t="s">
        <v>1422</v>
      </c>
      <c r="U61" s="372">
        <v>5183.4799999999996</v>
      </c>
      <c r="V61" s="372">
        <v>0</v>
      </c>
    </row>
    <row r="62" spans="2:22">
      <c r="B62" s="372" t="s">
        <v>353</v>
      </c>
      <c r="C62" s="372" t="s">
        <v>378</v>
      </c>
      <c r="D62" s="372">
        <v>100</v>
      </c>
      <c r="E62" s="372" t="s">
        <v>395</v>
      </c>
      <c r="F62" s="372" t="s">
        <v>723</v>
      </c>
      <c r="G62" s="372" t="s">
        <v>1051</v>
      </c>
      <c r="H62" s="373" t="s">
        <v>1381</v>
      </c>
      <c r="I62" s="372">
        <v>35</v>
      </c>
      <c r="J62" s="372">
        <v>83101</v>
      </c>
      <c r="K62" s="372">
        <v>1</v>
      </c>
      <c r="L62" s="372" t="s">
        <v>1409</v>
      </c>
      <c r="M62" s="372">
        <v>3</v>
      </c>
      <c r="N62" s="372" t="s">
        <v>385</v>
      </c>
      <c r="O62" s="372">
        <v>0</v>
      </c>
      <c r="P62" s="372">
        <v>103</v>
      </c>
      <c r="Q62" s="372">
        <v>2</v>
      </c>
      <c r="R62" s="372">
        <v>0</v>
      </c>
      <c r="S62" s="372" t="s">
        <v>1422</v>
      </c>
      <c r="T62" s="372" t="s">
        <v>1422</v>
      </c>
      <c r="U62" s="372">
        <v>6534.71</v>
      </c>
      <c r="V62" s="372">
        <v>0</v>
      </c>
    </row>
    <row r="63" spans="2:22">
      <c r="B63" s="372" t="s">
        <v>353</v>
      </c>
      <c r="C63" s="372" t="s">
        <v>378</v>
      </c>
      <c r="D63" s="372">
        <v>100</v>
      </c>
      <c r="E63" s="372" t="s">
        <v>599</v>
      </c>
      <c r="F63" s="372" t="s">
        <v>927</v>
      </c>
      <c r="G63" s="372" t="s">
        <v>1241</v>
      </c>
      <c r="H63" s="373" t="s">
        <v>1381</v>
      </c>
      <c r="I63" s="372">
        <v>35</v>
      </c>
      <c r="J63" s="372">
        <v>83101</v>
      </c>
      <c r="K63" s="372">
        <v>1</v>
      </c>
      <c r="L63" s="372" t="s">
        <v>1409</v>
      </c>
      <c r="M63" s="372">
        <v>3</v>
      </c>
      <c r="N63" s="372" t="s">
        <v>385</v>
      </c>
      <c r="O63" s="372">
        <v>0</v>
      </c>
      <c r="P63" s="372">
        <v>104</v>
      </c>
      <c r="Q63" s="372">
        <v>2</v>
      </c>
      <c r="R63" s="372">
        <v>0</v>
      </c>
      <c r="S63" s="372" t="s">
        <v>1422</v>
      </c>
      <c r="T63" s="372" t="s">
        <v>1422</v>
      </c>
      <c r="U63" s="372">
        <v>5893.42</v>
      </c>
      <c r="V63" s="372">
        <v>0</v>
      </c>
    </row>
    <row r="64" spans="2:22">
      <c r="B64" s="372" t="s">
        <v>353</v>
      </c>
      <c r="C64" s="372" t="s">
        <v>378</v>
      </c>
      <c r="D64" s="372">
        <v>100</v>
      </c>
      <c r="E64" s="372" t="s">
        <v>595</v>
      </c>
      <c r="F64" s="372" t="s">
        <v>923</v>
      </c>
      <c r="G64" s="372" t="s">
        <v>1237</v>
      </c>
      <c r="H64" s="373" t="s">
        <v>1381</v>
      </c>
      <c r="I64" s="372">
        <v>35</v>
      </c>
      <c r="J64" s="372">
        <v>83101</v>
      </c>
      <c r="K64" s="372">
        <v>1</v>
      </c>
      <c r="L64" s="372" t="s">
        <v>1409</v>
      </c>
      <c r="M64" s="372">
        <v>3</v>
      </c>
      <c r="N64" s="372" t="s">
        <v>385</v>
      </c>
      <c r="O64" s="372">
        <v>0</v>
      </c>
      <c r="P64" s="372">
        <v>105</v>
      </c>
      <c r="Q64" s="372">
        <v>2</v>
      </c>
      <c r="R64" s="372">
        <v>0</v>
      </c>
      <c r="S64" s="372" t="s">
        <v>1422</v>
      </c>
      <c r="T64" s="372" t="s">
        <v>1422</v>
      </c>
      <c r="U64" s="372">
        <v>5774.98</v>
      </c>
      <c r="V64" s="372">
        <v>0</v>
      </c>
    </row>
    <row r="65" spans="2:22">
      <c r="B65" s="372" t="s">
        <v>353</v>
      </c>
      <c r="C65" s="372" t="s">
        <v>378</v>
      </c>
      <c r="D65" s="372">
        <v>100</v>
      </c>
      <c r="E65" s="372" t="s">
        <v>409</v>
      </c>
      <c r="F65" s="372" t="s">
        <v>737</v>
      </c>
      <c r="G65" s="372" t="s">
        <v>1064</v>
      </c>
      <c r="H65" s="373" t="s">
        <v>1387</v>
      </c>
      <c r="I65" s="372">
        <v>35</v>
      </c>
      <c r="J65" s="372">
        <v>83101</v>
      </c>
      <c r="K65" s="372">
        <v>1</v>
      </c>
      <c r="L65" s="372" t="s">
        <v>1409</v>
      </c>
      <c r="M65" s="372">
        <v>3</v>
      </c>
      <c r="N65" s="372" t="s">
        <v>383</v>
      </c>
      <c r="O65" s="372">
        <v>0</v>
      </c>
      <c r="P65" s="372">
        <v>107</v>
      </c>
      <c r="Q65" s="372">
        <v>2</v>
      </c>
      <c r="R65" s="372">
        <v>0</v>
      </c>
      <c r="S65" s="372" t="s">
        <v>1422</v>
      </c>
      <c r="T65" s="372" t="s">
        <v>1422</v>
      </c>
      <c r="U65" s="372">
        <v>8060.19</v>
      </c>
      <c r="V65" s="372">
        <v>0</v>
      </c>
    </row>
    <row r="66" spans="2:22">
      <c r="B66" s="372" t="s">
        <v>353</v>
      </c>
      <c r="C66" s="372" t="s">
        <v>378</v>
      </c>
      <c r="D66" s="372">
        <v>100</v>
      </c>
      <c r="E66" s="372" t="s">
        <v>403</v>
      </c>
      <c r="F66" s="372" t="s">
        <v>731</v>
      </c>
      <c r="G66" s="372" t="s">
        <v>1059</v>
      </c>
      <c r="H66" s="373" t="s">
        <v>1380</v>
      </c>
      <c r="I66" s="372">
        <v>35</v>
      </c>
      <c r="J66" s="372">
        <v>83101</v>
      </c>
      <c r="K66" s="372">
        <v>1</v>
      </c>
      <c r="L66" s="372" t="s">
        <v>1409</v>
      </c>
      <c r="M66" s="372">
        <v>3</v>
      </c>
      <c r="N66" s="372" t="s">
        <v>382</v>
      </c>
      <c r="O66" s="372">
        <v>0</v>
      </c>
      <c r="P66" s="372">
        <v>108</v>
      </c>
      <c r="Q66" s="372">
        <v>2</v>
      </c>
      <c r="R66" s="372">
        <v>0</v>
      </c>
      <c r="S66" s="372" t="s">
        <v>1422</v>
      </c>
      <c r="T66" s="372" t="s">
        <v>1422</v>
      </c>
      <c r="U66" s="372">
        <v>8603.2000000000007</v>
      </c>
      <c r="V66" s="372">
        <v>0</v>
      </c>
    </row>
    <row r="67" spans="2:22">
      <c r="B67" s="372" t="s">
        <v>353</v>
      </c>
      <c r="C67" s="372" t="s">
        <v>378</v>
      </c>
      <c r="D67" s="372">
        <v>100</v>
      </c>
      <c r="E67" s="372" t="s">
        <v>559</v>
      </c>
      <c r="F67" s="372" t="s">
        <v>887</v>
      </c>
      <c r="G67" s="372" t="s">
        <v>1390</v>
      </c>
      <c r="H67" s="373" t="s">
        <v>1382</v>
      </c>
      <c r="I67" s="372">
        <v>35</v>
      </c>
      <c r="J67" s="372">
        <v>83101</v>
      </c>
      <c r="K67" s="372">
        <v>1</v>
      </c>
      <c r="L67" s="372" t="s">
        <v>1409</v>
      </c>
      <c r="M67" s="372">
        <v>2</v>
      </c>
      <c r="N67" s="372" t="s">
        <v>1411</v>
      </c>
      <c r="O67" s="372">
        <v>0</v>
      </c>
      <c r="P67" s="372">
        <v>109</v>
      </c>
      <c r="Q67" s="372">
        <v>2</v>
      </c>
      <c r="R67" s="372">
        <v>0</v>
      </c>
      <c r="S67" s="372" t="s">
        <v>1422</v>
      </c>
      <c r="T67" s="372" t="s">
        <v>1422</v>
      </c>
      <c r="U67" s="372">
        <v>13069.87</v>
      </c>
      <c r="V67" s="372">
        <v>0</v>
      </c>
    </row>
    <row r="68" spans="2:22">
      <c r="B68" s="372" t="s">
        <v>353</v>
      </c>
      <c r="C68" s="372" t="s">
        <v>378</v>
      </c>
      <c r="D68" s="372">
        <v>100</v>
      </c>
      <c r="E68" s="372" t="s">
        <v>420</v>
      </c>
      <c r="F68" s="372" t="s">
        <v>748</v>
      </c>
      <c r="G68" s="372" t="s">
        <v>1075</v>
      </c>
      <c r="H68" s="373" t="s">
        <v>1387</v>
      </c>
      <c r="I68" s="372">
        <v>35</v>
      </c>
      <c r="J68" s="372">
        <v>83101</v>
      </c>
      <c r="K68" s="372">
        <v>1</v>
      </c>
      <c r="L68" s="372" t="s">
        <v>1409</v>
      </c>
      <c r="M68" s="372">
        <v>3</v>
      </c>
      <c r="N68" s="372" t="s">
        <v>383</v>
      </c>
      <c r="O68" s="372">
        <v>0</v>
      </c>
      <c r="P68" s="372">
        <v>111</v>
      </c>
      <c r="Q68" s="372">
        <v>2</v>
      </c>
      <c r="R68" s="372">
        <v>0</v>
      </c>
      <c r="S68" s="372" t="s">
        <v>1422</v>
      </c>
      <c r="T68" s="372" t="s">
        <v>1422</v>
      </c>
      <c r="U68" s="372">
        <v>7989.68</v>
      </c>
      <c r="V68" s="372">
        <v>0</v>
      </c>
    </row>
    <row r="69" spans="2:22">
      <c r="B69" s="372" t="s">
        <v>353</v>
      </c>
      <c r="C69" s="372" t="s">
        <v>378</v>
      </c>
      <c r="D69" s="372">
        <v>100</v>
      </c>
      <c r="E69" s="372" t="s">
        <v>447</v>
      </c>
      <c r="F69" s="372" t="s">
        <v>775</v>
      </c>
      <c r="G69" s="372" t="s">
        <v>1099</v>
      </c>
      <c r="H69" s="373" t="s">
        <v>1387</v>
      </c>
      <c r="I69" s="372">
        <v>35</v>
      </c>
      <c r="J69" s="372">
        <v>83101</v>
      </c>
      <c r="K69" s="372">
        <v>1</v>
      </c>
      <c r="L69" s="372" t="s">
        <v>1409</v>
      </c>
      <c r="M69" s="372">
        <v>3</v>
      </c>
      <c r="N69" s="372" t="s">
        <v>383</v>
      </c>
      <c r="O69" s="372">
        <v>0</v>
      </c>
      <c r="P69" s="372">
        <v>112</v>
      </c>
      <c r="Q69" s="372">
        <v>2</v>
      </c>
      <c r="R69" s="372">
        <v>0</v>
      </c>
      <c r="S69" s="372" t="s">
        <v>1422</v>
      </c>
      <c r="T69" s="372" t="s">
        <v>1422</v>
      </c>
      <c r="U69" s="372">
        <v>7607.86</v>
      </c>
      <c r="V69" s="372">
        <v>0</v>
      </c>
    </row>
    <row r="70" spans="2:22">
      <c r="B70" s="372" t="s">
        <v>353</v>
      </c>
      <c r="C70" s="372" t="s">
        <v>378</v>
      </c>
      <c r="D70" s="372">
        <v>100</v>
      </c>
      <c r="E70" s="372" t="s">
        <v>569</v>
      </c>
      <c r="F70" s="372" t="s">
        <v>897</v>
      </c>
      <c r="G70" s="372" t="s">
        <v>1215</v>
      </c>
      <c r="H70" s="373" t="s">
        <v>1380</v>
      </c>
      <c r="I70" s="372">
        <v>35</v>
      </c>
      <c r="J70" s="372">
        <v>83101</v>
      </c>
      <c r="K70" s="372">
        <v>1</v>
      </c>
      <c r="L70" s="372" t="s">
        <v>1409</v>
      </c>
      <c r="M70" s="372">
        <v>3</v>
      </c>
      <c r="N70" s="372" t="s">
        <v>382</v>
      </c>
      <c r="O70" s="372">
        <v>0</v>
      </c>
      <c r="P70" s="372">
        <v>113</v>
      </c>
      <c r="Q70" s="372">
        <v>2</v>
      </c>
      <c r="R70" s="372">
        <v>0</v>
      </c>
      <c r="S70" s="372" t="s">
        <v>1422</v>
      </c>
      <c r="T70" s="372" t="s">
        <v>1422</v>
      </c>
      <c r="U70" s="372">
        <v>6272.24</v>
      </c>
      <c r="V70" s="372">
        <v>0</v>
      </c>
    </row>
    <row r="71" spans="2:22">
      <c r="B71" s="372" t="s">
        <v>353</v>
      </c>
      <c r="C71" s="372" t="s">
        <v>378</v>
      </c>
      <c r="D71" s="372">
        <v>100</v>
      </c>
      <c r="E71" s="372" t="s">
        <v>687</v>
      </c>
      <c r="F71" s="372" t="s">
        <v>1015</v>
      </c>
      <c r="G71" s="372" t="s">
        <v>1327</v>
      </c>
      <c r="H71" s="373" t="s">
        <v>1380</v>
      </c>
      <c r="I71" s="372">
        <v>35</v>
      </c>
      <c r="J71" s="372">
        <v>83101</v>
      </c>
      <c r="K71" s="372">
        <v>1</v>
      </c>
      <c r="L71" s="372" t="s">
        <v>1409</v>
      </c>
      <c r="M71" s="372">
        <v>3</v>
      </c>
      <c r="N71" s="372" t="s">
        <v>382</v>
      </c>
      <c r="O71" s="372">
        <v>0</v>
      </c>
      <c r="P71" s="372">
        <v>114</v>
      </c>
      <c r="Q71" s="372">
        <v>2</v>
      </c>
      <c r="R71" s="372">
        <v>0</v>
      </c>
      <c r="S71" s="372" t="s">
        <v>1422</v>
      </c>
      <c r="T71" s="372" t="s">
        <v>1422</v>
      </c>
      <c r="U71" s="372">
        <v>6765.12</v>
      </c>
      <c r="V71" s="372">
        <v>0</v>
      </c>
    </row>
    <row r="72" spans="2:22">
      <c r="B72" s="372" t="s">
        <v>353</v>
      </c>
      <c r="C72" s="372" t="s">
        <v>378</v>
      </c>
      <c r="D72" s="372">
        <v>100</v>
      </c>
      <c r="E72" s="372" t="s">
        <v>465</v>
      </c>
      <c r="F72" s="372" t="s">
        <v>793</v>
      </c>
      <c r="G72" s="372" t="s">
        <v>1116</v>
      </c>
      <c r="H72" s="373" t="s">
        <v>1381</v>
      </c>
      <c r="I72" s="372">
        <v>35</v>
      </c>
      <c r="J72" s="372">
        <v>83101</v>
      </c>
      <c r="K72" s="372">
        <v>1</v>
      </c>
      <c r="L72" s="372" t="s">
        <v>1409</v>
      </c>
      <c r="M72" s="372">
        <v>3</v>
      </c>
      <c r="N72" s="372" t="s">
        <v>385</v>
      </c>
      <c r="O72" s="372">
        <v>0</v>
      </c>
      <c r="P72" s="372">
        <v>115</v>
      </c>
      <c r="Q72" s="372">
        <v>2</v>
      </c>
      <c r="R72" s="372">
        <v>0</v>
      </c>
      <c r="S72" s="372" t="s">
        <v>1422</v>
      </c>
      <c r="T72" s="372" t="s">
        <v>1422</v>
      </c>
      <c r="U72" s="372">
        <v>6512.06</v>
      </c>
      <c r="V72" s="372">
        <v>0</v>
      </c>
    </row>
    <row r="73" spans="2:22">
      <c r="B73" s="372" t="s">
        <v>353</v>
      </c>
      <c r="C73" s="372" t="s">
        <v>378</v>
      </c>
      <c r="D73" s="372">
        <v>100</v>
      </c>
      <c r="E73" s="372" t="s">
        <v>688</v>
      </c>
      <c r="F73" s="372" t="s">
        <v>1016</v>
      </c>
      <c r="G73" s="372" t="s">
        <v>1328</v>
      </c>
      <c r="H73" s="373" t="s">
        <v>1380</v>
      </c>
      <c r="I73" s="372">
        <v>35</v>
      </c>
      <c r="J73" s="372">
        <v>83101</v>
      </c>
      <c r="K73" s="372">
        <v>1</v>
      </c>
      <c r="L73" s="372" t="s">
        <v>1409</v>
      </c>
      <c r="M73" s="372">
        <v>3</v>
      </c>
      <c r="N73" s="372" t="s">
        <v>382</v>
      </c>
      <c r="O73" s="372">
        <v>0</v>
      </c>
      <c r="P73" s="372">
        <v>116</v>
      </c>
      <c r="Q73" s="372">
        <v>2</v>
      </c>
      <c r="R73" s="372">
        <v>0</v>
      </c>
      <c r="S73" s="372" t="s">
        <v>1422</v>
      </c>
      <c r="T73" s="372" t="s">
        <v>1422</v>
      </c>
      <c r="U73" s="372">
        <v>6272.24</v>
      </c>
      <c r="V73" s="372">
        <v>0</v>
      </c>
    </row>
    <row r="74" spans="2:22">
      <c r="B74" s="372" t="s">
        <v>353</v>
      </c>
      <c r="C74" s="372" t="s">
        <v>378</v>
      </c>
      <c r="D74" s="372">
        <v>100</v>
      </c>
      <c r="E74" s="372" t="s">
        <v>692</v>
      </c>
      <c r="F74" s="372" t="s">
        <v>1020</v>
      </c>
      <c r="G74" s="372" t="s">
        <v>1332</v>
      </c>
      <c r="H74" s="373" t="s">
        <v>1380</v>
      </c>
      <c r="I74" s="372">
        <v>35</v>
      </c>
      <c r="J74" s="372">
        <v>83101</v>
      </c>
      <c r="K74" s="372">
        <v>1</v>
      </c>
      <c r="L74" s="372" t="s">
        <v>1409</v>
      </c>
      <c r="M74" s="372">
        <v>3</v>
      </c>
      <c r="N74" s="372" t="s">
        <v>382</v>
      </c>
      <c r="O74" s="372">
        <v>0</v>
      </c>
      <c r="P74" s="372">
        <v>117</v>
      </c>
      <c r="Q74" s="372">
        <v>2</v>
      </c>
      <c r="R74" s="372">
        <v>0</v>
      </c>
      <c r="S74" s="372" t="s">
        <v>1422</v>
      </c>
      <c r="T74" s="372" t="s">
        <v>1422</v>
      </c>
      <c r="U74" s="372">
        <v>7258</v>
      </c>
      <c r="V74" s="372">
        <v>0</v>
      </c>
    </row>
    <row r="75" spans="2:22">
      <c r="B75" s="372" t="s">
        <v>353</v>
      </c>
      <c r="C75" s="372" t="s">
        <v>378</v>
      </c>
      <c r="D75" s="372">
        <v>100</v>
      </c>
      <c r="E75" s="372" t="s">
        <v>406</v>
      </c>
      <c r="F75" s="372" t="s">
        <v>734</v>
      </c>
      <c r="G75" s="372" t="s">
        <v>1062</v>
      </c>
      <c r="H75" s="373" t="s">
        <v>1380</v>
      </c>
      <c r="I75" s="372">
        <v>35</v>
      </c>
      <c r="J75" s="372">
        <v>83101</v>
      </c>
      <c r="K75" s="372">
        <v>1</v>
      </c>
      <c r="L75" s="372" t="s">
        <v>1409</v>
      </c>
      <c r="M75" s="372">
        <v>3</v>
      </c>
      <c r="N75" s="372" t="s">
        <v>382</v>
      </c>
      <c r="O75" s="372">
        <v>0</v>
      </c>
      <c r="P75" s="372">
        <v>118</v>
      </c>
      <c r="Q75" s="372">
        <v>2</v>
      </c>
      <c r="R75" s="372">
        <v>0</v>
      </c>
      <c r="S75" s="372" t="s">
        <v>1422</v>
      </c>
      <c r="T75" s="372" t="s">
        <v>1422</v>
      </c>
      <c r="U75" s="372">
        <v>8603.2000000000007</v>
      </c>
      <c r="V75" s="372">
        <v>0</v>
      </c>
    </row>
    <row r="76" spans="2:22">
      <c r="B76" s="372" t="s">
        <v>353</v>
      </c>
      <c r="C76" s="372" t="s">
        <v>378</v>
      </c>
      <c r="D76" s="372">
        <v>100</v>
      </c>
      <c r="E76" s="372" t="s">
        <v>545</v>
      </c>
      <c r="F76" s="372" t="s">
        <v>873</v>
      </c>
      <c r="G76" s="372" t="s">
        <v>1193</v>
      </c>
      <c r="H76" s="373" t="s">
        <v>1380</v>
      </c>
      <c r="I76" s="372">
        <v>35</v>
      </c>
      <c r="J76" s="372">
        <v>83101</v>
      </c>
      <c r="K76" s="372">
        <v>1</v>
      </c>
      <c r="L76" s="372" t="s">
        <v>1409</v>
      </c>
      <c r="M76" s="372">
        <v>3</v>
      </c>
      <c r="N76" s="372" t="s">
        <v>382</v>
      </c>
      <c r="O76" s="372">
        <v>0</v>
      </c>
      <c r="P76" s="372">
        <v>119</v>
      </c>
      <c r="Q76" s="372">
        <v>2</v>
      </c>
      <c r="R76" s="372">
        <v>0</v>
      </c>
      <c r="S76" s="372" t="s">
        <v>1422</v>
      </c>
      <c r="T76" s="372" t="s">
        <v>1422</v>
      </c>
      <c r="U76" s="372">
        <v>7834.41</v>
      </c>
      <c r="V76" s="372">
        <v>0</v>
      </c>
    </row>
    <row r="77" spans="2:22">
      <c r="B77" s="372" t="s">
        <v>353</v>
      </c>
      <c r="C77" s="372" t="s">
        <v>378</v>
      </c>
      <c r="D77" s="372">
        <v>100</v>
      </c>
      <c r="E77" s="372" t="s">
        <v>426</v>
      </c>
      <c r="F77" s="372" t="s">
        <v>754</v>
      </c>
      <c r="G77" s="372" t="s">
        <v>1080</v>
      </c>
      <c r="H77" s="373" t="s">
        <v>1385</v>
      </c>
      <c r="I77" s="372">
        <v>35</v>
      </c>
      <c r="J77" s="372">
        <v>83101</v>
      </c>
      <c r="K77" s="372">
        <v>1</v>
      </c>
      <c r="L77" s="372" t="s">
        <v>1409</v>
      </c>
      <c r="M77" s="372">
        <v>3</v>
      </c>
      <c r="N77" s="372" t="s">
        <v>1413</v>
      </c>
      <c r="O77" s="372">
        <v>0</v>
      </c>
      <c r="P77" s="372">
        <v>120</v>
      </c>
      <c r="Q77" s="372">
        <v>2</v>
      </c>
      <c r="R77" s="372">
        <v>0</v>
      </c>
      <c r="S77" s="372" t="s">
        <v>1422</v>
      </c>
      <c r="T77" s="372" t="s">
        <v>1422</v>
      </c>
      <c r="U77" s="372">
        <v>6952.51</v>
      </c>
      <c r="V77" s="372">
        <v>0</v>
      </c>
    </row>
    <row r="78" spans="2:22">
      <c r="B78" s="372" t="s">
        <v>353</v>
      </c>
      <c r="C78" s="372" t="s">
        <v>378</v>
      </c>
      <c r="D78" s="372">
        <v>100</v>
      </c>
      <c r="E78" s="372" t="s">
        <v>663</v>
      </c>
      <c r="F78" s="372" t="s">
        <v>991</v>
      </c>
      <c r="G78" s="372" t="s">
        <v>1304</v>
      </c>
      <c r="H78" s="373" t="s">
        <v>1381</v>
      </c>
      <c r="I78" s="372">
        <v>35</v>
      </c>
      <c r="J78" s="372">
        <v>83101</v>
      </c>
      <c r="K78" s="372">
        <v>1</v>
      </c>
      <c r="L78" s="372" t="s">
        <v>1409</v>
      </c>
      <c r="M78" s="372">
        <v>3</v>
      </c>
      <c r="N78" s="372" t="s">
        <v>385</v>
      </c>
      <c r="O78" s="372">
        <v>0</v>
      </c>
      <c r="P78" s="372">
        <v>121</v>
      </c>
      <c r="Q78" s="372">
        <v>2</v>
      </c>
      <c r="R78" s="372">
        <v>0</v>
      </c>
      <c r="S78" s="372" t="s">
        <v>1422</v>
      </c>
      <c r="T78" s="372" t="s">
        <v>1422</v>
      </c>
      <c r="U78" s="372">
        <v>5996.98</v>
      </c>
      <c r="V78" s="372">
        <v>0</v>
      </c>
    </row>
    <row r="79" spans="2:22">
      <c r="B79" s="372" t="s">
        <v>353</v>
      </c>
      <c r="C79" s="372" t="s">
        <v>378</v>
      </c>
      <c r="D79" s="372">
        <v>100</v>
      </c>
      <c r="E79" s="372" t="s">
        <v>675</v>
      </c>
      <c r="F79" s="372" t="s">
        <v>1003</v>
      </c>
      <c r="G79" s="372" t="s">
        <v>1391</v>
      </c>
      <c r="H79" s="373" t="s">
        <v>1380</v>
      </c>
      <c r="I79" s="372">
        <v>35</v>
      </c>
      <c r="J79" s="372">
        <v>83101</v>
      </c>
      <c r="K79" s="372">
        <v>1</v>
      </c>
      <c r="L79" s="372" t="s">
        <v>1409</v>
      </c>
      <c r="M79" s="372">
        <v>3</v>
      </c>
      <c r="N79" s="372" t="s">
        <v>382</v>
      </c>
      <c r="O79" s="372">
        <v>0</v>
      </c>
      <c r="P79" s="372">
        <v>122</v>
      </c>
      <c r="Q79" s="372">
        <v>2</v>
      </c>
      <c r="R79" s="372">
        <v>0</v>
      </c>
      <c r="S79" s="372" t="s">
        <v>1422</v>
      </c>
      <c r="T79" s="372" t="s">
        <v>1422</v>
      </c>
      <c r="U79" s="372">
        <v>7115.12</v>
      </c>
      <c r="V79" s="372">
        <v>0</v>
      </c>
    </row>
    <row r="80" spans="2:22">
      <c r="B80" s="372" t="s">
        <v>353</v>
      </c>
      <c r="C80" s="372" t="s">
        <v>378</v>
      </c>
      <c r="D80" s="372">
        <v>100</v>
      </c>
      <c r="E80" s="372" t="s">
        <v>525</v>
      </c>
      <c r="F80" s="372" t="s">
        <v>853</v>
      </c>
      <c r="G80" s="372" t="s">
        <v>1174</v>
      </c>
      <c r="H80" s="373" t="s">
        <v>1392</v>
      </c>
      <c r="I80" s="372">
        <v>35</v>
      </c>
      <c r="J80" s="372">
        <v>83101</v>
      </c>
      <c r="K80" s="372">
        <v>1</v>
      </c>
      <c r="L80" s="372" t="s">
        <v>1409</v>
      </c>
      <c r="M80" s="372">
        <v>3</v>
      </c>
      <c r="N80" s="372" t="s">
        <v>1416</v>
      </c>
      <c r="O80" s="372">
        <v>0</v>
      </c>
      <c r="P80" s="372">
        <v>123</v>
      </c>
      <c r="Q80" s="372">
        <v>2</v>
      </c>
      <c r="R80" s="372">
        <v>0</v>
      </c>
      <c r="S80" s="372" t="s">
        <v>1422</v>
      </c>
      <c r="T80" s="372" t="s">
        <v>1422</v>
      </c>
      <c r="U80" s="372">
        <v>9045.0499999999993</v>
      </c>
      <c r="V80" s="372">
        <v>0</v>
      </c>
    </row>
    <row r="81" spans="2:22">
      <c r="B81" s="372" t="s">
        <v>353</v>
      </c>
      <c r="C81" s="372" t="s">
        <v>378</v>
      </c>
      <c r="D81" s="372">
        <v>100</v>
      </c>
      <c r="E81" s="372" t="s">
        <v>419</v>
      </c>
      <c r="F81" s="372" t="s">
        <v>747</v>
      </c>
      <c r="G81" s="372" t="s">
        <v>1074</v>
      </c>
      <c r="H81" s="373" t="s">
        <v>1385</v>
      </c>
      <c r="I81" s="372">
        <v>35</v>
      </c>
      <c r="J81" s="372">
        <v>83101</v>
      </c>
      <c r="K81" s="372">
        <v>1</v>
      </c>
      <c r="L81" s="372" t="s">
        <v>1409</v>
      </c>
      <c r="M81" s="372">
        <v>3</v>
      </c>
      <c r="N81" s="372" t="s">
        <v>1413</v>
      </c>
      <c r="O81" s="372">
        <v>0</v>
      </c>
      <c r="P81" s="372">
        <v>124</v>
      </c>
      <c r="Q81" s="372">
        <v>2</v>
      </c>
      <c r="R81" s="372">
        <v>0</v>
      </c>
      <c r="S81" s="372" t="s">
        <v>1422</v>
      </c>
      <c r="T81" s="372" t="s">
        <v>1422</v>
      </c>
      <c r="U81" s="372">
        <v>6912.21</v>
      </c>
      <c r="V81" s="372">
        <v>0</v>
      </c>
    </row>
    <row r="82" spans="2:22">
      <c r="B82" s="372" t="s">
        <v>353</v>
      </c>
      <c r="C82" s="372" t="s">
        <v>378</v>
      </c>
      <c r="D82" s="372">
        <v>100</v>
      </c>
      <c r="E82" s="372" t="s">
        <v>532</v>
      </c>
      <c r="F82" s="372" t="s">
        <v>860</v>
      </c>
      <c r="G82" s="372" t="s">
        <v>1181</v>
      </c>
      <c r="H82" s="373" t="s">
        <v>1380</v>
      </c>
      <c r="I82" s="372">
        <v>35</v>
      </c>
      <c r="J82" s="372">
        <v>83101</v>
      </c>
      <c r="K82" s="372">
        <v>1</v>
      </c>
      <c r="L82" s="372" t="s">
        <v>1409</v>
      </c>
      <c r="M82" s="372">
        <v>3</v>
      </c>
      <c r="N82" s="372" t="s">
        <v>382</v>
      </c>
      <c r="O82" s="372">
        <v>0</v>
      </c>
      <c r="P82" s="372">
        <v>125</v>
      </c>
      <c r="Q82" s="372">
        <v>2</v>
      </c>
      <c r="R82" s="372">
        <v>0</v>
      </c>
      <c r="S82" s="372" t="s">
        <v>1422</v>
      </c>
      <c r="T82" s="372" t="s">
        <v>1422</v>
      </c>
      <c r="U82" s="372">
        <v>8257.35</v>
      </c>
      <c r="V82" s="372">
        <v>0</v>
      </c>
    </row>
    <row r="83" spans="2:22">
      <c r="B83" s="372" t="s">
        <v>353</v>
      </c>
      <c r="C83" s="372" t="s">
        <v>378</v>
      </c>
      <c r="D83" s="372">
        <v>100</v>
      </c>
      <c r="E83" s="372" t="s">
        <v>460</v>
      </c>
      <c r="F83" s="372" t="s">
        <v>788</v>
      </c>
      <c r="G83" s="372" t="s">
        <v>1112</v>
      </c>
      <c r="H83" s="373" t="s">
        <v>1384</v>
      </c>
      <c r="I83" s="372">
        <v>35</v>
      </c>
      <c r="J83" s="372">
        <v>83101</v>
      </c>
      <c r="K83" s="372">
        <v>1</v>
      </c>
      <c r="L83" s="372" t="s">
        <v>1409</v>
      </c>
      <c r="M83" s="372">
        <v>3</v>
      </c>
      <c r="N83" s="372" t="s">
        <v>1412</v>
      </c>
      <c r="O83" s="372">
        <v>0</v>
      </c>
      <c r="P83" s="372">
        <v>126</v>
      </c>
      <c r="Q83" s="372">
        <v>2</v>
      </c>
      <c r="R83" s="372">
        <v>0</v>
      </c>
      <c r="S83" s="372" t="s">
        <v>1422</v>
      </c>
      <c r="T83" s="372" t="s">
        <v>1422</v>
      </c>
      <c r="U83" s="372">
        <v>7336.56</v>
      </c>
      <c r="V83" s="372">
        <v>0</v>
      </c>
    </row>
    <row r="84" spans="2:22">
      <c r="B84" s="372" t="s">
        <v>353</v>
      </c>
      <c r="C84" s="372" t="s">
        <v>378</v>
      </c>
      <c r="D84" s="372">
        <v>100</v>
      </c>
      <c r="E84" s="372" t="s">
        <v>596</v>
      </c>
      <c r="F84" s="372" t="s">
        <v>924</v>
      </c>
      <c r="G84" s="372" t="s">
        <v>1238</v>
      </c>
      <c r="H84" s="373" t="s">
        <v>1388</v>
      </c>
      <c r="I84" s="372">
        <v>35</v>
      </c>
      <c r="J84" s="372">
        <v>83101</v>
      </c>
      <c r="K84" s="372">
        <v>1</v>
      </c>
      <c r="L84" s="372" t="s">
        <v>1409</v>
      </c>
      <c r="M84" s="372">
        <v>3</v>
      </c>
      <c r="N84" s="372" t="s">
        <v>384</v>
      </c>
      <c r="O84" s="372">
        <v>0</v>
      </c>
      <c r="P84" s="372">
        <v>127</v>
      </c>
      <c r="Q84" s="372">
        <v>2</v>
      </c>
      <c r="R84" s="372">
        <v>0</v>
      </c>
      <c r="S84" s="372" t="s">
        <v>1422</v>
      </c>
      <c r="T84" s="372" t="s">
        <v>1422</v>
      </c>
      <c r="U84" s="372">
        <v>6192.48</v>
      </c>
      <c r="V84" s="372">
        <v>0</v>
      </c>
    </row>
    <row r="85" spans="2:22">
      <c r="B85" s="372" t="s">
        <v>353</v>
      </c>
      <c r="C85" s="372" t="s">
        <v>378</v>
      </c>
      <c r="D85" s="372">
        <v>100</v>
      </c>
      <c r="E85" s="372" t="s">
        <v>635</v>
      </c>
      <c r="F85" s="372" t="s">
        <v>963</v>
      </c>
      <c r="G85" s="372" t="s">
        <v>1276</v>
      </c>
      <c r="H85" s="373" t="s">
        <v>1393</v>
      </c>
      <c r="I85" s="372">
        <v>35</v>
      </c>
      <c r="J85" s="372">
        <v>83101</v>
      </c>
      <c r="K85" s="372">
        <v>1</v>
      </c>
      <c r="L85" s="372" t="s">
        <v>1409</v>
      </c>
      <c r="M85" s="372">
        <v>3</v>
      </c>
      <c r="N85" s="372" t="s">
        <v>1417</v>
      </c>
      <c r="O85" s="372">
        <v>0</v>
      </c>
      <c r="P85" s="372">
        <v>128</v>
      </c>
      <c r="Q85" s="372">
        <v>2</v>
      </c>
      <c r="R85" s="372">
        <v>0</v>
      </c>
      <c r="S85" s="372" t="s">
        <v>1422</v>
      </c>
      <c r="T85" s="372" t="s">
        <v>1422</v>
      </c>
      <c r="U85" s="372">
        <v>11968.68</v>
      </c>
      <c r="V85" s="372">
        <v>0</v>
      </c>
    </row>
    <row r="86" spans="2:22">
      <c r="B86" s="372" t="s">
        <v>353</v>
      </c>
      <c r="C86" s="372" t="s">
        <v>378</v>
      </c>
      <c r="D86" s="372">
        <v>100</v>
      </c>
      <c r="E86" s="372" t="s">
        <v>486</v>
      </c>
      <c r="F86" s="372" t="s">
        <v>814</v>
      </c>
      <c r="G86" s="372" t="s">
        <v>1137</v>
      </c>
      <c r="H86" s="373" t="s">
        <v>1388</v>
      </c>
      <c r="I86" s="372">
        <v>35</v>
      </c>
      <c r="J86" s="372">
        <v>83101</v>
      </c>
      <c r="K86" s="372">
        <v>1</v>
      </c>
      <c r="L86" s="372" t="s">
        <v>1409</v>
      </c>
      <c r="M86" s="372">
        <v>3</v>
      </c>
      <c r="N86" s="372" t="s">
        <v>384</v>
      </c>
      <c r="O86" s="372">
        <v>0</v>
      </c>
      <c r="P86" s="372">
        <v>129</v>
      </c>
      <c r="Q86" s="372">
        <v>2</v>
      </c>
      <c r="R86" s="372">
        <v>0</v>
      </c>
      <c r="S86" s="372" t="s">
        <v>1422</v>
      </c>
      <c r="T86" s="372" t="s">
        <v>1422</v>
      </c>
      <c r="U86" s="372">
        <v>7485.32</v>
      </c>
      <c r="V86" s="372">
        <v>0</v>
      </c>
    </row>
    <row r="87" spans="2:22">
      <c r="B87" s="372" t="s">
        <v>353</v>
      </c>
      <c r="C87" s="372" t="s">
        <v>378</v>
      </c>
      <c r="D87" s="372">
        <v>100</v>
      </c>
      <c r="E87" s="372" t="s">
        <v>647</v>
      </c>
      <c r="F87" s="372" t="s">
        <v>975</v>
      </c>
      <c r="G87" s="372" t="s">
        <v>1288</v>
      </c>
      <c r="H87" s="373" t="s">
        <v>1380</v>
      </c>
      <c r="I87" s="372">
        <v>35</v>
      </c>
      <c r="J87" s="372">
        <v>83101</v>
      </c>
      <c r="K87" s="372">
        <v>1</v>
      </c>
      <c r="L87" s="372" t="s">
        <v>1409</v>
      </c>
      <c r="M87" s="372">
        <v>3</v>
      </c>
      <c r="N87" s="372" t="s">
        <v>382</v>
      </c>
      <c r="O87" s="372">
        <v>0</v>
      </c>
      <c r="P87" s="372">
        <v>13</v>
      </c>
      <c r="Q87" s="372">
        <v>2</v>
      </c>
      <c r="R87" s="372">
        <v>0</v>
      </c>
      <c r="S87" s="372" t="s">
        <v>1422</v>
      </c>
      <c r="T87" s="372" t="s">
        <v>1422</v>
      </c>
      <c r="U87" s="372">
        <v>7258</v>
      </c>
      <c r="V87" s="372">
        <v>0</v>
      </c>
    </row>
    <row r="88" spans="2:22">
      <c r="B88" s="372" t="s">
        <v>353</v>
      </c>
      <c r="C88" s="372" t="s">
        <v>378</v>
      </c>
      <c r="D88" s="372">
        <v>100</v>
      </c>
      <c r="E88" s="372" t="s">
        <v>618</v>
      </c>
      <c r="F88" s="372" t="s">
        <v>946</v>
      </c>
      <c r="G88" s="372" t="s">
        <v>1260</v>
      </c>
      <c r="H88" s="373" t="s">
        <v>1387</v>
      </c>
      <c r="I88" s="372">
        <v>35</v>
      </c>
      <c r="J88" s="372">
        <v>83101</v>
      </c>
      <c r="K88" s="372">
        <v>1</v>
      </c>
      <c r="L88" s="372" t="s">
        <v>1409</v>
      </c>
      <c r="M88" s="372">
        <v>3</v>
      </c>
      <c r="N88" s="372" t="s">
        <v>383</v>
      </c>
      <c r="O88" s="372">
        <v>0</v>
      </c>
      <c r="P88" s="372">
        <v>130</v>
      </c>
      <c r="Q88" s="372">
        <v>2</v>
      </c>
      <c r="R88" s="372">
        <v>0</v>
      </c>
      <c r="S88" s="372" t="s">
        <v>1422</v>
      </c>
      <c r="T88" s="372" t="s">
        <v>1422</v>
      </c>
      <c r="U88" s="372">
        <v>7530.78</v>
      </c>
      <c r="V88" s="372">
        <v>0</v>
      </c>
    </row>
    <row r="89" spans="2:22">
      <c r="B89" s="372" t="s">
        <v>353</v>
      </c>
      <c r="C89" s="372" t="s">
        <v>378</v>
      </c>
      <c r="D89" s="372">
        <v>100</v>
      </c>
      <c r="E89" s="372" t="s">
        <v>665</v>
      </c>
      <c r="F89" s="372" t="s">
        <v>993</v>
      </c>
      <c r="G89" s="372" t="s">
        <v>1306</v>
      </c>
      <c r="H89" s="373" t="s">
        <v>1384</v>
      </c>
      <c r="I89" s="372">
        <v>35</v>
      </c>
      <c r="J89" s="372">
        <v>83101</v>
      </c>
      <c r="K89" s="372">
        <v>1</v>
      </c>
      <c r="L89" s="372" t="s">
        <v>1409</v>
      </c>
      <c r="M89" s="372">
        <v>1</v>
      </c>
      <c r="N89" s="372" t="s">
        <v>1412</v>
      </c>
      <c r="O89" s="372">
        <v>0</v>
      </c>
      <c r="P89" s="372">
        <v>131</v>
      </c>
      <c r="Q89" s="372">
        <v>2</v>
      </c>
      <c r="R89" s="372">
        <v>0</v>
      </c>
      <c r="S89" s="372" t="s">
        <v>1422</v>
      </c>
      <c r="T89" s="372" t="s">
        <v>1422</v>
      </c>
      <c r="U89" s="372">
        <v>5400.54</v>
      </c>
      <c r="V89" s="372">
        <v>0</v>
      </c>
    </row>
    <row r="90" spans="2:22">
      <c r="B90" s="372" t="s">
        <v>353</v>
      </c>
      <c r="C90" s="372" t="s">
        <v>378</v>
      </c>
      <c r="D90" s="372">
        <v>100</v>
      </c>
      <c r="E90" s="372" t="s">
        <v>496</v>
      </c>
      <c r="F90" s="372" t="s">
        <v>824</v>
      </c>
      <c r="G90" s="372" t="s">
        <v>1147</v>
      </c>
      <c r="H90" s="373" t="s">
        <v>1380</v>
      </c>
      <c r="I90" s="372">
        <v>35</v>
      </c>
      <c r="J90" s="372">
        <v>83101</v>
      </c>
      <c r="K90" s="372">
        <v>1</v>
      </c>
      <c r="L90" s="372" t="s">
        <v>1409</v>
      </c>
      <c r="M90" s="372">
        <v>3</v>
      </c>
      <c r="N90" s="372" t="s">
        <v>382</v>
      </c>
      <c r="O90" s="372">
        <v>0</v>
      </c>
      <c r="P90" s="372">
        <v>132</v>
      </c>
      <c r="Q90" s="372">
        <v>2</v>
      </c>
      <c r="R90" s="372">
        <v>0</v>
      </c>
      <c r="S90" s="372" t="s">
        <v>1422</v>
      </c>
      <c r="T90" s="372" t="s">
        <v>1422</v>
      </c>
      <c r="U90" s="372">
        <v>8272.01</v>
      </c>
      <c r="V90" s="372">
        <v>0</v>
      </c>
    </row>
    <row r="91" spans="2:22">
      <c r="B91" s="372" t="s">
        <v>353</v>
      </c>
      <c r="C91" s="372" t="s">
        <v>378</v>
      </c>
      <c r="D91" s="372">
        <v>100</v>
      </c>
      <c r="E91" s="372" t="s">
        <v>620</v>
      </c>
      <c r="F91" s="372" t="s">
        <v>948</v>
      </c>
      <c r="G91" s="372" t="s">
        <v>1262</v>
      </c>
      <c r="H91" s="373" t="s">
        <v>1388</v>
      </c>
      <c r="I91" s="372">
        <v>35</v>
      </c>
      <c r="J91" s="372">
        <v>83101</v>
      </c>
      <c r="K91" s="372">
        <v>1</v>
      </c>
      <c r="L91" s="372" t="s">
        <v>1409</v>
      </c>
      <c r="M91" s="372">
        <v>3</v>
      </c>
      <c r="N91" s="372" t="s">
        <v>384</v>
      </c>
      <c r="O91" s="372">
        <v>0</v>
      </c>
      <c r="P91" s="372">
        <v>134</v>
      </c>
      <c r="Q91" s="372">
        <v>2</v>
      </c>
      <c r="R91" s="372">
        <v>0</v>
      </c>
      <c r="S91" s="372" t="s">
        <v>1422</v>
      </c>
      <c r="T91" s="372" t="s">
        <v>1422</v>
      </c>
      <c r="U91" s="372">
        <v>5774.98</v>
      </c>
      <c r="V91" s="372">
        <v>0</v>
      </c>
    </row>
    <row r="92" spans="2:22">
      <c r="B92" s="372" t="s">
        <v>353</v>
      </c>
      <c r="C92" s="372" t="s">
        <v>378</v>
      </c>
      <c r="D92" s="372">
        <v>100</v>
      </c>
      <c r="E92" s="372" t="s">
        <v>504</v>
      </c>
      <c r="F92" s="372" t="s">
        <v>832</v>
      </c>
      <c r="G92" s="372" t="s">
        <v>1155</v>
      </c>
      <c r="H92" s="373" t="s">
        <v>1387</v>
      </c>
      <c r="I92" s="372">
        <v>35</v>
      </c>
      <c r="J92" s="372">
        <v>83101</v>
      </c>
      <c r="K92" s="372">
        <v>1</v>
      </c>
      <c r="L92" s="372" t="s">
        <v>1409</v>
      </c>
      <c r="M92" s="372">
        <v>3</v>
      </c>
      <c r="N92" s="372" t="s">
        <v>383</v>
      </c>
      <c r="O92" s="372">
        <v>0</v>
      </c>
      <c r="P92" s="372">
        <v>135</v>
      </c>
      <c r="Q92" s="372">
        <v>2</v>
      </c>
      <c r="R92" s="372">
        <v>0</v>
      </c>
      <c r="S92" s="372" t="s">
        <v>1422</v>
      </c>
      <c r="T92" s="372" t="s">
        <v>1422</v>
      </c>
      <c r="U92" s="372">
        <v>7109.04</v>
      </c>
      <c r="V92" s="372">
        <v>0</v>
      </c>
    </row>
    <row r="93" spans="2:22">
      <c r="B93" s="372" t="s">
        <v>353</v>
      </c>
      <c r="C93" s="372" t="s">
        <v>378</v>
      </c>
      <c r="D93" s="372">
        <v>100</v>
      </c>
      <c r="E93" s="372" t="s">
        <v>712</v>
      </c>
      <c r="F93" s="372" t="s">
        <v>1040</v>
      </c>
      <c r="G93" s="372" t="s">
        <v>1352</v>
      </c>
      <c r="H93" s="373" t="s">
        <v>1393</v>
      </c>
      <c r="I93" s="372">
        <v>35</v>
      </c>
      <c r="J93" s="372">
        <v>83101</v>
      </c>
      <c r="K93" s="372">
        <v>1</v>
      </c>
      <c r="L93" s="372" t="s">
        <v>1409</v>
      </c>
      <c r="M93" s="372">
        <v>1</v>
      </c>
      <c r="N93" s="372" t="s">
        <v>1417</v>
      </c>
      <c r="O93" s="372">
        <v>0</v>
      </c>
      <c r="P93" s="372">
        <v>136</v>
      </c>
      <c r="Q93" s="372">
        <v>2</v>
      </c>
      <c r="R93" s="372">
        <v>0</v>
      </c>
      <c r="S93" s="372" t="s">
        <v>1422</v>
      </c>
      <c r="T93" s="372" t="s">
        <v>1422</v>
      </c>
      <c r="U93" s="372">
        <v>11968.68</v>
      </c>
      <c r="V93" s="372">
        <v>0</v>
      </c>
    </row>
    <row r="94" spans="2:22">
      <c r="B94" s="372" t="s">
        <v>353</v>
      </c>
      <c r="C94" s="372" t="s">
        <v>378</v>
      </c>
      <c r="D94" s="372">
        <v>100</v>
      </c>
      <c r="E94" s="372" t="s">
        <v>679</v>
      </c>
      <c r="F94" s="372" t="s">
        <v>1007</v>
      </c>
      <c r="G94" s="372" t="s">
        <v>1319</v>
      </c>
      <c r="H94" s="373" t="s">
        <v>1393</v>
      </c>
      <c r="I94" s="372">
        <v>35</v>
      </c>
      <c r="J94" s="372">
        <v>83101</v>
      </c>
      <c r="K94" s="372">
        <v>1</v>
      </c>
      <c r="L94" s="372" t="s">
        <v>1409</v>
      </c>
      <c r="M94" s="372">
        <v>3</v>
      </c>
      <c r="N94" s="372" t="s">
        <v>1417</v>
      </c>
      <c r="O94" s="372">
        <v>0</v>
      </c>
      <c r="P94" s="372">
        <v>137</v>
      </c>
      <c r="Q94" s="372">
        <v>2</v>
      </c>
      <c r="R94" s="372">
        <v>0</v>
      </c>
      <c r="S94" s="372" t="s">
        <v>1422</v>
      </c>
      <c r="T94" s="372" t="s">
        <v>1422</v>
      </c>
      <c r="U94" s="372">
        <v>11968.69</v>
      </c>
      <c r="V94" s="372">
        <v>0</v>
      </c>
    </row>
    <row r="95" spans="2:22">
      <c r="B95" s="372" t="s">
        <v>353</v>
      </c>
      <c r="C95" s="372" t="s">
        <v>378</v>
      </c>
      <c r="D95" s="372">
        <v>100</v>
      </c>
      <c r="E95" s="372" t="s">
        <v>449</v>
      </c>
      <c r="F95" s="372" t="s">
        <v>777</v>
      </c>
      <c r="G95" s="372" t="s">
        <v>1101</v>
      </c>
      <c r="H95" s="373" t="s">
        <v>1382</v>
      </c>
      <c r="I95" s="372">
        <v>35</v>
      </c>
      <c r="J95" s="372">
        <v>83101</v>
      </c>
      <c r="K95" s="372">
        <v>1</v>
      </c>
      <c r="L95" s="372" t="s">
        <v>1409</v>
      </c>
      <c r="M95" s="372">
        <v>3</v>
      </c>
      <c r="N95" s="372" t="s">
        <v>1411</v>
      </c>
      <c r="O95" s="372">
        <v>0</v>
      </c>
      <c r="P95" s="372">
        <v>138</v>
      </c>
      <c r="Q95" s="372">
        <v>2</v>
      </c>
      <c r="R95" s="372">
        <v>0</v>
      </c>
      <c r="S95" s="372" t="s">
        <v>1422</v>
      </c>
      <c r="T95" s="372" t="s">
        <v>1422</v>
      </c>
      <c r="U95" s="372">
        <v>13199.87</v>
      </c>
      <c r="V95" s="372">
        <v>0</v>
      </c>
    </row>
    <row r="96" spans="2:22">
      <c r="B96" s="372" t="s">
        <v>353</v>
      </c>
      <c r="C96" s="372" t="s">
        <v>378</v>
      </c>
      <c r="D96" s="372">
        <v>100</v>
      </c>
      <c r="E96" s="372" t="s">
        <v>695</v>
      </c>
      <c r="F96" s="372" t="s">
        <v>1023</v>
      </c>
      <c r="G96" s="372" t="s">
        <v>1335</v>
      </c>
      <c r="H96" s="373" t="s">
        <v>1380</v>
      </c>
      <c r="I96" s="372">
        <v>35</v>
      </c>
      <c r="J96" s="372">
        <v>83101</v>
      </c>
      <c r="K96" s="372">
        <v>1</v>
      </c>
      <c r="L96" s="372" t="s">
        <v>1409</v>
      </c>
      <c r="M96" s="372">
        <v>3</v>
      </c>
      <c r="N96" s="372" t="s">
        <v>382</v>
      </c>
      <c r="O96" s="372">
        <v>0</v>
      </c>
      <c r="P96" s="372">
        <v>139</v>
      </c>
      <c r="Q96" s="372">
        <v>2</v>
      </c>
      <c r="R96" s="372">
        <v>0</v>
      </c>
      <c r="S96" s="372" t="s">
        <v>1422</v>
      </c>
      <c r="T96" s="372" t="s">
        <v>1422</v>
      </c>
      <c r="U96" s="372">
        <v>7258</v>
      </c>
      <c r="V96" s="372">
        <v>0</v>
      </c>
    </row>
    <row r="97" spans="2:22">
      <c r="B97" s="372" t="s">
        <v>353</v>
      </c>
      <c r="C97" s="372" t="s">
        <v>378</v>
      </c>
      <c r="D97" s="372">
        <v>100</v>
      </c>
      <c r="E97" s="372" t="s">
        <v>451</v>
      </c>
      <c r="F97" s="372" t="s">
        <v>779</v>
      </c>
      <c r="G97" s="372" t="s">
        <v>1103</v>
      </c>
      <c r="H97" s="373" t="s">
        <v>1388</v>
      </c>
      <c r="I97" s="372">
        <v>35</v>
      </c>
      <c r="J97" s="372">
        <v>83101</v>
      </c>
      <c r="K97" s="372">
        <v>1</v>
      </c>
      <c r="L97" s="372" t="s">
        <v>1409</v>
      </c>
      <c r="M97" s="372">
        <v>3</v>
      </c>
      <c r="N97" s="372" t="s">
        <v>384</v>
      </c>
      <c r="O97" s="372">
        <v>0</v>
      </c>
      <c r="P97" s="372">
        <v>14</v>
      </c>
      <c r="Q97" s="372">
        <v>2</v>
      </c>
      <c r="R97" s="372">
        <v>0</v>
      </c>
      <c r="S97" s="372" t="s">
        <v>1422</v>
      </c>
      <c r="T97" s="372" t="s">
        <v>1422</v>
      </c>
      <c r="U97" s="372">
        <v>7204.53</v>
      </c>
      <c r="V97" s="372">
        <v>0</v>
      </c>
    </row>
    <row r="98" spans="2:22">
      <c r="B98" s="372" t="s">
        <v>353</v>
      </c>
      <c r="C98" s="372" t="s">
        <v>378</v>
      </c>
      <c r="D98" s="372">
        <v>100</v>
      </c>
      <c r="E98" s="372" t="s">
        <v>570</v>
      </c>
      <c r="F98" s="372" t="s">
        <v>898</v>
      </c>
      <c r="G98" s="372" t="s">
        <v>1394</v>
      </c>
      <c r="H98" s="373" t="s">
        <v>1380</v>
      </c>
      <c r="I98" s="372">
        <v>35</v>
      </c>
      <c r="J98" s="372">
        <v>83101</v>
      </c>
      <c r="K98" s="372">
        <v>1</v>
      </c>
      <c r="L98" s="372" t="s">
        <v>1409</v>
      </c>
      <c r="M98" s="372">
        <v>3</v>
      </c>
      <c r="N98" s="372" t="s">
        <v>382</v>
      </c>
      <c r="O98" s="372">
        <v>0</v>
      </c>
      <c r="P98" s="372">
        <v>140</v>
      </c>
      <c r="Q98" s="372">
        <v>2</v>
      </c>
      <c r="R98" s="372">
        <v>0</v>
      </c>
      <c r="S98" s="372" t="s">
        <v>1422</v>
      </c>
      <c r="T98" s="372" t="s">
        <v>1422</v>
      </c>
      <c r="U98" s="372">
        <v>7898.52</v>
      </c>
      <c r="V98" s="372">
        <v>0</v>
      </c>
    </row>
    <row r="99" spans="2:22">
      <c r="B99" s="372" t="s">
        <v>353</v>
      </c>
      <c r="C99" s="372" t="s">
        <v>378</v>
      </c>
      <c r="D99" s="372">
        <v>100</v>
      </c>
      <c r="E99" s="372" t="s">
        <v>606</v>
      </c>
      <c r="F99" s="372" t="s">
        <v>934</v>
      </c>
      <c r="G99" s="372" t="s">
        <v>1248</v>
      </c>
      <c r="H99" s="373" t="s">
        <v>1381</v>
      </c>
      <c r="I99" s="372">
        <v>35</v>
      </c>
      <c r="J99" s="372">
        <v>83101</v>
      </c>
      <c r="K99" s="372">
        <v>1</v>
      </c>
      <c r="L99" s="372" t="s">
        <v>1409</v>
      </c>
      <c r="M99" s="372">
        <v>3</v>
      </c>
      <c r="N99" s="372" t="s">
        <v>385</v>
      </c>
      <c r="O99" s="372">
        <v>0</v>
      </c>
      <c r="P99" s="372">
        <v>141</v>
      </c>
      <c r="Q99" s="372">
        <v>2</v>
      </c>
      <c r="R99" s="372">
        <v>0</v>
      </c>
      <c r="S99" s="372" t="s">
        <v>1422</v>
      </c>
      <c r="T99" s="372" t="s">
        <v>1422</v>
      </c>
      <c r="U99" s="372">
        <v>6297.24</v>
      </c>
      <c r="V99" s="372">
        <v>0</v>
      </c>
    </row>
    <row r="100" spans="2:22">
      <c r="B100" s="372" t="s">
        <v>353</v>
      </c>
      <c r="C100" s="372" t="s">
        <v>378</v>
      </c>
      <c r="D100" s="372">
        <v>100</v>
      </c>
      <c r="E100" s="372" t="s">
        <v>552</v>
      </c>
      <c r="F100" s="372" t="s">
        <v>880</v>
      </c>
      <c r="G100" s="372" t="s">
        <v>1199</v>
      </c>
      <c r="H100" s="373" t="s">
        <v>1393</v>
      </c>
      <c r="I100" s="372">
        <v>35</v>
      </c>
      <c r="J100" s="372">
        <v>83101</v>
      </c>
      <c r="K100" s="372">
        <v>1</v>
      </c>
      <c r="L100" s="372" t="s">
        <v>1409</v>
      </c>
      <c r="M100" s="372">
        <v>3</v>
      </c>
      <c r="N100" s="372" t="s">
        <v>1417</v>
      </c>
      <c r="O100" s="372">
        <v>0</v>
      </c>
      <c r="P100" s="372">
        <v>143</v>
      </c>
      <c r="Q100" s="372">
        <v>2</v>
      </c>
      <c r="R100" s="372">
        <v>0</v>
      </c>
      <c r="S100" s="372" t="s">
        <v>1422</v>
      </c>
      <c r="T100" s="372" t="s">
        <v>1422</v>
      </c>
      <c r="U100" s="372">
        <v>12048.69</v>
      </c>
      <c r="V100" s="372">
        <v>0</v>
      </c>
    </row>
    <row r="101" spans="2:22">
      <c r="B101" s="372" t="s">
        <v>353</v>
      </c>
      <c r="C101" s="372" t="s">
        <v>378</v>
      </c>
      <c r="D101" s="372">
        <v>100</v>
      </c>
      <c r="E101" s="372" t="s">
        <v>410</v>
      </c>
      <c r="F101" s="372" t="s">
        <v>738</v>
      </c>
      <c r="G101" s="372" t="s">
        <v>1065</v>
      </c>
      <c r="H101" s="373" t="s">
        <v>1380</v>
      </c>
      <c r="I101" s="372">
        <v>35</v>
      </c>
      <c r="J101" s="372">
        <v>83101</v>
      </c>
      <c r="K101" s="372">
        <v>1</v>
      </c>
      <c r="L101" s="372" t="s">
        <v>1409</v>
      </c>
      <c r="M101" s="372">
        <v>3</v>
      </c>
      <c r="N101" s="372" t="s">
        <v>382</v>
      </c>
      <c r="O101" s="372">
        <v>0</v>
      </c>
      <c r="P101" s="372">
        <v>144</v>
      </c>
      <c r="Q101" s="372">
        <v>2</v>
      </c>
      <c r="R101" s="372">
        <v>0</v>
      </c>
      <c r="S101" s="372" t="s">
        <v>1422</v>
      </c>
      <c r="T101" s="372" t="s">
        <v>1422</v>
      </c>
      <c r="U101" s="372">
        <v>8180.27</v>
      </c>
      <c r="V101" s="372">
        <v>0</v>
      </c>
    </row>
    <row r="102" spans="2:22">
      <c r="B102" s="372" t="s">
        <v>353</v>
      </c>
      <c r="C102" s="372" t="s">
        <v>378</v>
      </c>
      <c r="D102" s="372">
        <v>100</v>
      </c>
      <c r="E102" s="372" t="s">
        <v>417</v>
      </c>
      <c r="F102" s="372" t="s">
        <v>745</v>
      </c>
      <c r="G102" s="372" t="s">
        <v>1072</v>
      </c>
      <c r="H102" s="373" t="s">
        <v>1385</v>
      </c>
      <c r="I102" s="372">
        <v>35</v>
      </c>
      <c r="J102" s="372">
        <v>83101</v>
      </c>
      <c r="K102" s="372">
        <v>1</v>
      </c>
      <c r="L102" s="372" t="s">
        <v>1409</v>
      </c>
      <c r="M102" s="372">
        <v>3</v>
      </c>
      <c r="N102" s="372" t="s">
        <v>1413</v>
      </c>
      <c r="O102" s="372">
        <v>0</v>
      </c>
      <c r="P102" s="372">
        <v>145</v>
      </c>
      <c r="Q102" s="372">
        <v>2</v>
      </c>
      <c r="R102" s="372">
        <v>0</v>
      </c>
      <c r="S102" s="372" t="s">
        <v>1422</v>
      </c>
      <c r="T102" s="372" t="s">
        <v>1422</v>
      </c>
      <c r="U102" s="372">
        <v>7701.67</v>
      </c>
      <c r="V102" s="372">
        <v>0</v>
      </c>
    </row>
    <row r="103" spans="2:22">
      <c r="B103" s="372" t="s">
        <v>353</v>
      </c>
      <c r="C103" s="372" t="s">
        <v>378</v>
      </c>
      <c r="D103" s="372">
        <v>100</v>
      </c>
      <c r="E103" s="372" t="s">
        <v>715</v>
      </c>
      <c r="F103" s="372" t="s">
        <v>1043</v>
      </c>
      <c r="G103" s="372" t="s">
        <v>1355</v>
      </c>
      <c r="H103" s="373" t="s">
        <v>1380</v>
      </c>
      <c r="I103" s="372">
        <v>35</v>
      </c>
      <c r="J103" s="372">
        <v>83101</v>
      </c>
      <c r="K103" s="372">
        <v>1</v>
      </c>
      <c r="L103" s="372" t="s">
        <v>1409</v>
      </c>
      <c r="M103" s="372">
        <v>3</v>
      </c>
      <c r="N103" s="372" t="s">
        <v>382</v>
      </c>
      <c r="O103" s="372">
        <v>0</v>
      </c>
      <c r="P103" s="372">
        <v>146</v>
      </c>
      <c r="Q103" s="372">
        <v>2</v>
      </c>
      <c r="R103" s="372">
        <v>0</v>
      </c>
      <c r="S103" s="372" t="s">
        <v>1422</v>
      </c>
      <c r="T103" s="372" t="s">
        <v>1422</v>
      </c>
      <c r="U103" s="372">
        <v>6765.12</v>
      </c>
      <c r="V103" s="372">
        <v>0</v>
      </c>
    </row>
    <row r="104" spans="2:22">
      <c r="B104" s="372" t="s">
        <v>353</v>
      </c>
      <c r="C104" s="372" t="s">
        <v>378</v>
      </c>
      <c r="D104" s="372">
        <v>100</v>
      </c>
      <c r="E104" s="372" t="s">
        <v>535</v>
      </c>
      <c r="F104" s="372" t="s">
        <v>863</v>
      </c>
      <c r="G104" s="372" t="s">
        <v>1184</v>
      </c>
      <c r="H104" s="373" t="s">
        <v>1384</v>
      </c>
      <c r="I104" s="372">
        <v>35</v>
      </c>
      <c r="J104" s="372">
        <v>83101</v>
      </c>
      <c r="K104" s="372">
        <v>1</v>
      </c>
      <c r="L104" s="372" t="s">
        <v>1409</v>
      </c>
      <c r="M104" s="372">
        <v>3</v>
      </c>
      <c r="N104" s="372" t="s">
        <v>1412</v>
      </c>
      <c r="O104" s="372">
        <v>0</v>
      </c>
      <c r="P104" s="372">
        <v>147</v>
      </c>
      <c r="Q104" s="372">
        <v>2</v>
      </c>
      <c r="R104" s="372">
        <v>0</v>
      </c>
      <c r="S104" s="372" t="s">
        <v>1422</v>
      </c>
      <c r="T104" s="372" t="s">
        <v>1422</v>
      </c>
      <c r="U104" s="372">
        <v>6420.4</v>
      </c>
      <c r="V104" s="372">
        <v>0</v>
      </c>
    </row>
    <row r="105" spans="2:22">
      <c r="B105" s="372" t="s">
        <v>353</v>
      </c>
      <c r="C105" s="372" t="s">
        <v>378</v>
      </c>
      <c r="D105" s="372">
        <v>100</v>
      </c>
      <c r="E105" s="372" t="s">
        <v>402</v>
      </c>
      <c r="F105" s="372" t="s">
        <v>730</v>
      </c>
      <c r="G105" s="372" t="s">
        <v>1058</v>
      </c>
      <c r="H105" s="373" t="s">
        <v>1387</v>
      </c>
      <c r="I105" s="372">
        <v>35</v>
      </c>
      <c r="J105" s="372">
        <v>83101</v>
      </c>
      <c r="K105" s="372">
        <v>1</v>
      </c>
      <c r="L105" s="372" t="s">
        <v>1409</v>
      </c>
      <c r="M105" s="372">
        <v>3</v>
      </c>
      <c r="N105" s="372" t="s">
        <v>383</v>
      </c>
      <c r="O105" s="372">
        <v>0</v>
      </c>
      <c r="P105" s="372">
        <v>148</v>
      </c>
      <c r="Q105" s="372">
        <v>2</v>
      </c>
      <c r="R105" s="372">
        <v>0</v>
      </c>
      <c r="S105" s="372" t="s">
        <v>1422</v>
      </c>
      <c r="T105" s="372" t="s">
        <v>1422</v>
      </c>
      <c r="U105" s="372">
        <v>7952.56</v>
      </c>
      <c r="V105" s="372">
        <v>0</v>
      </c>
    </row>
    <row r="106" spans="2:22">
      <c r="B106" s="372" t="s">
        <v>353</v>
      </c>
      <c r="C106" s="372" t="s">
        <v>378</v>
      </c>
      <c r="D106" s="372">
        <v>100</v>
      </c>
      <c r="E106" s="372" t="s">
        <v>628</v>
      </c>
      <c r="F106" s="372" t="s">
        <v>956</v>
      </c>
      <c r="G106" s="372" t="s">
        <v>1269</v>
      </c>
      <c r="H106" s="373" t="s">
        <v>1386</v>
      </c>
      <c r="I106" s="372">
        <v>35</v>
      </c>
      <c r="J106" s="372">
        <v>83101</v>
      </c>
      <c r="K106" s="372">
        <v>1</v>
      </c>
      <c r="L106" s="372" t="s">
        <v>1409</v>
      </c>
      <c r="M106" s="372">
        <v>1</v>
      </c>
      <c r="N106" s="372" t="s">
        <v>1414</v>
      </c>
      <c r="O106" s="372">
        <v>0</v>
      </c>
      <c r="P106" s="372">
        <v>1482</v>
      </c>
      <c r="Q106" s="372">
        <v>2</v>
      </c>
      <c r="R106" s="372">
        <v>0</v>
      </c>
      <c r="S106" s="372" t="s">
        <v>1422</v>
      </c>
      <c r="T106" s="372" t="s">
        <v>1422</v>
      </c>
      <c r="U106" s="372">
        <v>5400.54</v>
      </c>
      <c r="V106" s="372">
        <v>0</v>
      </c>
    </row>
    <row r="107" spans="2:22">
      <c r="B107" s="372" t="s">
        <v>353</v>
      </c>
      <c r="C107" s="372" t="s">
        <v>378</v>
      </c>
      <c r="D107" s="372">
        <v>100</v>
      </c>
      <c r="E107" s="372" t="s">
        <v>631</v>
      </c>
      <c r="F107" s="372" t="s">
        <v>959</v>
      </c>
      <c r="G107" s="372" t="s">
        <v>1272</v>
      </c>
      <c r="H107" s="373" t="s">
        <v>1385</v>
      </c>
      <c r="I107" s="372">
        <v>35</v>
      </c>
      <c r="J107" s="372">
        <v>83101</v>
      </c>
      <c r="K107" s="372">
        <v>1</v>
      </c>
      <c r="L107" s="372" t="s">
        <v>1409</v>
      </c>
      <c r="M107" s="372">
        <v>3</v>
      </c>
      <c r="N107" s="372" t="s">
        <v>1413</v>
      </c>
      <c r="O107" s="372">
        <v>0</v>
      </c>
      <c r="P107" s="372">
        <v>1485</v>
      </c>
      <c r="Q107" s="372">
        <v>2</v>
      </c>
      <c r="R107" s="372">
        <v>0</v>
      </c>
      <c r="S107" s="372" t="s">
        <v>1422</v>
      </c>
      <c r="T107" s="372" t="s">
        <v>1422</v>
      </c>
      <c r="U107" s="372">
        <v>6370.48</v>
      </c>
      <c r="V107" s="372">
        <v>0</v>
      </c>
    </row>
    <row r="108" spans="2:22">
      <c r="B108" s="372" t="s">
        <v>353</v>
      </c>
      <c r="C108" s="372" t="s">
        <v>378</v>
      </c>
      <c r="D108" s="372">
        <v>100</v>
      </c>
      <c r="E108" s="372" t="s">
        <v>673</v>
      </c>
      <c r="F108" s="372" t="s">
        <v>1001</v>
      </c>
      <c r="G108" s="372" t="s">
        <v>1314</v>
      </c>
      <c r="H108" s="373" t="s">
        <v>1387</v>
      </c>
      <c r="I108" s="372">
        <v>35</v>
      </c>
      <c r="J108" s="372">
        <v>83101</v>
      </c>
      <c r="K108" s="372">
        <v>1</v>
      </c>
      <c r="L108" s="372" t="s">
        <v>1409</v>
      </c>
      <c r="M108" s="372">
        <v>9</v>
      </c>
      <c r="N108" s="372" t="s">
        <v>383</v>
      </c>
      <c r="O108" s="372">
        <v>0</v>
      </c>
      <c r="P108" s="372">
        <v>1486</v>
      </c>
      <c r="Q108" s="372">
        <v>2</v>
      </c>
      <c r="R108" s="372">
        <v>0</v>
      </c>
      <c r="S108" s="372" t="s">
        <v>1422</v>
      </c>
      <c r="T108" s="372" t="s">
        <v>1422</v>
      </c>
      <c r="U108" s="372">
        <v>6689.45</v>
      </c>
      <c r="V108" s="372">
        <v>0</v>
      </c>
    </row>
    <row r="109" spans="2:22">
      <c r="B109" s="372" t="s">
        <v>353</v>
      </c>
      <c r="C109" s="372" t="s">
        <v>378</v>
      </c>
      <c r="D109" s="372">
        <v>100</v>
      </c>
      <c r="E109" s="372" t="s">
        <v>676</v>
      </c>
      <c r="F109" s="372" t="s">
        <v>1004</v>
      </c>
      <c r="G109" s="372" t="s">
        <v>1316</v>
      </c>
      <c r="H109" s="373" t="s">
        <v>1387</v>
      </c>
      <c r="I109" s="372">
        <v>35</v>
      </c>
      <c r="J109" s="372">
        <v>83101</v>
      </c>
      <c r="K109" s="372">
        <v>1</v>
      </c>
      <c r="L109" s="372" t="s">
        <v>1409</v>
      </c>
      <c r="M109" s="372">
        <v>9</v>
      </c>
      <c r="N109" s="372" t="s">
        <v>383</v>
      </c>
      <c r="O109" s="372">
        <v>0</v>
      </c>
      <c r="P109" s="372">
        <v>1487</v>
      </c>
      <c r="Q109" s="372">
        <v>2</v>
      </c>
      <c r="R109" s="372">
        <v>0</v>
      </c>
      <c r="S109" s="372" t="s">
        <v>1422</v>
      </c>
      <c r="T109" s="372" t="s">
        <v>1422</v>
      </c>
      <c r="U109" s="372">
        <v>6049.06</v>
      </c>
      <c r="V109" s="372">
        <v>0</v>
      </c>
    </row>
    <row r="110" spans="2:22">
      <c r="B110" s="372" t="s">
        <v>353</v>
      </c>
      <c r="C110" s="372" t="s">
        <v>378</v>
      </c>
      <c r="D110" s="372">
        <v>100</v>
      </c>
      <c r="E110" s="372" t="s">
        <v>638</v>
      </c>
      <c r="F110" s="372" t="s">
        <v>966</v>
      </c>
      <c r="G110" s="372" t="s">
        <v>1279</v>
      </c>
      <c r="H110" s="373" t="s">
        <v>1387</v>
      </c>
      <c r="I110" s="372">
        <v>35</v>
      </c>
      <c r="J110" s="372">
        <v>83101</v>
      </c>
      <c r="K110" s="372">
        <v>1</v>
      </c>
      <c r="L110" s="372" t="s">
        <v>1409</v>
      </c>
      <c r="M110" s="372">
        <v>9</v>
      </c>
      <c r="N110" s="372" t="s">
        <v>383</v>
      </c>
      <c r="O110" s="372">
        <v>0</v>
      </c>
      <c r="P110" s="372">
        <v>1488</v>
      </c>
      <c r="Q110" s="372">
        <v>2</v>
      </c>
      <c r="R110" s="372">
        <v>0</v>
      </c>
      <c r="S110" s="372" t="s">
        <v>1422</v>
      </c>
      <c r="T110" s="372" t="s">
        <v>1422</v>
      </c>
      <c r="U110" s="372">
        <v>6935.89</v>
      </c>
      <c r="V110" s="372">
        <v>0</v>
      </c>
    </row>
    <row r="111" spans="2:22">
      <c r="B111" s="372" t="s">
        <v>353</v>
      </c>
      <c r="C111" s="372" t="s">
        <v>378</v>
      </c>
      <c r="D111" s="372">
        <v>100</v>
      </c>
      <c r="E111" s="372" t="s">
        <v>413</v>
      </c>
      <c r="F111" s="372" t="s">
        <v>741</v>
      </c>
      <c r="G111" s="372" t="s">
        <v>1068</v>
      </c>
      <c r="H111" s="373" t="s">
        <v>1387</v>
      </c>
      <c r="I111" s="372">
        <v>35</v>
      </c>
      <c r="J111" s="372">
        <v>83101</v>
      </c>
      <c r="K111" s="372">
        <v>1</v>
      </c>
      <c r="L111" s="372" t="s">
        <v>1409</v>
      </c>
      <c r="M111" s="372">
        <v>9</v>
      </c>
      <c r="N111" s="372" t="s">
        <v>383</v>
      </c>
      <c r="O111" s="372">
        <v>0</v>
      </c>
      <c r="P111" s="372">
        <v>1489</v>
      </c>
      <c r="Q111" s="372">
        <v>2</v>
      </c>
      <c r="R111" s="372">
        <v>0</v>
      </c>
      <c r="S111" s="372" t="s">
        <v>1422</v>
      </c>
      <c r="T111" s="372" t="s">
        <v>1422</v>
      </c>
      <c r="U111" s="372">
        <v>6674.65</v>
      </c>
      <c r="V111" s="372">
        <v>0</v>
      </c>
    </row>
    <row r="112" spans="2:22">
      <c r="B112" s="372" t="s">
        <v>353</v>
      </c>
      <c r="C112" s="372" t="s">
        <v>378</v>
      </c>
      <c r="D112" s="372">
        <v>100</v>
      </c>
      <c r="E112" s="372" t="s">
        <v>412</v>
      </c>
      <c r="F112" s="372" t="s">
        <v>740</v>
      </c>
      <c r="G112" s="372" t="s">
        <v>1067</v>
      </c>
      <c r="H112" s="373" t="s">
        <v>1380</v>
      </c>
      <c r="I112" s="372">
        <v>35</v>
      </c>
      <c r="J112" s="372">
        <v>83101</v>
      </c>
      <c r="K112" s="372">
        <v>1</v>
      </c>
      <c r="L112" s="372" t="s">
        <v>1409</v>
      </c>
      <c r="M112" s="372">
        <v>3</v>
      </c>
      <c r="N112" s="372" t="s">
        <v>382</v>
      </c>
      <c r="O112" s="372">
        <v>0</v>
      </c>
      <c r="P112" s="372">
        <v>149</v>
      </c>
      <c r="Q112" s="372">
        <v>2</v>
      </c>
      <c r="R112" s="372">
        <v>0</v>
      </c>
      <c r="S112" s="372" t="s">
        <v>1422</v>
      </c>
      <c r="T112" s="372" t="s">
        <v>1422</v>
      </c>
      <c r="U112" s="372">
        <v>8530.27</v>
      </c>
      <c r="V112" s="372">
        <v>0</v>
      </c>
    </row>
    <row r="113" spans="2:22">
      <c r="B113" s="372" t="s">
        <v>353</v>
      </c>
      <c r="C113" s="372" t="s">
        <v>378</v>
      </c>
      <c r="D113" s="372">
        <v>100</v>
      </c>
      <c r="E113" s="372" t="s">
        <v>641</v>
      </c>
      <c r="F113" s="372" t="s">
        <v>969</v>
      </c>
      <c r="G113" s="372" t="s">
        <v>1282</v>
      </c>
      <c r="H113" s="373" t="s">
        <v>1387</v>
      </c>
      <c r="I113" s="372">
        <v>35</v>
      </c>
      <c r="J113" s="372">
        <v>83101</v>
      </c>
      <c r="K113" s="372">
        <v>1</v>
      </c>
      <c r="L113" s="372" t="s">
        <v>1409</v>
      </c>
      <c r="M113" s="372">
        <v>9</v>
      </c>
      <c r="N113" s="372" t="s">
        <v>383</v>
      </c>
      <c r="O113" s="372">
        <v>0</v>
      </c>
      <c r="P113" s="372">
        <v>1490</v>
      </c>
      <c r="Q113" s="372">
        <v>2</v>
      </c>
      <c r="R113" s="372">
        <v>0</v>
      </c>
      <c r="S113" s="372" t="s">
        <v>1422</v>
      </c>
      <c r="T113" s="372" t="s">
        <v>1422</v>
      </c>
      <c r="U113" s="372">
        <v>6689.45</v>
      </c>
      <c r="V113" s="372">
        <v>0</v>
      </c>
    </row>
    <row r="114" spans="2:22">
      <c r="B114" s="372" t="s">
        <v>353</v>
      </c>
      <c r="C114" s="372" t="s">
        <v>378</v>
      </c>
      <c r="D114" s="372">
        <v>100</v>
      </c>
      <c r="E114" s="372" t="s">
        <v>674</v>
      </c>
      <c r="F114" s="372" t="s">
        <v>1002</v>
      </c>
      <c r="G114" s="372" t="s">
        <v>1315</v>
      </c>
      <c r="H114" s="373" t="s">
        <v>1387</v>
      </c>
      <c r="I114" s="372">
        <v>35</v>
      </c>
      <c r="J114" s="372">
        <v>83101</v>
      </c>
      <c r="K114" s="372">
        <v>1</v>
      </c>
      <c r="L114" s="372" t="s">
        <v>1409</v>
      </c>
      <c r="M114" s="372">
        <v>9</v>
      </c>
      <c r="N114" s="372" t="s">
        <v>383</v>
      </c>
      <c r="O114" s="372">
        <v>0</v>
      </c>
      <c r="P114" s="372">
        <v>1491</v>
      </c>
      <c r="Q114" s="372">
        <v>2</v>
      </c>
      <c r="R114" s="372">
        <v>0</v>
      </c>
      <c r="S114" s="372" t="s">
        <v>1422</v>
      </c>
      <c r="T114" s="372" t="s">
        <v>1422</v>
      </c>
      <c r="U114" s="372">
        <v>5687.62</v>
      </c>
      <c r="V114" s="372">
        <v>0</v>
      </c>
    </row>
    <row r="115" spans="2:22">
      <c r="B115" s="372" t="s">
        <v>353</v>
      </c>
      <c r="C115" s="372" t="s">
        <v>378</v>
      </c>
      <c r="D115" s="372">
        <v>100</v>
      </c>
      <c r="E115" s="372" t="s">
        <v>454</v>
      </c>
      <c r="F115" s="372" t="s">
        <v>782</v>
      </c>
      <c r="G115" s="372" t="s">
        <v>1106</v>
      </c>
      <c r="H115" s="373" t="s">
        <v>1387</v>
      </c>
      <c r="I115" s="372">
        <v>35</v>
      </c>
      <c r="J115" s="372">
        <v>83101</v>
      </c>
      <c r="K115" s="372">
        <v>1</v>
      </c>
      <c r="L115" s="372" t="s">
        <v>1409</v>
      </c>
      <c r="M115" s="372">
        <v>3</v>
      </c>
      <c r="N115" s="372" t="s">
        <v>383</v>
      </c>
      <c r="O115" s="372">
        <v>0</v>
      </c>
      <c r="P115" s="372">
        <v>1492</v>
      </c>
      <c r="Q115" s="372">
        <v>2</v>
      </c>
      <c r="R115" s="372">
        <v>0</v>
      </c>
      <c r="S115" s="372" t="s">
        <v>1422</v>
      </c>
      <c r="T115" s="372" t="s">
        <v>1422</v>
      </c>
      <c r="U115" s="372">
        <v>7742.93</v>
      </c>
      <c r="V115" s="372">
        <v>0</v>
      </c>
    </row>
    <row r="116" spans="2:22">
      <c r="B116" s="372" t="s">
        <v>353</v>
      </c>
      <c r="C116" s="372" t="s">
        <v>378</v>
      </c>
      <c r="D116" s="372">
        <v>100</v>
      </c>
      <c r="E116" s="372" t="s">
        <v>516</v>
      </c>
      <c r="F116" s="372" t="s">
        <v>844</v>
      </c>
      <c r="G116" s="372" t="s">
        <v>1166</v>
      </c>
      <c r="H116" s="373" t="s">
        <v>1387</v>
      </c>
      <c r="I116" s="372">
        <v>35</v>
      </c>
      <c r="J116" s="372">
        <v>83101</v>
      </c>
      <c r="K116" s="372">
        <v>1</v>
      </c>
      <c r="L116" s="372" t="s">
        <v>1409</v>
      </c>
      <c r="M116" s="372">
        <v>3</v>
      </c>
      <c r="N116" s="372" t="s">
        <v>383</v>
      </c>
      <c r="O116" s="372">
        <v>0</v>
      </c>
      <c r="P116" s="372">
        <v>1493</v>
      </c>
      <c r="Q116" s="372">
        <v>2</v>
      </c>
      <c r="R116" s="372">
        <v>0</v>
      </c>
      <c r="S116" s="372" t="s">
        <v>1422</v>
      </c>
      <c r="T116" s="372" t="s">
        <v>1422</v>
      </c>
      <c r="U116" s="372">
        <v>6932.78</v>
      </c>
      <c r="V116" s="372">
        <v>0</v>
      </c>
    </row>
    <row r="117" spans="2:22">
      <c r="B117" s="372" t="s">
        <v>353</v>
      </c>
      <c r="C117" s="372" t="s">
        <v>378</v>
      </c>
      <c r="D117" s="372">
        <v>100</v>
      </c>
      <c r="E117" s="372" t="s">
        <v>429</v>
      </c>
      <c r="F117" s="372" t="s">
        <v>757</v>
      </c>
      <c r="G117" s="372" t="s">
        <v>1083</v>
      </c>
      <c r="H117" s="373" t="s">
        <v>1387</v>
      </c>
      <c r="I117" s="372">
        <v>35</v>
      </c>
      <c r="J117" s="372">
        <v>83101</v>
      </c>
      <c r="K117" s="372">
        <v>1</v>
      </c>
      <c r="L117" s="372" t="s">
        <v>1409</v>
      </c>
      <c r="M117" s="372">
        <v>3</v>
      </c>
      <c r="N117" s="372" t="s">
        <v>383</v>
      </c>
      <c r="O117" s="372">
        <v>0</v>
      </c>
      <c r="P117" s="372">
        <v>1494</v>
      </c>
      <c r="Q117" s="372">
        <v>2</v>
      </c>
      <c r="R117" s="372">
        <v>0</v>
      </c>
      <c r="S117" s="372" t="s">
        <v>1422</v>
      </c>
      <c r="T117" s="372" t="s">
        <v>1422</v>
      </c>
      <c r="U117" s="372">
        <v>7919.18</v>
      </c>
      <c r="V117" s="372">
        <v>0</v>
      </c>
    </row>
    <row r="118" spans="2:22">
      <c r="B118" s="372" t="s">
        <v>353</v>
      </c>
      <c r="C118" s="372" t="s">
        <v>378</v>
      </c>
      <c r="D118" s="372">
        <v>100</v>
      </c>
      <c r="E118" s="372" t="s">
        <v>607</v>
      </c>
      <c r="F118" s="372" t="s">
        <v>935</v>
      </c>
      <c r="G118" s="372" t="s">
        <v>1249</v>
      </c>
      <c r="H118" s="373" t="s">
        <v>1384</v>
      </c>
      <c r="I118" s="372">
        <v>35</v>
      </c>
      <c r="J118" s="372">
        <v>83101</v>
      </c>
      <c r="K118" s="372">
        <v>1</v>
      </c>
      <c r="L118" s="372" t="s">
        <v>1409</v>
      </c>
      <c r="M118" s="372">
        <v>3</v>
      </c>
      <c r="N118" s="372" t="s">
        <v>1412</v>
      </c>
      <c r="O118" s="372">
        <v>0</v>
      </c>
      <c r="P118" s="372">
        <v>1497</v>
      </c>
      <c r="Q118" s="372">
        <v>2</v>
      </c>
      <c r="R118" s="372">
        <v>0</v>
      </c>
      <c r="S118" s="372" t="s">
        <v>1422</v>
      </c>
      <c r="T118" s="372" t="s">
        <v>1422</v>
      </c>
      <c r="U118" s="372">
        <v>6514.3</v>
      </c>
      <c r="V118" s="372">
        <v>0</v>
      </c>
    </row>
    <row r="119" spans="2:22">
      <c r="B119" s="372" t="s">
        <v>353</v>
      </c>
      <c r="C119" s="372" t="s">
        <v>378</v>
      </c>
      <c r="D119" s="372">
        <v>100</v>
      </c>
      <c r="E119" s="372" t="s">
        <v>639</v>
      </c>
      <c r="F119" s="372" t="s">
        <v>967</v>
      </c>
      <c r="G119" s="372" t="s">
        <v>1280</v>
      </c>
      <c r="H119" s="373" t="s">
        <v>1384</v>
      </c>
      <c r="I119" s="372">
        <v>35</v>
      </c>
      <c r="J119" s="372">
        <v>83101</v>
      </c>
      <c r="K119" s="372">
        <v>1</v>
      </c>
      <c r="L119" s="372" t="s">
        <v>1409</v>
      </c>
      <c r="M119" s="372">
        <v>3</v>
      </c>
      <c r="N119" s="372" t="s">
        <v>1412</v>
      </c>
      <c r="O119" s="372">
        <v>0</v>
      </c>
      <c r="P119" s="372">
        <v>1498</v>
      </c>
      <c r="Q119" s="372">
        <v>2</v>
      </c>
      <c r="R119" s="372">
        <v>0</v>
      </c>
      <c r="S119" s="372" t="s">
        <v>1422</v>
      </c>
      <c r="T119" s="372" t="s">
        <v>1422</v>
      </c>
      <c r="U119" s="372">
        <v>5922.8</v>
      </c>
      <c r="V119" s="372">
        <v>0</v>
      </c>
    </row>
    <row r="120" spans="2:22">
      <c r="B120" s="372" t="s">
        <v>353</v>
      </c>
      <c r="C120" s="372" t="s">
        <v>378</v>
      </c>
      <c r="D120" s="372">
        <v>100</v>
      </c>
      <c r="E120" s="372" t="s">
        <v>720</v>
      </c>
      <c r="F120" s="372" t="s">
        <v>1048</v>
      </c>
      <c r="G120" s="372" t="s">
        <v>1360</v>
      </c>
      <c r="H120" s="373" t="s">
        <v>1393</v>
      </c>
      <c r="I120" s="372">
        <v>35</v>
      </c>
      <c r="J120" s="372">
        <v>83101</v>
      </c>
      <c r="K120" s="372">
        <v>1</v>
      </c>
      <c r="L120" s="372" t="s">
        <v>1409</v>
      </c>
      <c r="M120" s="372">
        <v>1</v>
      </c>
      <c r="N120" s="372" t="s">
        <v>1417</v>
      </c>
      <c r="O120" s="372">
        <v>0</v>
      </c>
      <c r="P120" s="372">
        <v>15</v>
      </c>
      <c r="Q120" s="372">
        <v>2</v>
      </c>
      <c r="R120" s="372">
        <v>0</v>
      </c>
      <c r="S120" s="372" t="s">
        <v>1422</v>
      </c>
      <c r="T120" s="372" t="s">
        <v>1422</v>
      </c>
      <c r="U120" s="372">
        <v>14774.57</v>
      </c>
      <c r="V120" s="372">
        <v>0</v>
      </c>
    </row>
    <row r="121" spans="2:22">
      <c r="B121" s="372" t="s">
        <v>353</v>
      </c>
      <c r="C121" s="372" t="s">
        <v>378</v>
      </c>
      <c r="D121" s="372">
        <v>100</v>
      </c>
      <c r="E121" s="372" t="s">
        <v>693</v>
      </c>
      <c r="F121" s="372" t="s">
        <v>1021</v>
      </c>
      <c r="G121" s="372" t="s">
        <v>1333</v>
      </c>
      <c r="H121" s="373" t="s">
        <v>1380</v>
      </c>
      <c r="I121" s="372">
        <v>35</v>
      </c>
      <c r="J121" s="372">
        <v>83101</v>
      </c>
      <c r="K121" s="372">
        <v>1</v>
      </c>
      <c r="L121" s="372" t="s">
        <v>1409</v>
      </c>
      <c r="M121" s="372">
        <v>3</v>
      </c>
      <c r="N121" s="372" t="s">
        <v>382</v>
      </c>
      <c r="O121" s="372">
        <v>0</v>
      </c>
      <c r="P121" s="372">
        <v>1503</v>
      </c>
      <c r="Q121" s="372">
        <v>2</v>
      </c>
      <c r="R121" s="372">
        <v>0</v>
      </c>
      <c r="S121" s="372" t="s">
        <v>1422</v>
      </c>
      <c r="T121" s="372" t="s">
        <v>1422</v>
      </c>
      <c r="U121" s="372">
        <v>6272.24</v>
      </c>
      <c r="V121" s="372">
        <v>0</v>
      </c>
    </row>
    <row r="122" spans="2:22">
      <c r="B122" s="372" t="s">
        <v>353</v>
      </c>
      <c r="C122" s="372" t="s">
        <v>378</v>
      </c>
      <c r="D122" s="372">
        <v>100</v>
      </c>
      <c r="E122" s="372" t="s">
        <v>646</v>
      </c>
      <c r="F122" s="372" t="s">
        <v>974</v>
      </c>
      <c r="G122" s="372" t="s">
        <v>1287</v>
      </c>
      <c r="H122" s="373" t="s">
        <v>1380</v>
      </c>
      <c r="I122" s="372">
        <v>35</v>
      </c>
      <c r="J122" s="372">
        <v>83101</v>
      </c>
      <c r="K122" s="372">
        <v>1</v>
      </c>
      <c r="L122" s="372" t="s">
        <v>1409</v>
      </c>
      <c r="M122" s="372">
        <v>3</v>
      </c>
      <c r="N122" s="372" t="s">
        <v>382</v>
      </c>
      <c r="O122" s="372">
        <v>0</v>
      </c>
      <c r="P122" s="372">
        <v>1504</v>
      </c>
      <c r="Q122" s="372">
        <v>2</v>
      </c>
      <c r="R122" s="372">
        <v>0</v>
      </c>
      <c r="S122" s="372" t="s">
        <v>1422</v>
      </c>
      <c r="T122" s="372" t="s">
        <v>1422</v>
      </c>
      <c r="U122" s="372">
        <v>7898.52</v>
      </c>
      <c r="V122" s="372">
        <v>0</v>
      </c>
    </row>
    <row r="123" spans="2:22">
      <c r="B123" s="372" t="s">
        <v>353</v>
      </c>
      <c r="C123" s="372" t="s">
        <v>378</v>
      </c>
      <c r="D123" s="372">
        <v>100</v>
      </c>
      <c r="E123" s="372" t="s">
        <v>642</v>
      </c>
      <c r="F123" s="372" t="s">
        <v>970</v>
      </c>
      <c r="G123" s="372" t="s">
        <v>1283</v>
      </c>
      <c r="H123" s="373" t="s">
        <v>1380</v>
      </c>
      <c r="I123" s="372">
        <v>35</v>
      </c>
      <c r="J123" s="372">
        <v>83101</v>
      </c>
      <c r="K123" s="372">
        <v>1</v>
      </c>
      <c r="L123" s="372" t="s">
        <v>1409</v>
      </c>
      <c r="M123" s="372">
        <v>3</v>
      </c>
      <c r="N123" s="372" t="s">
        <v>382</v>
      </c>
      <c r="O123" s="372">
        <v>0</v>
      </c>
      <c r="P123" s="372">
        <v>1506</v>
      </c>
      <c r="Q123" s="372">
        <v>2</v>
      </c>
      <c r="R123" s="372">
        <v>0</v>
      </c>
      <c r="S123" s="372" t="s">
        <v>1422</v>
      </c>
      <c r="T123" s="372" t="s">
        <v>1422</v>
      </c>
      <c r="U123" s="372">
        <v>7258</v>
      </c>
      <c r="V123" s="372">
        <v>0</v>
      </c>
    </row>
    <row r="124" spans="2:22">
      <c r="B124" s="372" t="s">
        <v>353</v>
      </c>
      <c r="C124" s="372" t="s">
        <v>378</v>
      </c>
      <c r="D124" s="372">
        <v>100</v>
      </c>
      <c r="E124" s="372" t="s">
        <v>583</v>
      </c>
      <c r="F124" s="372" t="s">
        <v>911</v>
      </c>
      <c r="G124" s="372" t="s">
        <v>1226</v>
      </c>
      <c r="H124" s="373" t="s">
        <v>1380</v>
      </c>
      <c r="I124" s="372">
        <v>35</v>
      </c>
      <c r="J124" s="372">
        <v>83101</v>
      </c>
      <c r="K124" s="372">
        <v>1</v>
      </c>
      <c r="L124" s="372" t="s">
        <v>1409</v>
      </c>
      <c r="M124" s="372">
        <v>3</v>
      </c>
      <c r="N124" s="372" t="s">
        <v>382</v>
      </c>
      <c r="O124" s="372">
        <v>0</v>
      </c>
      <c r="P124" s="372">
        <v>1508</v>
      </c>
      <c r="Q124" s="372">
        <v>2</v>
      </c>
      <c r="R124" s="372">
        <v>0</v>
      </c>
      <c r="S124" s="372" t="s">
        <v>1422</v>
      </c>
      <c r="T124" s="372" t="s">
        <v>1422</v>
      </c>
      <c r="U124" s="372">
        <v>6765.12</v>
      </c>
      <c r="V124" s="372">
        <v>0</v>
      </c>
    </row>
    <row r="125" spans="2:22">
      <c r="B125" s="372" t="s">
        <v>353</v>
      </c>
      <c r="C125" s="372" t="s">
        <v>378</v>
      </c>
      <c r="D125" s="372">
        <v>100</v>
      </c>
      <c r="E125" s="372" t="s">
        <v>626</v>
      </c>
      <c r="F125" s="372" t="s">
        <v>954</v>
      </c>
      <c r="G125" s="372" t="s">
        <v>1268</v>
      </c>
      <c r="H125" s="373" t="s">
        <v>1380</v>
      </c>
      <c r="I125" s="372">
        <v>35</v>
      </c>
      <c r="J125" s="372">
        <v>83101</v>
      </c>
      <c r="K125" s="372">
        <v>1</v>
      </c>
      <c r="L125" s="372" t="s">
        <v>1409</v>
      </c>
      <c r="M125" s="372">
        <v>3</v>
      </c>
      <c r="N125" s="372" t="s">
        <v>382</v>
      </c>
      <c r="O125" s="372">
        <v>0</v>
      </c>
      <c r="P125" s="372">
        <v>1509</v>
      </c>
      <c r="Q125" s="372">
        <v>2</v>
      </c>
      <c r="R125" s="372">
        <v>0</v>
      </c>
      <c r="S125" s="372" t="s">
        <v>1422</v>
      </c>
      <c r="T125" s="372" t="s">
        <v>1422</v>
      </c>
      <c r="U125" s="372">
        <v>6272.24</v>
      </c>
      <c r="V125" s="372">
        <v>0</v>
      </c>
    </row>
    <row r="126" spans="2:22">
      <c r="B126" s="372" t="s">
        <v>353</v>
      </c>
      <c r="C126" s="372" t="s">
        <v>378</v>
      </c>
      <c r="D126" s="372">
        <v>100</v>
      </c>
      <c r="E126" s="372" t="s">
        <v>573</v>
      </c>
      <c r="F126" s="372" t="s">
        <v>901</v>
      </c>
      <c r="G126" s="372" t="s">
        <v>1395</v>
      </c>
      <c r="H126" s="373" t="s">
        <v>1380</v>
      </c>
      <c r="I126" s="372">
        <v>35</v>
      </c>
      <c r="J126" s="372">
        <v>83101</v>
      </c>
      <c r="K126" s="372">
        <v>1</v>
      </c>
      <c r="L126" s="372" t="s">
        <v>1409</v>
      </c>
      <c r="M126" s="372">
        <v>3</v>
      </c>
      <c r="N126" s="372" t="s">
        <v>382</v>
      </c>
      <c r="O126" s="372">
        <v>0</v>
      </c>
      <c r="P126" s="372">
        <v>151</v>
      </c>
      <c r="Q126" s="372">
        <v>2</v>
      </c>
      <c r="R126" s="372">
        <v>0</v>
      </c>
      <c r="S126" s="372" t="s">
        <v>1422</v>
      </c>
      <c r="T126" s="372" t="s">
        <v>1422</v>
      </c>
      <c r="U126" s="372">
        <v>6622.24</v>
      </c>
      <c r="V126" s="372">
        <v>0</v>
      </c>
    </row>
    <row r="127" spans="2:22">
      <c r="B127" s="372" t="s">
        <v>353</v>
      </c>
      <c r="C127" s="372" t="s">
        <v>378</v>
      </c>
      <c r="D127" s="372">
        <v>100</v>
      </c>
      <c r="E127" s="372" t="s">
        <v>652</v>
      </c>
      <c r="F127" s="372" t="s">
        <v>980</v>
      </c>
      <c r="G127" s="372" t="s">
        <v>1293</v>
      </c>
      <c r="H127" s="373" t="s">
        <v>1396</v>
      </c>
      <c r="I127" s="372">
        <v>35</v>
      </c>
      <c r="J127" s="372">
        <v>83101</v>
      </c>
      <c r="K127" s="372">
        <v>1</v>
      </c>
      <c r="L127" s="372" t="s">
        <v>1409</v>
      </c>
      <c r="M127" s="372">
        <v>9</v>
      </c>
      <c r="N127" s="372" t="s">
        <v>1418</v>
      </c>
      <c r="O127" s="372">
        <v>0</v>
      </c>
      <c r="P127" s="372">
        <v>1511</v>
      </c>
      <c r="Q127" s="372">
        <v>2</v>
      </c>
      <c r="R127" s="372">
        <v>0</v>
      </c>
      <c r="S127" s="372" t="s">
        <v>1422</v>
      </c>
      <c r="T127" s="372" t="s">
        <v>1422</v>
      </c>
      <c r="U127" s="372">
        <v>7998.75</v>
      </c>
      <c r="V127" s="372">
        <v>0</v>
      </c>
    </row>
    <row r="128" spans="2:22">
      <c r="B128" s="372" t="s">
        <v>353</v>
      </c>
      <c r="C128" s="372" t="s">
        <v>378</v>
      </c>
      <c r="D128" s="372">
        <v>100</v>
      </c>
      <c r="E128" s="372" t="s">
        <v>616</v>
      </c>
      <c r="F128" s="372" t="s">
        <v>944</v>
      </c>
      <c r="G128" s="372" t="s">
        <v>1258</v>
      </c>
      <c r="H128" s="373" t="s">
        <v>1396</v>
      </c>
      <c r="I128" s="372">
        <v>35</v>
      </c>
      <c r="J128" s="372">
        <v>83101</v>
      </c>
      <c r="K128" s="372">
        <v>1</v>
      </c>
      <c r="L128" s="372" t="s">
        <v>1409</v>
      </c>
      <c r="M128" s="372">
        <v>9</v>
      </c>
      <c r="N128" s="372" t="s">
        <v>1418</v>
      </c>
      <c r="O128" s="372">
        <v>0</v>
      </c>
      <c r="P128" s="372">
        <v>1512</v>
      </c>
      <c r="Q128" s="372">
        <v>2</v>
      </c>
      <c r="R128" s="372">
        <v>0</v>
      </c>
      <c r="S128" s="372" t="s">
        <v>1422</v>
      </c>
      <c r="T128" s="372" t="s">
        <v>1422</v>
      </c>
      <c r="U128" s="372">
        <v>7402.31</v>
      </c>
      <c r="V128" s="372">
        <v>0</v>
      </c>
    </row>
    <row r="129" spans="2:22">
      <c r="B129" s="372" t="s">
        <v>353</v>
      </c>
      <c r="C129" s="372" t="s">
        <v>378</v>
      </c>
      <c r="D129" s="372">
        <v>100</v>
      </c>
      <c r="E129" s="372" t="s">
        <v>632</v>
      </c>
      <c r="F129" s="372" t="s">
        <v>960</v>
      </c>
      <c r="G129" s="372" t="s">
        <v>1273</v>
      </c>
      <c r="H129" s="373" t="s">
        <v>1396</v>
      </c>
      <c r="I129" s="372">
        <v>35</v>
      </c>
      <c r="J129" s="372">
        <v>83101</v>
      </c>
      <c r="K129" s="372">
        <v>1</v>
      </c>
      <c r="L129" s="372" t="s">
        <v>1409</v>
      </c>
      <c r="M129" s="372">
        <v>9</v>
      </c>
      <c r="N129" s="372" t="s">
        <v>1418</v>
      </c>
      <c r="O129" s="372">
        <v>0</v>
      </c>
      <c r="P129" s="372">
        <v>1514</v>
      </c>
      <c r="Q129" s="372">
        <v>2</v>
      </c>
      <c r="R129" s="372">
        <v>0</v>
      </c>
      <c r="S129" s="372" t="s">
        <v>1422</v>
      </c>
      <c r="T129" s="372" t="s">
        <v>1422</v>
      </c>
      <c r="U129" s="372">
        <v>7674.04</v>
      </c>
      <c r="V129" s="372">
        <v>0</v>
      </c>
    </row>
    <row r="130" spans="2:22">
      <c r="B130" s="372" t="s">
        <v>353</v>
      </c>
      <c r="C130" s="372" t="s">
        <v>378</v>
      </c>
      <c r="D130" s="372">
        <v>100</v>
      </c>
      <c r="E130" s="372" t="s">
        <v>640</v>
      </c>
      <c r="F130" s="372" t="s">
        <v>968</v>
      </c>
      <c r="G130" s="372" t="s">
        <v>1281</v>
      </c>
      <c r="H130" s="373" t="s">
        <v>1396</v>
      </c>
      <c r="I130" s="372">
        <v>35</v>
      </c>
      <c r="J130" s="372">
        <v>83101</v>
      </c>
      <c r="K130" s="372">
        <v>1</v>
      </c>
      <c r="L130" s="372" t="s">
        <v>1409</v>
      </c>
      <c r="M130" s="372">
        <v>9</v>
      </c>
      <c r="N130" s="372" t="s">
        <v>1418</v>
      </c>
      <c r="O130" s="372">
        <v>0</v>
      </c>
      <c r="P130" s="372">
        <v>1515</v>
      </c>
      <c r="Q130" s="372">
        <v>2</v>
      </c>
      <c r="R130" s="372">
        <v>0</v>
      </c>
      <c r="S130" s="372" t="s">
        <v>1422</v>
      </c>
      <c r="T130" s="372" t="s">
        <v>1422</v>
      </c>
      <c r="U130" s="372">
        <v>7531.16</v>
      </c>
      <c r="V130" s="372">
        <v>0</v>
      </c>
    </row>
    <row r="131" spans="2:22">
      <c r="B131" s="372" t="s">
        <v>353</v>
      </c>
      <c r="C131" s="372" t="s">
        <v>378</v>
      </c>
      <c r="D131" s="372">
        <v>100</v>
      </c>
      <c r="E131" s="372" t="s">
        <v>677</v>
      </c>
      <c r="F131" s="372" t="s">
        <v>1005</v>
      </c>
      <c r="G131" s="372" t="s">
        <v>1317</v>
      </c>
      <c r="H131" s="373" t="s">
        <v>1396</v>
      </c>
      <c r="I131" s="372">
        <v>35</v>
      </c>
      <c r="J131" s="372">
        <v>83101</v>
      </c>
      <c r="K131" s="372">
        <v>1</v>
      </c>
      <c r="L131" s="372" t="s">
        <v>1409</v>
      </c>
      <c r="M131" s="372">
        <v>9</v>
      </c>
      <c r="N131" s="372" t="s">
        <v>1418</v>
      </c>
      <c r="O131" s="372">
        <v>0</v>
      </c>
      <c r="P131" s="372">
        <v>1516</v>
      </c>
      <c r="Q131" s="372">
        <v>2</v>
      </c>
      <c r="R131" s="372">
        <v>0</v>
      </c>
      <c r="S131" s="372" t="s">
        <v>1422</v>
      </c>
      <c r="T131" s="372" t="s">
        <v>1422</v>
      </c>
      <c r="U131" s="372">
        <v>7674.04</v>
      </c>
      <c r="V131" s="372">
        <v>0</v>
      </c>
    </row>
    <row r="132" spans="2:22">
      <c r="B132" s="372" t="s">
        <v>353</v>
      </c>
      <c r="C132" s="372" t="s">
        <v>378</v>
      </c>
      <c r="D132" s="372">
        <v>100</v>
      </c>
      <c r="E132" s="372" t="s">
        <v>634</v>
      </c>
      <c r="F132" s="372" t="s">
        <v>962</v>
      </c>
      <c r="G132" s="372" t="s">
        <v>1275</v>
      </c>
      <c r="H132" s="373" t="s">
        <v>1393</v>
      </c>
      <c r="I132" s="372">
        <v>35</v>
      </c>
      <c r="J132" s="372">
        <v>83101</v>
      </c>
      <c r="K132" s="372">
        <v>1</v>
      </c>
      <c r="L132" s="372" t="s">
        <v>1409</v>
      </c>
      <c r="M132" s="372">
        <v>3</v>
      </c>
      <c r="N132" s="372" t="s">
        <v>1417</v>
      </c>
      <c r="O132" s="372">
        <v>0</v>
      </c>
      <c r="P132" s="372">
        <v>1517</v>
      </c>
      <c r="Q132" s="372">
        <v>2</v>
      </c>
      <c r="R132" s="372">
        <v>0</v>
      </c>
      <c r="S132" s="372" t="s">
        <v>1422</v>
      </c>
      <c r="T132" s="372" t="s">
        <v>1422</v>
      </c>
      <c r="U132" s="372">
        <v>11968.68</v>
      </c>
      <c r="V132" s="372">
        <v>0</v>
      </c>
    </row>
    <row r="133" spans="2:22">
      <c r="B133" s="372" t="s">
        <v>353</v>
      </c>
      <c r="C133" s="372" t="s">
        <v>378</v>
      </c>
      <c r="D133" s="372">
        <v>100</v>
      </c>
      <c r="E133" s="372" t="s">
        <v>551</v>
      </c>
      <c r="F133" s="372" t="s">
        <v>879</v>
      </c>
      <c r="G133" s="372" t="s">
        <v>1397</v>
      </c>
      <c r="H133" s="373" t="s">
        <v>1387</v>
      </c>
      <c r="I133" s="372">
        <v>35</v>
      </c>
      <c r="J133" s="372">
        <v>83101</v>
      </c>
      <c r="K133" s="372">
        <v>1</v>
      </c>
      <c r="L133" s="372" t="s">
        <v>1409</v>
      </c>
      <c r="M133" s="372">
        <v>3</v>
      </c>
      <c r="N133" s="372" t="s">
        <v>383</v>
      </c>
      <c r="O133" s="372">
        <v>0</v>
      </c>
      <c r="P133" s="372">
        <v>1519</v>
      </c>
      <c r="Q133" s="372">
        <v>2</v>
      </c>
      <c r="R133" s="372">
        <v>0</v>
      </c>
      <c r="S133" s="372" t="s">
        <v>1422</v>
      </c>
      <c r="T133" s="372" t="s">
        <v>1422</v>
      </c>
      <c r="U133" s="372">
        <v>7460.6</v>
      </c>
      <c r="V133" s="372">
        <v>0</v>
      </c>
    </row>
    <row r="134" spans="2:22">
      <c r="B134" s="372" t="s">
        <v>353</v>
      </c>
      <c r="C134" s="372" t="s">
        <v>378</v>
      </c>
      <c r="D134" s="372">
        <v>100</v>
      </c>
      <c r="E134" s="372" t="s">
        <v>424</v>
      </c>
      <c r="F134" s="372" t="s">
        <v>752</v>
      </c>
      <c r="G134" s="372" t="s">
        <v>1078</v>
      </c>
      <c r="H134" s="373" t="s">
        <v>1385</v>
      </c>
      <c r="I134" s="372">
        <v>35</v>
      </c>
      <c r="J134" s="372">
        <v>83101</v>
      </c>
      <c r="K134" s="372">
        <v>1</v>
      </c>
      <c r="L134" s="372" t="s">
        <v>1409</v>
      </c>
      <c r="M134" s="372">
        <v>3</v>
      </c>
      <c r="N134" s="372" t="s">
        <v>1413</v>
      </c>
      <c r="O134" s="372">
        <v>0</v>
      </c>
      <c r="P134" s="372">
        <v>152</v>
      </c>
      <c r="Q134" s="372">
        <v>2</v>
      </c>
      <c r="R134" s="372">
        <v>0</v>
      </c>
      <c r="S134" s="372" t="s">
        <v>1422</v>
      </c>
      <c r="T134" s="372" t="s">
        <v>1422</v>
      </c>
      <c r="U134" s="372">
        <v>6632.34</v>
      </c>
      <c r="V134" s="372">
        <v>0</v>
      </c>
    </row>
    <row r="135" spans="2:22">
      <c r="B135" s="372" t="s">
        <v>353</v>
      </c>
      <c r="C135" s="372" t="s">
        <v>378</v>
      </c>
      <c r="D135" s="372">
        <v>100</v>
      </c>
      <c r="E135" s="372" t="s">
        <v>520</v>
      </c>
      <c r="F135" s="372" t="s">
        <v>848</v>
      </c>
      <c r="G135" s="372" t="s">
        <v>1169</v>
      </c>
      <c r="H135" s="373" t="s">
        <v>1392</v>
      </c>
      <c r="I135" s="372">
        <v>35</v>
      </c>
      <c r="J135" s="372">
        <v>83101</v>
      </c>
      <c r="K135" s="372">
        <v>1</v>
      </c>
      <c r="L135" s="372" t="s">
        <v>1409</v>
      </c>
      <c r="M135" s="372">
        <v>3</v>
      </c>
      <c r="N135" s="372" t="s">
        <v>1416</v>
      </c>
      <c r="O135" s="372">
        <v>0</v>
      </c>
      <c r="P135" s="372">
        <v>1521</v>
      </c>
      <c r="Q135" s="372">
        <v>2</v>
      </c>
      <c r="R135" s="372">
        <v>0</v>
      </c>
      <c r="S135" s="372" t="s">
        <v>1422</v>
      </c>
      <c r="T135" s="372" t="s">
        <v>1422</v>
      </c>
      <c r="U135" s="372">
        <v>9045.0499999999993</v>
      </c>
      <c r="V135" s="372">
        <v>0</v>
      </c>
    </row>
    <row r="136" spans="2:22">
      <c r="B136" s="372" t="s">
        <v>353</v>
      </c>
      <c r="C136" s="372" t="s">
        <v>378</v>
      </c>
      <c r="D136" s="372">
        <v>100</v>
      </c>
      <c r="E136" s="372" t="s">
        <v>672</v>
      </c>
      <c r="F136" s="372" t="s">
        <v>1000</v>
      </c>
      <c r="G136" s="372" t="s">
        <v>1313</v>
      </c>
      <c r="H136" s="373" t="s">
        <v>1392</v>
      </c>
      <c r="I136" s="372">
        <v>35</v>
      </c>
      <c r="J136" s="372">
        <v>83101</v>
      </c>
      <c r="K136" s="372">
        <v>1</v>
      </c>
      <c r="L136" s="372" t="s">
        <v>1409</v>
      </c>
      <c r="M136" s="372">
        <v>5</v>
      </c>
      <c r="N136" s="372" t="s">
        <v>1416</v>
      </c>
      <c r="O136" s="372">
        <v>0</v>
      </c>
      <c r="P136" s="372">
        <v>1522</v>
      </c>
      <c r="Q136" s="372">
        <v>2</v>
      </c>
      <c r="R136" s="372">
        <v>0</v>
      </c>
      <c r="S136" s="372" t="s">
        <v>1422</v>
      </c>
      <c r="T136" s="372" t="s">
        <v>1422</v>
      </c>
      <c r="U136" s="372">
        <v>8952.5499999999993</v>
      </c>
      <c r="V136" s="372">
        <v>0</v>
      </c>
    </row>
    <row r="137" spans="2:22">
      <c r="B137" s="372" t="s">
        <v>353</v>
      </c>
      <c r="C137" s="372" t="s">
        <v>378</v>
      </c>
      <c r="D137" s="372">
        <v>100</v>
      </c>
      <c r="E137" s="372" t="s">
        <v>436</v>
      </c>
      <c r="F137" s="372" t="s">
        <v>764</v>
      </c>
      <c r="G137" s="372" t="s">
        <v>1089</v>
      </c>
      <c r="H137" s="373" t="s">
        <v>1392</v>
      </c>
      <c r="I137" s="372">
        <v>35</v>
      </c>
      <c r="J137" s="372">
        <v>83101</v>
      </c>
      <c r="K137" s="372">
        <v>1</v>
      </c>
      <c r="L137" s="372" t="s">
        <v>1409</v>
      </c>
      <c r="M137" s="372">
        <v>6</v>
      </c>
      <c r="N137" s="372" t="s">
        <v>1416</v>
      </c>
      <c r="O137" s="372">
        <v>0</v>
      </c>
      <c r="P137" s="372">
        <v>1523</v>
      </c>
      <c r="Q137" s="372">
        <v>2</v>
      </c>
      <c r="R137" s="372">
        <v>0</v>
      </c>
      <c r="S137" s="372" t="s">
        <v>1422</v>
      </c>
      <c r="T137" s="372" t="s">
        <v>1422</v>
      </c>
      <c r="U137" s="372">
        <v>9095.0499999999993</v>
      </c>
      <c r="V137" s="372">
        <v>0</v>
      </c>
    </row>
    <row r="138" spans="2:22">
      <c r="B138" s="372" t="s">
        <v>353</v>
      </c>
      <c r="C138" s="372" t="s">
        <v>378</v>
      </c>
      <c r="D138" s="372">
        <v>100</v>
      </c>
      <c r="E138" s="372" t="s">
        <v>664</v>
      </c>
      <c r="F138" s="372" t="s">
        <v>992</v>
      </c>
      <c r="G138" s="372" t="s">
        <v>1305</v>
      </c>
      <c r="H138" s="373" t="s">
        <v>1392</v>
      </c>
      <c r="I138" s="372">
        <v>35</v>
      </c>
      <c r="J138" s="372">
        <v>83101</v>
      </c>
      <c r="K138" s="372">
        <v>1</v>
      </c>
      <c r="L138" s="372" t="s">
        <v>1409</v>
      </c>
      <c r="M138" s="372">
        <v>3</v>
      </c>
      <c r="N138" s="372" t="s">
        <v>1416</v>
      </c>
      <c r="O138" s="372">
        <v>0</v>
      </c>
      <c r="P138" s="372">
        <v>1525</v>
      </c>
      <c r="Q138" s="372">
        <v>2</v>
      </c>
      <c r="R138" s="372">
        <v>0</v>
      </c>
      <c r="S138" s="372" t="s">
        <v>1422</v>
      </c>
      <c r="T138" s="372" t="s">
        <v>1422</v>
      </c>
      <c r="U138" s="372">
        <v>8952.5499999999993</v>
      </c>
      <c r="V138" s="372">
        <v>0</v>
      </c>
    </row>
    <row r="139" spans="2:22">
      <c r="B139" s="372" t="s">
        <v>353</v>
      </c>
      <c r="C139" s="372" t="s">
        <v>378</v>
      </c>
      <c r="D139" s="372">
        <v>100</v>
      </c>
      <c r="E139" s="372" t="s">
        <v>482</v>
      </c>
      <c r="F139" s="372" t="s">
        <v>810</v>
      </c>
      <c r="G139" s="372" t="s">
        <v>1133</v>
      </c>
      <c r="H139" s="373" t="s">
        <v>1392</v>
      </c>
      <c r="I139" s="372">
        <v>35</v>
      </c>
      <c r="J139" s="372">
        <v>83101</v>
      </c>
      <c r="K139" s="372">
        <v>1</v>
      </c>
      <c r="L139" s="372" t="s">
        <v>1409</v>
      </c>
      <c r="M139" s="372">
        <v>9</v>
      </c>
      <c r="N139" s="372" t="s">
        <v>1416</v>
      </c>
      <c r="O139" s="372">
        <v>0</v>
      </c>
      <c r="P139" s="372">
        <v>1526</v>
      </c>
      <c r="Q139" s="372">
        <v>2</v>
      </c>
      <c r="R139" s="372">
        <v>0</v>
      </c>
      <c r="S139" s="372" t="s">
        <v>1422</v>
      </c>
      <c r="T139" s="372" t="s">
        <v>1422</v>
      </c>
      <c r="U139" s="372">
        <v>9082.5499999999993</v>
      </c>
      <c r="V139" s="372">
        <v>0</v>
      </c>
    </row>
    <row r="140" spans="2:22">
      <c r="B140" s="372" t="s">
        <v>353</v>
      </c>
      <c r="C140" s="372" t="s">
        <v>378</v>
      </c>
      <c r="D140" s="372">
        <v>100</v>
      </c>
      <c r="E140" s="372" t="s">
        <v>537</v>
      </c>
      <c r="F140" s="372" t="s">
        <v>865</v>
      </c>
      <c r="G140" s="372" t="s">
        <v>1398</v>
      </c>
      <c r="H140" s="373" t="s">
        <v>1392</v>
      </c>
      <c r="I140" s="372">
        <v>35</v>
      </c>
      <c r="J140" s="372">
        <v>83101</v>
      </c>
      <c r="K140" s="372">
        <v>1</v>
      </c>
      <c r="L140" s="372" t="s">
        <v>1409</v>
      </c>
      <c r="M140" s="372">
        <v>1</v>
      </c>
      <c r="N140" s="372" t="s">
        <v>1416</v>
      </c>
      <c r="O140" s="372">
        <v>0</v>
      </c>
      <c r="P140" s="372">
        <v>1527</v>
      </c>
      <c r="Q140" s="372">
        <v>2</v>
      </c>
      <c r="R140" s="372">
        <v>0</v>
      </c>
      <c r="S140" s="372" t="s">
        <v>1422</v>
      </c>
      <c r="T140" s="372" t="s">
        <v>1422</v>
      </c>
      <c r="U140" s="372">
        <v>9032.5499999999993</v>
      </c>
      <c r="V140" s="372">
        <v>0</v>
      </c>
    </row>
    <row r="141" spans="2:22">
      <c r="B141" s="372" t="s">
        <v>353</v>
      </c>
      <c r="C141" s="372" t="s">
        <v>378</v>
      </c>
      <c r="D141" s="372">
        <v>100</v>
      </c>
      <c r="E141" s="372" t="s">
        <v>636</v>
      </c>
      <c r="F141" s="372" t="s">
        <v>964</v>
      </c>
      <c r="G141" s="372" t="s">
        <v>1277</v>
      </c>
      <c r="H141" s="373" t="s">
        <v>1392</v>
      </c>
      <c r="I141" s="372">
        <v>35</v>
      </c>
      <c r="J141" s="372">
        <v>83101</v>
      </c>
      <c r="K141" s="372">
        <v>1</v>
      </c>
      <c r="L141" s="372" t="s">
        <v>1409</v>
      </c>
      <c r="M141" s="372">
        <v>1</v>
      </c>
      <c r="N141" s="372" t="s">
        <v>1416</v>
      </c>
      <c r="O141" s="372">
        <v>0</v>
      </c>
      <c r="P141" s="372">
        <v>1528</v>
      </c>
      <c r="Q141" s="372">
        <v>2</v>
      </c>
      <c r="R141" s="372">
        <v>0</v>
      </c>
      <c r="S141" s="372" t="s">
        <v>1422</v>
      </c>
      <c r="T141" s="372" t="s">
        <v>1422</v>
      </c>
      <c r="U141" s="372">
        <v>8952.5499999999993</v>
      </c>
      <c r="V141" s="372">
        <v>0</v>
      </c>
    </row>
    <row r="142" spans="2:22">
      <c r="B142" s="372" t="s">
        <v>353</v>
      </c>
      <c r="C142" s="372" t="s">
        <v>378</v>
      </c>
      <c r="D142" s="372">
        <v>100</v>
      </c>
      <c r="E142" s="372" t="s">
        <v>627</v>
      </c>
      <c r="F142" s="372" t="s">
        <v>955</v>
      </c>
      <c r="G142" s="372" t="s">
        <v>1399</v>
      </c>
      <c r="H142" s="373" t="s">
        <v>1392</v>
      </c>
      <c r="I142" s="372">
        <v>35</v>
      </c>
      <c r="J142" s="372">
        <v>83101</v>
      </c>
      <c r="K142" s="372">
        <v>1</v>
      </c>
      <c r="L142" s="372" t="s">
        <v>1409</v>
      </c>
      <c r="M142" s="372">
        <v>1</v>
      </c>
      <c r="N142" s="372" t="s">
        <v>1416</v>
      </c>
      <c r="O142" s="372">
        <v>0</v>
      </c>
      <c r="P142" s="372">
        <v>1529</v>
      </c>
      <c r="Q142" s="372">
        <v>2</v>
      </c>
      <c r="R142" s="372">
        <v>0</v>
      </c>
      <c r="S142" s="372" t="s">
        <v>1422</v>
      </c>
      <c r="T142" s="372" t="s">
        <v>1422</v>
      </c>
      <c r="U142" s="372">
        <v>8952.5499999999993</v>
      </c>
      <c r="V142" s="372">
        <v>0</v>
      </c>
    </row>
    <row r="143" spans="2:22">
      <c r="B143" s="372" t="s">
        <v>353</v>
      </c>
      <c r="C143" s="372" t="s">
        <v>378</v>
      </c>
      <c r="D143" s="372">
        <v>100</v>
      </c>
      <c r="E143" s="372" t="s">
        <v>474</v>
      </c>
      <c r="F143" s="372" t="s">
        <v>802</v>
      </c>
      <c r="G143" s="372" t="s">
        <v>1125</v>
      </c>
      <c r="H143" s="373" t="s">
        <v>1380</v>
      </c>
      <c r="I143" s="372">
        <v>35</v>
      </c>
      <c r="J143" s="372">
        <v>83101</v>
      </c>
      <c r="K143" s="372">
        <v>1</v>
      </c>
      <c r="L143" s="372" t="s">
        <v>1409</v>
      </c>
      <c r="M143" s="372">
        <v>3</v>
      </c>
      <c r="N143" s="372" t="s">
        <v>382</v>
      </c>
      <c r="O143" s="372">
        <v>0</v>
      </c>
      <c r="P143" s="372">
        <v>153</v>
      </c>
      <c r="Q143" s="372">
        <v>2</v>
      </c>
      <c r="R143" s="372">
        <v>0</v>
      </c>
      <c r="S143" s="372" t="s">
        <v>1422</v>
      </c>
      <c r="T143" s="372" t="s">
        <v>1422</v>
      </c>
      <c r="U143" s="372">
        <v>8308.48</v>
      </c>
      <c r="V143" s="372">
        <v>0</v>
      </c>
    </row>
    <row r="144" spans="2:22">
      <c r="B144" s="372" t="s">
        <v>353</v>
      </c>
      <c r="C144" s="372" t="s">
        <v>378</v>
      </c>
      <c r="D144" s="372">
        <v>100</v>
      </c>
      <c r="E144" s="372" t="s">
        <v>719</v>
      </c>
      <c r="F144" s="372" t="s">
        <v>1047</v>
      </c>
      <c r="G144" s="372" t="s">
        <v>1359</v>
      </c>
      <c r="H144" s="373" t="s">
        <v>1392</v>
      </c>
      <c r="I144" s="372">
        <v>35</v>
      </c>
      <c r="J144" s="372">
        <v>83101</v>
      </c>
      <c r="K144" s="372">
        <v>1</v>
      </c>
      <c r="L144" s="372" t="s">
        <v>1409</v>
      </c>
      <c r="M144" s="372">
        <v>4</v>
      </c>
      <c r="N144" s="372" t="s">
        <v>1416</v>
      </c>
      <c r="O144" s="372">
        <v>0</v>
      </c>
      <c r="P144" s="372">
        <v>1532</v>
      </c>
      <c r="Q144" s="372">
        <v>2</v>
      </c>
      <c r="R144" s="372">
        <v>0</v>
      </c>
      <c r="S144" s="372" t="s">
        <v>1422</v>
      </c>
      <c r="T144" s="372" t="s">
        <v>1422</v>
      </c>
      <c r="U144" s="372">
        <v>8952.5499999999993</v>
      </c>
      <c r="V144" s="372">
        <v>0</v>
      </c>
    </row>
    <row r="145" spans="2:22">
      <c r="B145" s="372" t="s">
        <v>353</v>
      </c>
      <c r="C145" s="372" t="s">
        <v>378</v>
      </c>
      <c r="D145" s="372">
        <v>100</v>
      </c>
      <c r="E145" s="372" t="s">
        <v>660</v>
      </c>
      <c r="F145" s="372" t="s">
        <v>988</v>
      </c>
      <c r="G145" s="372" t="s">
        <v>1301</v>
      </c>
      <c r="H145" s="373" t="s">
        <v>1380</v>
      </c>
      <c r="I145" s="372">
        <v>35</v>
      </c>
      <c r="J145" s="372">
        <v>83101</v>
      </c>
      <c r="K145" s="372">
        <v>1</v>
      </c>
      <c r="L145" s="372" t="s">
        <v>1409</v>
      </c>
      <c r="M145" s="372">
        <v>3</v>
      </c>
      <c r="N145" s="372" t="s">
        <v>382</v>
      </c>
      <c r="O145" s="372">
        <v>0</v>
      </c>
      <c r="P145" s="372">
        <v>1533</v>
      </c>
      <c r="Q145" s="372">
        <v>2</v>
      </c>
      <c r="R145" s="372">
        <v>0</v>
      </c>
      <c r="S145" s="372" t="s">
        <v>1422</v>
      </c>
      <c r="T145" s="372" t="s">
        <v>1422</v>
      </c>
      <c r="U145" s="372">
        <v>6272.24</v>
      </c>
      <c r="V145" s="372">
        <v>0</v>
      </c>
    </row>
    <row r="146" spans="2:22">
      <c r="B146" s="372" t="s">
        <v>353</v>
      </c>
      <c r="C146" s="372" t="s">
        <v>378</v>
      </c>
      <c r="D146" s="372">
        <v>100</v>
      </c>
      <c r="E146" s="372" t="s">
        <v>625</v>
      </c>
      <c r="F146" s="372" t="s">
        <v>953</v>
      </c>
      <c r="G146" s="372" t="s">
        <v>1267</v>
      </c>
      <c r="H146" s="373" t="s">
        <v>1389</v>
      </c>
      <c r="I146" s="372">
        <v>35</v>
      </c>
      <c r="J146" s="372">
        <v>83101</v>
      </c>
      <c r="K146" s="372">
        <v>1</v>
      </c>
      <c r="L146" s="372" t="s">
        <v>1409</v>
      </c>
      <c r="M146" s="372">
        <v>1</v>
      </c>
      <c r="N146" s="372" t="s">
        <v>1415</v>
      </c>
      <c r="O146" s="372">
        <v>0</v>
      </c>
      <c r="P146" s="372">
        <v>1534</v>
      </c>
      <c r="Q146" s="372">
        <v>2</v>
      </c>
      <c r="R146" s="372">
        <v>0</v>
      </c>
      <c r="S146" s="372" t="s">
        <v>1422</v>
      </c>
      <c r="T146" s="372" t="s">
        <v>1422</v>
      </c>
      <c r="U146" s="372">
        <v>6604.43</v>
      </c>
      <c r="V146" s="372">
        <v>0</v>
      </c>
    </row>
    <row r="147" spans="2:22">
      <c r="B147" s="372" t="s">
        <v>353</v>
      </c>
      <c r="C147" s="372" t="s">
        <v>378</v>
      </c>
      <c r="D147" s="372">
        <v>100</v>
      </c>
      <c r="E147" s="372" t="s">
        <v>608</v>
      </c>
      <c r="F147" s="372" t="s">
        <v>936</v>
      </c>
      <c r="G147" s="372" t="s">
        <v>1250</v>
      </c>
      <c r="H147" s="373" t="s">
        <v>1389</v>
      </c>
      <c r="I147" s="372">
        <v>35</v>
      </c>
      <c r="J147" s="372">
        <v>83101</v>
      </c>
      <c r="K147" s="372">
        <v>1</v>
      </c>
      <c r="L147" s="372" t="s">
        <v>1409</v>
      </c>
      <c r="M147" s="372">
        <v>1</v>
      </c>
      <c r="N147" s="372" t="s">
        <v>1415</v>
      </c>
      <c r="O147" s="372">
        <v>0</v>
      </c>
      <c r="P147" s="372">
        <v>1535</v>
      </c>
      <c r="Q147" s="372">
        <v>2</v>
      </c>
      <c r="R147" s="372">
        <v>0</v>
      </c>
      <c r="S147" s="372" t="s">
        <v>1422</v>
      </c>
      <c r="T147" s="372" t="s">
        <v>1422</v>
      </c>
      <c r="U147" s="372">
        <v>6604.43</v>
      </c>
      <c r="V147" s="372">
        <v>0</v>
      </c>
    </row>
    <row r="148" spans="2:22">
      <c r="B148" s="372" t="s">
        <v>353</v>
      </c>
      <c r="C148" s="372" t="s">
        <v>378</v>
      </c>
      <c r="D148" s="372">
        <v>100</v>
      </c>
      <c r="E148" s="372" t="s">
        <v>609</v>
      </c>
      <c r="F148" s="372" t="s">
        <v>937</v>
      </c>
      <c r="G148" s="372" t="s">
        <v>1251</v>
      </c>
      <c r="H148" s="373" t="s">
        <v>1392</v>
      </c>
      <c r="I148" s="372">
        <v>35</v>
      </c>
      <c r="J148" s="372">
        <v>83101</v>
      </c>
      <c r="K148" s="372">
        <v>1</v>
      </c>
      <c r="L148" s="372" t="s">
        <v>1409</v>
      </c>
      <c r="M148" s="372">
        <v>1</v>
      </c>
      <c r="N148" s="372" t="s">
        <v>1416</v>
      </c>
      <c r="O148" s="372">
        <v>0</v>
      </c>
      <c r="P148" s="372">
        <v>1536</v>
      </c>
      <c r="Q148" s="372">
        <v>2</v>
      </c>
      <c r="R148" s="372">
        <v>0</v>
      </c>
      <c r="S148" s="372" t="s">
        <v>1422</v>
      </c>
      <c r="T148" s="372" t="s">
        <v>1422</v>
      </c>
      <c r="U148" s="372">
        <v>8952.5499999999993</v>
      </c>
      <c r="V148" s="372">
        <v>0</v>
      </c>
    </row>
    <row r="149" spans="2:22">
      <c r="B149" s="372" t="s">
        <v>353</v>
      </c>
      <c r="C149" s="372" t="s">
        <v>378</v>
      </c>
      <c r="D149" s="372">
        <v>100</v>
      </c>
      <c r="E149" s="372" t="s">
        <v>714</v>
      </c>
      <c r="F149" s="372" t="s">
        <v>1042</v>
      </c>
      <c r="G149" s="372" t="s">
        <v>1354</v>
      </c>
      <c r="H149" s="373" t="s">
        <v>1392</v>
      </c>
      <c r="I149" s="372">
        <v>35</v>
      </c>
      <c r="J149" s="372">
        <v>83101</v>
      </c>
      <c r="K149" s="372">
        <v>1</v>
      </c>
      <c r="L149" s="372" t="s">
        <v>1409</v>
      </c>
      <c r="M149" s="372">
        <v>3</v>
      </c>
      <c r="N149" s="372" t="s">
        <v>1416</v>
      </c>
      <c r="O149" s="372">
        <v>0</v>
      </c>
      <c r="P149" s="372">
        <v>1537</v>
      </c>
      <c r="Q149" s="372">
        <v>2</v>
      </c>
      <c r="R149" s="372">
        <v>0</v>
      </c>
      <c r="S149" s="372" t="s">
        <v>1422</v>
      </c>
      <c r="T149" s="372" t="s">
        <v>1422</v>
      </c>
      <c r="U149" s="372">
        <v>8952.5499999999993</v>
      </c>
      <c r="V149" s="372">
        <v>0</v>
      </c>
    </row>
    <row r="150" spans="2:22">
      <c r="B150" s="372" t="s">
        <v>353</v>
      </c>
      <c r="C150" s="372" t="s">
        <v>378</v>
      </c>
      <c r="D150" s="372">
        <v>100</v>
      </c>
      <c r="E150" s="372" t="s">
        <v>510</v>
      </c>
      <c r="F150" s="372" t="s">
        <v>838</v>
      </c>
      <c r="G150" s="372" t="s">
        <v>1161</v>
      </c>
      <c r="H150" s="373" t="s">
        <v>1380</v>
      </c>
      <c r="I150" s="372">
        <v>35</v>
      </c>
      <c r="J150" s="372">
        <v>83101</v>
      </c>
      <c r="K150" s="372">
        <v>1</v>
      </c>
      <c r="L150" s="372" t="s">
        <v>1409</v>
      </c>
      <c r="M150" s="372">
        <v>3</v>
      </c>
      <c r="N150" s="372" t="s">
        <v>382</v>
      </c>
      <c r="O150" s="372">
        <v>0</v>
      </c>
      <c r="P150" s="372">
        <v>154</v>
      </c>
      <c r="Q150" s="372">
        <v>2</v>
      </c>
      <c r="R150" s="372">
        <v>0</v>
      </c>
      <c r="S150" s="372" t="s">
        <v>1422</v>
      </c>
      <c r="T150" s="372" t="s">
        <v>1422</v>
      </c>
      <c r="U150" s="372">
        <v>8162.61</v>
      </c>
      <c r="V150" s="372">
        <v>0</v>
      </c>
    </row>
    <row r="151" spans="2:22">
      <c r="B151" s="372" t="s">
        <v>353</v>
      </c>
      <c r="C151" s="372" t="s">
        <v>378</v>
      </c>
      <c r="D151" s="372">
        <v>100</v>
      </c>
      <c r="E151" s="372" t="s">
        <v>644</v>
      </c>
      <c r="F151" s="372" t="s">
        <v>972</v>
      </c>
      <c r="G151" s="372" t="s">
        <v>1285</v>
      </c>
      <c r="H151" s="373" t="s">
        <v>1381</v>
      </c>
      <c r="I151" s="372">
        <v>35</v>
      </c>
      <c r="J151" s="372">
        <v>83101</v>
      </c>
      <c r="K151" s="372">
        <v>1</v>
      </c>
      <c r="L151" s="372" t="s">
        <v>1409</v>
      </c>
      <c r="M151" s="372">
        <v>3</v>
      </c>
      <c r="N151" s="372" t="s">
        <v>385</v>
      </c>
      <c r="O151" s="372">
        <v>0</v>
      </c>
      <c r="P151" s="372">
        <v>155</v>
      </c>
      <c r="Q151" s="372">
        <v>2</v>
      </c>
      <c r="R151" s="372">
        <v>0</v>
      </c>
      <c r="S151" s="372" t="s">
        <v>1422</v>
      </c>
      <c r="T151" s="372" t="s">
        <v>1422</v>
      </c>
      <c r="U151" s="372">
        <v>6760.74</v>
      </c>
      <c r="V151" s="372">
        <v>0</v>
      </c>
    </row>
    <row r="152" spans="2:22">
      <c r="B152" s="372" t="s">
        <v>353</v>
      </c>
      <c r="C152" s="372" t="s">
        <v>378</v>
      </c>
      <c r="D152" s="372">
        <v>100</v>
      </c>
      <c r="E152" s="372" t="s">
        <v>529</v>
      </c>
      <c r="F152" s="372" t="s">
        <v>857</v>
      </c>
      <c r="G152" s="372" t="s">
        <v>1178</v>
      </c>
      <c r="H152" s="373" t="s">
        <v>1380</v>
      </c>
      <c r="I152" s="372">
        <v>35</v>
      </c>
      <c r="J152" s="372">
        <v>83101</v>
      </c>
      <c r="K152" s="372">
        <v>1</v>
      </c>
      <c r="L152" s="372" t="s">
        <v>1409</v>
      </c>
      <c r="M152" s="372">
        <v>3</v>
      </c>
      <c r="N152" s="372" t="s">
        <v>382</v>
      </c>
      <c r="O152" s="372">
        <v>0</v>
      </c>
      <c r="P152" s="372">
        <v>156</v>
      </c>
      <c r="Q152" s="372">
        <v>2</v>
      </c>
      <c r="R152" s="372">
        <v>0</v>
      </c>
      <c r="S152" s="372" t="s">
        <v>1422</v>
      </c>
      <c r="T152" s="372" t="s">
        <v>1422</v>
      </c>
      <c r="U152" s="372">
        <v>7907.35</v>
      </c>
      <c r="V152" s="372">
        <v>0</v>
      </c>
    </row>
    <row r="153" spans="2:22">
      <c r="B153" s="372" t="s">
        <v>353</v>
      </c>
      <c r="C153" s="372" t="s">
        <v>378</v>
      </c>
      <c r="D153" s="372">
        <v>100</v>
      </c>
      <c r="E153" s="372" t="s">
        <v>414</v>
      </c>
      <c r="F153" s="372" t="s">
        <v>742</v>
      </c>
      <c r="G153" s="372" t="s">
        <v>1069</v>
      </c>
      <c r="H153" s="373" t="s">
        <v>1380</v>
      </c>
      <c r="I153" s="372">
        <v>35</v>
      </c>
      <c r="J153" s="372">
        <v>83101</v>
      </c>
      <c r="K153" s="372">
        <v>1</v>
      </c>
      <c r="L153" s="372" t="s">
        <v>1409</v>
      </c>
      <c r="M153" s="372">
        <v>3</v>
      </c>
      <c r="N153" s="372" t="s">
        <v>382</v>
      </c>
      <c r="O153" s="372">
        <v>0</v>
      </c>
      <c r="P153" s="372">
        <v>157</v>
      </c>
      <c r="Q153" s="372">
        <v>2</v>
      </c>
      <c r="R153" s="372">
        <v>0</v>
      </c>
      <c r="S153" s="372" t="s">
        <v>1422</v>
      </c>
      <c r="T153" s="372" t="s">
        <v>1422</v>
      </c>
      <c r="U153" s="372">
        <v>8180.27</v>
      </c>
      <c r="V153" s="372">
        <v>0</v>
      </c>
    </row>
    <row r="154" spans="2:22">
      <c r="B154" s="372" t="s">
        <v>353</v>
      </c>
      <c r="C154" s="372" t="s">
        <v>378</v>
      </c>
      <c r="D154" s="372">
        <v>100</v>
      </c>
      <c r="E154" s="372" t="s">
        <v>602</v>
      </c>
      <c r="F154" s="372" t="s">
        <v>930</v>
      </c>
      <c r="G154" s="372" t="s">
        <v>1244</v>
      </c>
      <c r="H154" s="373" t="s">
        <v>1386</v>
      </c>
      <c r="I154" s="372">
        <v>35</v>
      </c>
      <c r="J154" s="372">
        <v>83101</v>
      </c>
      <c r="K154" s="372">
        <v>1</v>
      </c>
      <c r="L154" s="372" t="s">
        <v>1409</v>
      </c>
      <c r="M154" s="372">
        <v>1</v>
      </c>
      <c r="N154" s="372" t="s">
        <v>1414</v>
      </c>
      <c r="O154" s="372">
        <v>0</v>
      </c>
      <c r="P154" s="372">
        <v>158</v>
      </c>
      <c r="Q154" s="372">
        <v>2</v>
      </c>
      <c r="R154" s="372">
        <v>0</v>
      </c>
      <c r="S154" s="372" t="s">
        <v>1422</v>
      </c>
      <c r="T154" s="372" t="s">
        <v>1422</v>
      </c>
      <c r="U154" s="372">
        <v>6543.68</v>
      </c>
      <c r="V154" s="372">
        <v>0</v>
      </c>
    </row>
    <row r="155" spans="2:22">
      <c r="B155" s="372" t="s">
        <v>353</v>
      </c>
      <c r="C155" s="372" t="s">
        <v>378</v>
      </c>
      <c r="D155" s="372">
        <v>100</v>
      </c>
      <c r="E155" s="372" t="s">
        <v>556</v>
      </c>
      <c r="F155" s="372" t="s">
        <v>884</v>
      </c>
      <c r="G155" s="372" t="s">
        <v>1203</v>
      </c>
      <c r="H155" s="373" t="s">
        <v>1382</v>
      </c>
      <c r="I155" s="372">
        <v>35</v>
      </c>
      <c r="J155" s="372">
        <v>83101</v>
      </c>
      <c r="K155" s="372">
        <v>1</v>
      </c>
      <c r="L155" s="372" t="s">
        <v>1409</v>
      </c>
      <c r="M155" s="372">
        <v>3</v>
      </c>
      <c r="N155" s="372" t="s">
        <v>1411</v>
      </c>
      <c r="O155" s="372">
        <v>0</v>
      </c>
      <c r="P155" s="372">
        <v>16</v>
      </c>
      <c r="Q155" s="372">
        <v>2</v>
      </c>
      <c r="R155" s="372">
        <v>0</v>
      </c>
      <c r="S155" s="372" t="s">
        <v>1422</v>
      </c>
      <c r="T155" s="372" t="s">
        <v>1422</v>
      </c>
      <c r="U155" s="372">
        <v>13149.87</v>
      </c>
      <c r="V155" s="372">
        <v>0</v>
      </c>
    </row>
    <row r="156" spans="2:22">
      <c r="B156" s="372" t="s">
        <v>353</v>
      </c>
      <c r="C156" s="372" t="s">
        <v>378</v>
      </c>
      <c r="D156" s="372">
        <v>100</v>
      </c>
      <c r="E156" s="372" t="s">
        <v>398</v>
      </c>
      <c r="F156" s="372" t="s">
        <v>726</v>
      </c>
      <c r="G156" s="372" t="s">
        <v>1054</v>
      </c>
      <c r="H156" s="373" t="s">
        <v>1393</v>
      </c>
      <c r="I156" s="372">
        <v>35</v>
      </c>
      <c r="J156" s="372">
        <v>83101</v>
      </c>
      <c r="K156" s="372">
        <v>1</v>
      </c>
      <c r="L156" s="372" t="s">
        <v>1409</v>
      </c>
      <c r="M156" s="372">
        <v>3</v>
      </c>
      <c r="N156" s="372" t="s">
        <v>1417</v>
      </c>
      <c r="O156" s="372">
        <v>0</v>
      </c>
      <c r="P156" s="372">
        <v>160</v>
      </c>
      <c r="Q156" s="372">
        <v>2</v>
      </c>
      <c r="R156" s="372">
        <v>0</v>
      </c>
      <c r="S156" s="372" t="s">
        <v>1422</v>
      </c>
      <c r="T156" s="372" t="s">
        <v>1422</v>
      </c>
      <c r="U156" s="372">
        <v>12111.18</v>
      </c>
      <c r="V156" s="372">
        <v>0</v>
      </c>
    </row>
    <row r="157" spans="2:22">
      <c r="B157" s="372" t="s">
        <v>353</v>
      </c>
      <c r="C157" s="372" t="s">
        <v>378</v>
      </c>
      <c r="D157" s="372">
        <v>100</v>
      </c>
      <c r="E157" s="372" t="s">
        <v>528</v>
      </c>
      <c r="F157" s="372" t="s">
        <v>856</v>
      </c>
      <c r="G157" s="372" t="s">
        <v>1177</v>
      </c>
      <c r="H157" s="373" t="s">
        <v>1385</v>
      </c>
      <c r="I157" s="372">
        <v>35</v>
      </c>
      <c r="J157" s="372">
        <v>83101</v>
      </c>
      <c r="K157" s="372">
        <v>1</v>
      </c>
      <c r="L157" s="372" t="s">
        <v>1409</v>
      </c>
      <c r="M157" s="372">
        <v>3</v>
      </c>
      <c r="N157" s="372" t="s">
        <v>1413</v>
      </c>
      <c r="O157" s="372">
        <v>0</v>
      </c>
      <c r="P157" s="372">
        <v>162</v>
      </c>
      <c r="Q157" s="372">
        <v>2</v>
      </c>
      <c r="R157" s="372">
        <v>0</v>
      </c>
      <c r="S157" s="372" t="s">
        <v>1422</v>
      </c>
      <c r="T157" s="372" t="s">
        <v>1422</v>
      </c>
      <c r="U157" s="372">
        <v>7312.98</v>
      </c>
      <c r="V157" s="372">
        <v>0</v>
      </c>
    </row>
    <row r="158" spans="2:22">
      <c r="B158" s="372" t="s">
        <v>353</v>
      </c>
      <c r="C158" s="372" t="s">
        <v>378</v>
      </c>
      <c r="D158" s="372">
        <v>100</v>
      </c>
      <c r="E158" s="372" t="s">
        <v>572</v>
      </c>
      <c r="F158" s="372" t="s">
        <v>900</v>
      </c>
      <c r="G158" s="372" t="s">
        <v>1217</v>
      </c>
      <c r="H158" s="373" t="s">
        <v>1380</v>
      </c>
      <c r="I158" s="372">
        <v>35</v>
      </c>
      <c r="J158" s="372">
        <v>83101</v>
      </c>
      <c r="K158" s="372">
        <v>1</v>
      </c>
      <c r="L158" s="372" t="s">
        <v>1409</v>
      </c>
      <c r="M158" s="372">
        <v>3</v>
      </c>
      <c r="N158" s="372" t="s">
        <v>382</v>
      </c>
      <c r="O158" s="372">
        <v>0</v>
      </c>
      <c r="P158" s="372">
        <v>163</v>
      </c>
      <c r="Q158" s="372">
        <v>2</v>
      </c>
      <c r="R158" s="372">
        <v>0</v>
      </c>
      <c r="S158" s="372" t="s">
        <v>1422</v>
      </c>
      <c r="T158" s="372" t="s">
        <v>1422</v>
      </c>
      <c r="U158" s="372">
        <v>7430.93</v>
      </c>
      <c r="V158" s="372">
        <v>0</v>
      </c>
    </row>
    <row r="159" spans="2:22">
      <c r="B159" s="372" t="s">
        <v>353</v>
      </c>
      <c r="C159" s="372" t="s">
        <v>378</v>
      </c>
      <c r="D159" s="372">
        <v>100</v>
      </c>
      <c r="E159" s="372" t="s">
        <v>581</v>
      </c>
      <c r="F159" s="372" t="s">
        <v>909</v>
      </c>
      <c r="G159" s="372" t="s">
        <v>1224</v>
      </c>
      <c r="H159" s="373" t="s">
        <v>1388</v>
      </c>
      <c r="I159" s="372">
        <v>35</v>
      </c>
      <c r="J159" s="372">
        <v>83101</v>
      </c>
      <c r="K159" s="372">
        <v>1</v>
      </c>
      <c r="L159" s="372" t="s">
        <v>1409</v>
      </c>
      <c r="M159" s="372">
        <v>3</v>
      </c>
      <c r="N159" s="372" t="s">
        <v>384</v>
      </c>
      <c r="O159" s="372">
        <v>0</v>
      </c>
      <c r="P159" s="372">
        <v>164</v>
      </c>
      <c r="Q159" s="372">
        <v>2</v>
      </c>
      <c r="R159" s="372">
        <v>0</v>
      </c>
      <c r="S159" s="372" t="s">
        <v>1422</v>
      </c>
      <c r="T159" s="372" t="s">
        <v>1422</v>
      </c>
      <c r="U159" s="372">
        <v>6192.48</v>
      </c>
      <c r="V159" s="372">
        <v>0</v>
      </c>
    </row>
    <row r="160" spans="2:22">
      <c r="B160" s="372" t="s">
        <v>353</v>
      </c>
      <c r="C160" s="372" t="s">
        <v>378</v>
      </c>
      <c r="D160" s="372">
        <v>100</v>
      </c>
      <c r="E160" s="372" t="s">
        <v>553</v>
      </c>
      <c r="F160" s="372" t="s">
        <v>881</v>
      </c>
      <c r="G160" s="372" t="s">
        <v>1200</v>
      </c>
      <c r="H160" s="373" t="s">
        <v>1388</v>
      </c>
      <c r="I160" s="372">
        <v>35</v>
      </c>
      <c r="J160" s="372">
        <v>83101</v>
      </c>
      <c r="K160" s="372">
        <v>1</v>
      </c>
      <c r="L160" s="372" t="s">
        <v>1409</v>
      </c>
      <c r="M160" s="372">
        <v>4</v>
      </c>
      <c r="N160" s="372" t="s">
        <v>384</v>
      </c>
      <c r="O160" s="372">
        <v>0</v>
      </c>
      <c r="P160" s="372">
        <v>166</v>
      </c>
      <c r="Q160" s="372">
        <v>2</v>
      </c>
      <c r="R160" s="372">
        <v>0</v>
      </c>
      <c r="S160" s="372" t="s">
        <v>1422</v>
      </c>
      <c r="T160" s="372" t="s">
        <v>1422</v>
      </c>
      <c r="U160" s="372">
        <v>7080.42</v>
      </c>
      <c r="V160" s="372">
        <v>0</v>
      </c>
    </row>
    <row r="161" spans="2:22">
      <c r="B161" s="372" t="s">
        <v>353</v>
      </c>
      <c r="C161" s="372" t="s">
        <v>378</v>
      </c>
      <c r="D161" s="372">
        <v>100</v>
      </c>
      <c r="E161" s="372" t="s">
        <v>671</v>
      </c>
      <c r="F161" s="372" t="s">
        <v>999</v>
      </c>
      <c r="G161" s="372" t="s">
        <v>1312</v>
      </c>
      <c r="H161" s="373" t="s">
        <v>1392</v>
      </c>
      <c r="I161" s="372">
        <v>35</v>
      </c>
      <c r="J161" s="372">
        <v>83101</v>
      </c>
      <c r="K161" s="372">
        <v>1</v>
      </c>
      <c r="L161" s="372" t="s">
        <v>1409</v>
      </c>
      <c r="M161" s="372">
        <v>4</v>
      </c>
      <c r="N161" s="372" t="s">
        <v>1416</v>
      </c>
      <c r="O161" s="372">
        <v>0</v>
      </c>
      <c r="P161" s="372">
        <v>167</v>
      </c>
      <c r="Q161" s="372">
        <v>2</v>
      </c>
      <c r="R161" s="372">
        <v>0</v>
      </c>
      <c r="S161" s="372" t="s">
        <v>1422</v>
      </c>
      <c r="T161" s="372" t="s">
        <v>1422</v>
      </c>
      <c r="U161" s="372">
        <v>8952.5499999999993</v>
      </c>
      <c r="V161" s="372">
        <v>0</v>
      </c>
    </row>
    <row r="162" spans="2:22">
      <c r="B162" s="372" t="s">
        <v>353</v>
      </c>
      <c r="C162" s="372" t="s">
        <v>378</v>
      </c>
      <c r="D162" s="372">
        <v>100</v>
      </c>
      <c r="E162" s="372" t="s">
        <v>678</v>
      </c>
      <c r="F162" s="372" t="s">
        <v>1006</v>
      </c>
      <c r="G162" s="372" t="s">
        <v>1318</v>
      </c>
      <c r="H162" s="373" t="s">
        <v>1393</v>
      </c>
      <c r="I162" s="372">
        <v>35</v>
      </c>
      <c r="J162" s="372">
        <v>83101</v>
      </c>
      <c r="K162" s="372">
        <v>1</v>
      </c>
      <c r="L162" s="372" t="s">
        <v>1409</v>
      </c>
      <c r="M162" s="372">
        <v>3</v>
      </c>
      <c r="N162" s="372" t="s">
        <v>1417</v>
      </c>
      <c r="O162" s="372">
        <v>0</v>
      </c>
      <c r="P162" s="372">
        <v>168</v>
      </c>
      <c r="Q162" s="372">
        <v>2</v>
      </c>
      <c r="R162" s="372">
        <v>0</v>
      </c>
      <c r="S162" s="372" t="s">
        <v>1422</v>
      </c>
      <c r="T162" s="372" t="s">
        <v>1422</v>
      </c>
      <c r="U162" s="372">
        <v>11968.68</v>
      </c>
      <c r="V162" s="372">
        <v>0</v>
      </c>
    </row>
    <row r="163" spans="2:22">
      <c r="B163" s="372" t="s">
        <v>353</v>
      </c>
      <c r="C163" s="372" t="s">
        <v>378</v>
      </c>
      <c r="D163" s="372">
        <v>100</v>
      </c>
      <c r="E163" s="372" t="s">
        <v>600</v>
      </c>
      <c r="F163" s="372" t="s">
        <v>928</v>
      </c>
      <c r="G163" s="372" t="s">
        <v>1242</v>
      </c>
      <c r="H163" s="373" t="s">
        <v>1380</v>
      </c>
      <c r="I163" s="372">
        <v>35</v>
      </c>
      <c r="J163" s="372">
        <v>83101</v>
      </c>
      <c r="K163" s="372">
        <v>1</v>
      </c>
      <c r="L163" s="372" t="s">
        <v>1409</v>
      </c>
      <c r="M163" s="372">
        <v>3</v>
      </c>
      <c r="N163" s="372" t="s">
        <v>382</v>
      </c>
      <c r="O163" s="372">
        <v>0</v>
      </c>
      <c r="P163" s="372">
        <v>169</v>
      </c>
      <c r="Q163" s="372">
        <v>2</v>
      </c>
      <c r="R163" s="372">
        <v>0</v>
      </c>
      <c r="S163" s="372" t="s">
        <v>1422</v>
      </c>
      <c r="T163" s="372" t="s">
        <v>1422</v>
      </c>
      <c r="U163" s="372">
        <v>6272.24</v>
      </c>
      <c r="V163" s="372">
        <v>0</v>
      </c>
    </row>
    <row r="164" spans="2:22">
      <c r="B164" s="372" t="s">
        <v>353</v>
      </c>
      <c r="C164" s="372" t="s">
        <v>378</v>
      </c>
      <c r="D164" s="372">
        <v>100</v>
      </c>
      <c r="E164" s="372" t="s">
        <v>575</v>
      </c>
      <c r="F164" s="372" t="s">
        <v>903</v>
      </c>
      <c r="G164" s="372" t="s">
        <v>1219</v>
      </c>
      <c r="H164" s="373" t="s">
        <v>1388</v>
      </c>
      <c r="I164" s="372">
        <v>35</v>
      </c>
      <c r="J164" s="372">
        <v>83101</v>
      </c>
      <c r="K164" s="372">
        <v>1</v>
      </c>
      <c r="L164" s="372" t="s">
        <v>1409</v>
      </c>
      <c r="M164" s="372">
        <v>3</v>
      </c>
      <c r="N164" s="372" t="s">
        <v>384</v>
      </c>
      <c r="O164" s="372">
        <v>0</v>
      </c>
      <c r="P164" s="372">
        <v>17</v>
      </c>
      <c r="Q164" s="372">
        <v>2</v>
      </c>
      <c r="R164" s="372">
        <v>0</v>
      </c>
      <c r="S164" s="372" t="s">
        <v>1422</v>
      </c>
      <c r="T164" s="372" t="s">
        <v>1422</v>
      </c>
      <c r="U164" s="372">
        <v>6169.24</v>
      </c>
      <c r="V164" s="372">
        <v>0</v>
      </c>
    </row>
    <row r="165" spans="2:22">
      <c r="B165" s="372" t="s">
        <v>353</v>
      </c>
      <c r="C165" s="372" t="s">
        <v>378</v>
      </c>
      <c r="D165" s="372">
        <v>100</v>
      </c>
      <c r="E165" s="372" t="s">
        <v>477</v>
      </c>
      <c r="F165" s="372" t="s">
        <v>805</v>
      </c>
      <c r="G165" s="372" t="s">
        <v>1128</v>
      </c>
      <c r="H165" s="373" t="s">
        <v>1385</v>
      </c>
      <c r="I165" s="372">
        <v>35</v>
      </c>
      <c r="J165" s="372">
        <v>83101</v>
      </c>
      <c r="K165" s="372">
        <v>1</v>
      </c>
      <c r="L165" s="372" t="s">
        <v>1409</v>
      </c>
      <c r="M165" s="372">
        <v>3</v>
      </c>
      <c r="N165" s="372" t="s">
        <v>1413</v>
      </c>
      <c r="O165" s="372">
        <v>0</v>
      </c>
      <c r="P165" s="372">
        <v>170</v>
      </c>
      <c r="Q165" s="372">
        <v>2</v>
      </c>
      <c r="R165" s="372">
        <v>0</v>
      </c>
      <c r="S165" s="372" t="s">
        <v>1422</v>
      </c>
      <c r="T165" s="372" t="s">
        <v>1422</v>
      </c>
      <c r="U165" s="372">
        <v>7400.82</v>
      </c>
      <c r="V165" s="372">
        <v>0</v>
      </c>
    </row>
    <row r="166" spans="2:22">
      <c r="B166" s="372" t="s">
        <v>353</v>
      </c>
      <c r="C166" s="372" t="s">
        <v>378</v>
      </c>
      <c r="D166" s="372">
        <v>100</v>
      </c>
      <c r="E166" s="372" t="s">
        <v>432</v>
      </c>
      <c r="F166" s="372" t="s">
        <v>760</v>
      </c>
      <c r="G166" s="372" t="s">
        <v>1086</v>
      </c>
      <c r="H166" s="373" t="s">
        <v>1385</v>
      </c>
      <c r="I166" s="372">
        <v>35</v>
      </c>
      <c r="J166" s="372">
        <v>83101</v>
      </c>
      <c r="K166" s="372">
        <v>1</v>
      </c>
      <c r="L166" s="372" t="s">
        <v>1409</v>
      </c>
      <c r="M166" s="372">
        <v>3</v>
      </c>
      <c r="N166" s="372" t="s">
        <v>1413</v>
      </c>
      <c r="O166" s="372">
        <v>0</v>
      </c>
      <c r="P166" s="372">
        <v>171</v>
      </c>
      <c r="Q166" s="372">
        <v>2</v>
      </c>
      <c r="R166" s="372">
        <v>0</v>
      </c>
      <c r="S166" s="372" t="s">
        <v>1422</v>
      </c>
      <c r="T166" s="372" t="s">
        <v>1422</v>
      </c>
      <c r="U166" s="372">
        <v>7053.47</v>
      </c>
      <c r="V166" s="372">
        <v>0</v>
      </c>
    </row>
    <row r="167" spans="2:22">
      <c r="B167" s="372" t="s">
        <v>353</v>
      </c>
      <c r="C167" s="372" t="s">
        <v>378</v>
      </c>
      <c r="D167" s="372">
        <v>100</v>
      </c>
      <c r="E167" s="372" t="s">
        <v>594</v>
      </c>
      <c r="F167" s="372" t="s">
        <v>922</v>
      </c>
      <c r="G167" s="372" t="s">
        <v>1236</v>
      </c>
      <c r="H167" s="373" t="s">
        <v>1387</v>
      </c>
      <c r="I167" s="372">
        <v>35</v>
      </c>
      <c r="J167" s="372">
        <v>83101</v>
      </c>
      <c r="K167" s="372">
        <v>1</v>
      </c>
      <c r="L167" s="372" t="s">
        <v>1409</v>
      </c>
      <c r="M167" s="372">
        <v>3</v>
      </c>
      <c r="N167" s="372" t="s">
        <v>383</v>
      </c>
      <c r="O167" s="372">
        <v>0</v>
      </c>
      <c r="P167" s="372">
        <v>172</v>
      </c>
      <c r="Q167" s="372">
        <v>2</v>
      </c>
      <c r="R167" s="372">
        <v>0</v>
      </c>
      <c r="S167" s="372" t="s">
        <v>1422</v>
      </c>
      <c r="T167" s="372" t="s">
        <v>1422</v>
      </c>
      <c r="U167" s="372">
        <v>7284.34</v>
      </c>
      <c r="V167" s="372">
        <v>0</v>
      </c>
    </row>
    <row r="168" spans="2:22">
      <c r="B168" s="372" t="s">
        <v>353</v>
      </c>
      <c r="C168" s="372" t="s">
        <v>378</v>
      </c>
      <c r="D168" s="372">
        <v>100</v>
      </c>
      <c r="E168" s="372" t="s">
        <v>580</v>
      </c>
      <c r="F168" s="372" t="s">
        <v>908</v>
      </c>
      <c r="G168" s="372" t="s">
        <v>1223</v>
      </c>
      <c r="H168" s="373" t="s">
        <v>1384</v>
      </c>
      <c r="I168" s="372">
        <v>35</v>
      </c>
      <c r="J168" s="372">
        <v>83101</v>
      </c>
      <c r="K168" s="372">
        <v>1</v>
      </c>
      <c r="L168" s="372" t="s">
        <v>1409</v>
      </c>
      <c r="M168" s="372">
        <v>3</v>
      </c>
      <c r="N168" s="372" t="s">
        <v>1412</v>
      </c>
      <c r="O168" s="372">
        <v>0</v>
      </c>
      <c r="P168" s="372">
        <v>174</v>
      </c>
      <c r="Q168" s="372">
        <v>2</v>
      </c>
      <c r="R168" s="372">
        <v>0</v>
      </c>
      <c r="S168" s="372" t="s">
        <v>1422</v>
      </c>
      <c r="T168" s="372" t="s">
        <v>1422</v>
      </c>
      <c r="U168" s="372">
        <v>5774.98</v>
      </c>
      <c r="V168" s="372">
        <v>0</v>
      </c>
    </row>
    <row r="169" spans="2:22">
      <c r="B169" s="372" t="s">
        <v>353</v>
      </c>
      <c r="C169" s="372" t="s">
        <v>378</v>
      </c>
      <c r="D169" s="372">
        <v>100</v>
      </c>
      <c r="E169" s="372" t="s">
        <v>500</v>
      </c>
      <c r="F169" s="372" t="s">
        <v>828</v>
      </c>
      <c r="G169" s="372" t="s">
        <v>1151</v>
      </c>
      <c r="H169" s="373" t="s">
        <v>1380</v>
      </c>
      <c r="I169" s="372">
        <v>35</v>
      </c>
      <c r="J169" s="372">
        <v>83101</v>
      </c>
      <c r="K169" s="372">
        <v>1</v>
      </c>
      <c r="L169" s="372" t="s">
        <v>1409</v>
      </c>
      <c r="M169" s="372">
        <v>3</v>
      </c>
      <c r="N169" s="372" t="s">
        <v>382</v>
      </c>
      <c r="O169" s="372">
        <v>0</v>
      </c>
      <c r="P169" s="372">
        <v>176</v>
      </c>
      <c r="Q169" s="372">
        <v>2</v>
      </c>
      <c r="R169" s="372">
        <v>0</v>
      </c>
      <c r="S169" s="372" t="s">
        <v>1422</v>
      </c>
      <c r="T169" s="372" t="s">
        <v>1422</v>
      </c>
      <c r="U169" s="372">
        <v>8235.5499999999993</v>
      </c>
      <c r="V169" s="372">
        <v>0</v>
      </c>
    </row>
    <row r="170" spans="2:22">
      <c r="B170" s="372" t="s">
        <v>353</v>
      </c>
      <c r="C170" s="372" t="s">
        <v>378</v>
      </c>
      <c r="D170" s="372">
        <v>100</v>
      </c>
      <c r="E170" s="372" t="s">
        <v>708</v>
      </c>
      <c r="F170" s="372" t="s">
        <v>1036</v>
      </c>
      <c r="G170" s="372" t="s">
        <v>1348</v>
      </c>
      <c r="H170" s="373" t="s">
        <v>1380</v>
      </c>
      <c r="I170" s="372">
        <v>35</v>
      </c>
      <c r="J170" s="372">
        <v>83101</v>
      </c>
      <c r="K170" s="372">
        <v>1</v>
      </c>
      <c r="L170" s="372" t="s">
        <v>1409</v>
      </c>
      <c r="M170" s="372">
        <v>3</v>
      </c>
      <c r="N170" s="372" t="s">
        <v>382</v>
      </c>
      <c r="O170" s="372">
        <v>0</v>
      </c>
      <c r="P170" s="372">
        <v>177</v>
      </c>
      <c r="Q170" s="372">
        <v>2</v>
      </c>
      <c r="R170" s="372">
        <v>0</v>
      </c>
      <c r="S170" s="372" t="s">
        <v>1422</v>
      </c>
      <c r="T170" s="372" t="s">
        <v>1422</v>
      </c>
      <c r="U170" s="372">
        <v>7011.56</v>
      </c>
      <c r="V170" s="372">
        <v>0</v>
      </c>
    </row>
    <row r="171" spans="2:22">
      <c r="B171" s="372" t="s">
        <v>353</v>
      </c>
      <c r="C171" s="372" t="s">
        <v>378</v>
      </c>
      <c r="D171" s="372">
        <v>100</v>
      </c>
      <c r="E171" s="372" t="s">
        <v>400</v>
      </c>
      <c r="F171" s="372" t="s">
        <v>728</v>
      </c>
      <c r="G171" s="372" t="s">
        <v>1056</v>
      </c>
      <c r="H171" s="373" t="s">
        <v>1380</v>
      </c>
      <c r="I171" s="372">
        <v>35</v>
      </c>
      <c r="J171" s="372">
        <v>83101</v>
      </c>
      <c r="K171" s="372">
        <v>1</v>
      </c>
      <c r="L171" s="372" t="s">
        <v>1409</v>
      </c>
      <c r="M171" s="372">
        <v>3</v>
      </c>
      <c r="N171" s="372" t="s">
        <v>382</v>
      </c>
      <c r="O171" s="372">
        <v>0</v>
      </c>
      <c r="P171" s="372">
        <v>178</v>
      </c>
      <c r="Q171" s="372">
        <v>2</v>
      </c>
      <c r="R171" s="372">
        <v>0</v>
      </c>
      <c r="S171" s="372" t="s">
        <v>1422</v>
      </c>
      <c r="T171" s="372" t="s">
        <v>1422</v>
      </c>
      <c r="U171" s="372">
        <v>8746.08</v>
      </c>
      <c r="V171" s="372">
        <v>0</v>
      </c>
    </row>
    <row r="172" spans="2:22">
      <c r="B172" s="372" t="s">
        <v>353</v>
      </c>
      <c r="C172" s="372" t="s">
        <v>378</v>
      </c>
      <c r="D172" s="372">
        <v>100</v>
      </c>
      <c r="E172" s="372" t="s">
        <v>717</v>
      </c>
      <c r="F172" s="372" t="s">
        <v>1045</v>
      </c>
      <c r="G172" s="372" t="s">
        <v>1357</v>
      </c>
      <c r="H172" s="373" t="s">
        <v>1380</v>
      </c>
      <c r="I172" s="372">
        <v>35</v>
      </c>
      <c r="J172" s="372">
        <v>83101</v>
      </c>
      <c r="K172" s="372">
        <v>1</v>
      </c>
      <c r="L172" s="372" t="s">
        <v>1409</v>
      </c>
      <c r="M172" s="372">
        <v>3</v>
      </c>
      <c r="N172" s="372" t="s">
        <v>382</v>
      </c>
      <c r="O172" s="372">
        <v>0</v>
      </c>
      <c r="P172" s="372">
        <v>179</v>
      </c>
      <c r="Q172" s="372">
        <v>2</v>
      </c>
      <c r="R172" s="372">
        <v>0</v>
      </c>
      <c r="S172" s="372" t="s">
        <v>1422</v>
      </c>
      <c r="T172" s="372" t="s">
        <v>1422</v>
      </c>
      <c r="U172" s="372">
        <v>6765.12</v>
      </c>
      <c r="V172" s="372">
        <v>0</v>
      </c>
    </row>
    <row r="173" spans="2:22">
      <c r="B173" s="372" t="s">
        <v>353</v>
      </c>
      <c r="C173" s="372" t="s">
        <v>378</v>
      </c>
      <c r="D173" s="372">
        <v>100</v>
      </c>
      <c r="E173" s="372" t="s">
        <v>549</v>
      </c>
      <c r="F173" s="372" t="s">
        <v>877</v>
      </c>
      <c r="G173" s="372" t="s">
        <v>1197</v>
      </c>
      <c r="H173" s="373" t="s">
        <v>1388</v>
      </c>
      <c r="I173" s="372">
        <v>35</v>
      </c>
      <c r="J173" s="372">
        <v>83101</v>
      </c>
      <c r="K173" s="372">
        <v>1</v>
      </c>
      <c r="L173" s="372" t="s">
        <v>1409</v>
      </c>
      <c r="M173" s="372">
        <v>3</v>
      </c>
      <c r="N173" s="372" t="s">
        <v>384</v>
      </c>
      <c r="O173" s="372">
        <v>0</v>
      </c>
      <c r="P173" s="372">
        <v>18</v>
      </c>
      <c r="Q173" s="372">
        <v>2</v>
      </c>
      <c r="R173" s="372">
        <v>0</v>
      </c>
      <c r="S173" s="372" t="s">
        <v>1422</v>
      </c>
      <c r="T173" s="372" t="s">
        <v>1422</v>
      </c>
      <c r="U173" s="372">
        <v>5937.78</v>
      </c>
      <c r="V173" s="372">
        <v>0</v>
      </c>
    </row>
    <row r="174" spans="2:22">
      <c r="B174" s="372" t="s">
        <v>353</v>
      </c>
      <c r="C174" s="372" t="s">
        <v>378</v>
      </c>
      <c r="D174" s="372">
        <v>100</v>
      </c>
      <c r="E174" s="372" t="s">
        <v>418</v>
      </c>
      <c r="F174" s="372" t="s">
        <v>746</v>
      </c>
      <c r="G174" s="372" t="s">
        <v>1073</v>
      </c>
      <c r="H174" s="373" t="s">
        <v>1380</v>
      </c>
      <c r="I174" s="372">
        <v>35</v>
      </c>
      <c r="J174" s="372">
        <v>83101</v>
      </c>
      <c r="K174" s="372">
        <v>1</v>
      </c>
      <c r="L174" s="372" t="s">
        <v>1409</v>
      </c>
      <c r="M174" s="372">
        <v>3</v>
      </c>
      <c r="N174" s="372" t="s">
        <v>382</v>
      </c>
      <c r="O174" s="372">
        <v>0</v>
      </c>
      <c r="P174" s="372">
        <v>182</v>
      </c>
      <c r="Q174" s="372">
        <v>2</v>
      </c>
      <c r="R174" s="372">
        <v>0</v>
      </c>
      <c r="S174" s="372" t="s">
        <v>1422</v>
      </c>
      <c r="T174" s="372" t="s">
        <v>1422</v>
      </c>
      <c r="U174" s="372">
        <v>8600.2199999999993</v>
      </c>
      <c r="V174" s="372">
        <v>0</v>
      </c>
    </row>
    <row r="175" spans="2:22">
      <c r="B175" s="372" t="s">
        <v>353</v>
      </c>
      <c r="C175" s="372" t="s">
        <v>378</v>
      </c>
      <c r="D175" s="372">
        <v>100</v>
      </c>
      <c r="E175" s="372" t="s">
        <v>564</v>
      </c>
      <c r="F175" s="372" t="s">
        <v>892</v>
      </c>
      <c r="G175" s="372" t="s">
        <v>1210</v>
      </c>
      <c r="H175" s="373" t="s">
        <v>1380</v>
      </c>
      <c r="I175" s="372">
        <v>35</v>
      </c>
      <c r="J175" s="372">
        <v>83101</v>
      </c>
      <c r="K175" s="372">
        <v>1</v>
      </c>
      <c r="L175" s="372" t="s">
        <v>1409</v>
      </c>
      <c r="M175" s="372">
        <v>3</v>
      </c>
      <c r="N175" s="372" t="s">
        <v>382</v>
      </c>
      <c r="O175" s="372">
        <v>0</v>
      </c>
      <c r="P175" s="372">
        <v>183</v>
      </c>
      <c r="Q175" s="372">
        <v>2</v>
      </c>
      <c r="R175" s="372">
        <v>0</v>
      </c>
      <c r="S175" s="372" t="s">
        <v>1422</v>
      </c>
      <c r="T175" s="372" t="s">
        <v>1422</v>
      </c>
      <c r="U175" s="372">
        <v>7258</v>
      </c>
      <c r="V175" s="372">
        <v>0</v>
      </c>
    </row>
    <row r="176" spans="2:22">
      <c r="B176" s="372" t="s">
        <v>353</v>
      </c>
      <c r="C176" s="372" t="s">
        <v>378</v>
      </c>
      <c r="D176" s="372">
        <v>100</v>
      </c>
      <c r="E176" s="372" t="s">
        <v>421</v>
      </c>
      <c r="F176" s="372" t="s">
        <v>749</v>
      </c>
      <c r="G176" s="372" t="s">
        <v>1400</v>
      </c>
      <c r="H176" s="373" t="s">
        <v>1380</v>
      </c>
      <c r="I176" s="372">
        <v>35</v>
      </c>
      <c r="J176" s="372">
        <v>83101</v>
      </c>
      <c r="K176" s="372">
        <v>1</v>
      </c>
      <c r="L176" s="372" t="s">
        <v>1409</v>
      </c>
      <c r="M176" s="372">
        <v>3</v>
      </c>
      <c r="N176" s="372" t="s">
        <v>382</v>
      </c>
      <c r="O176" s="372">
        <v>0</v>
      </c>
      <c r="P176" s="372">
        <v>184</v>
      </c>
      <c r="Q176" s="372">
        <v>2</v>
      </c>
      <c r="R176" s="372">
        <v>0</v>
      </c>
      <c r="S176" s="372" t="s">
        <v>1422</v>
      </c>
      <c r="T176" s="372" t="s">
        <v>1422</v>
      </c>
      <c r="U176" s="372">
        <v>8493.7999999999993</v>
      </c>
      <c r="V176" s="372">
        <v>0</v>
      </c>
    </row>
    <row r="177" spans="2:22">
      <c r="B177" s="372" t="s">
        <v>353</v>
      </c>
      <c r="C177" s="372" t="s">
        <v>378</v>
      </c>
      <c r="D177" s="372">
        <v>100</v>
      </c>
      <c r="E177" s="372" t="s">
        <v>702</v>
      </c>
      <c r="F177" s="372" t="s">
        <v>1030</v>
      </c>
      <c r="G177" s="372" t="s">
        <v>1342</v>
      </c>
      <c r="H177" s="373" t="s">
        <v>1380</v>
      </c>
      <c r="I177" s="372">
        <v>35</v>
      </c>
      <c r="J177" s="372">
        <v>83101</v>
      </c>
      <c r="K177" s="372">
        <v>1</v>
      </c>
      <c r="L177" s="372" t="s">
        <v>1409</v>
      </c>
      <c r="M177" s="372">
        <v>3</v>
      </c>
      <c r="N177" s="372" t="s">
        <v>382</v>
      </c>
      <c r="O177" s="372">
        <v>0</v>
      </c>
      <c r="P177" s="372">
        <v>185</v>
      </c>
      <c r="Q177" s="372">
        <v>2</v>
      </c>
      <c r="R177" s="372">
        <v>0</v>
      </c>
      <c r="S177" s="372" t="s">
        <v>1422</v>
      </c>
      <c r="T177" s="372" t="s">
        <v>1422</v>
      </c>
      <c r="U177" s="372">
        <v>7361.56</v>
      </c>
      <c r="V177" s="372">
        <v>0</v>
      </c>
    </row>
    <row r="178" spans="2:22">
      <c r="B178" s="372" t="s">
        <v>353</v>
      </c>
      <c r="C178" s="372" t="s">
        <v>378</v>
      </c>
      <c r="D178" s="372">
        <v>100</v>
      </c>
      <c r="E178" s="372" t="s">
        <v>422</v>
      </c>
      <c r="F178" s="372" t="s">
        <v>750</v>
      </c>
      <c r="G178" s="372" t="s">
        <v>1076</v>
      </c>
      <c r="H178" s="373" t="s">
        <v>1380</v>
      </c>
      <c r="I178" s="372">
        <v>35</v>
      </c>
      <c r="J178" s="372">
        <v>83101</v>
      </c>
      <c r="K178" s="372">
        <v>1</v>
      </c>
      <c r="L178" s="372" t="s">
        <v>1409</v>
      </c>
      <c r="M178" s="372">
        <v>3</v>
      </c>
      <c r="N178" s="372" t="s">
        <v>382</v>
      </c>
      <c r="O178" s="372">
        <v>0</v>
      </c>
      <c r="P178" s="372">
        <v>186</v>
      </c>
      <c r="Q178" s="372">
        <v>2</v>
      </c>
      <c r="R178" s="372">
        <v>0</v>
      </c>
      <c r="S178" s="372" t="s">
        <v>1422</v>
      </c>
      <c r="T178" s="372" t="s">
        <v>1422</v>
      </c>
      <c r="U178" s="372">
        <v>8636.68</v>
      </c>
      <c r="V178" s="372">
        <v>0</v>
      </c>
    </row>
    <row r="179" spans="2:22">
      <c r="B179" s="372" t="s">
        <v>353</v>
      </c>
      <c r="C179" s="372" t="s">
        <v>378</v>
      </c>
      <c r="D179" s="372">
        <v>100</v>
      </c>
      <c r="E179" s="372" t="s">
        <v>423</v>
      </c>
      <c r="F179" s="372" t="s">
        <v>751</v>
      </c>
      <c r="G179" s="372" t="s">
        <v>1077</v>
      </c>
      <c r="H179" s="373" t="s">
        <v>1380</v>
      </c>
      <c r="I179" s="372">
        <v>35</v>
      </c>
      <c r="J179" s="372">
        <v>83101</v>
      </c>
      <c r="K179" s="372">
        <v>1</v>
      </c>
      <c r="L179" s="372" t="s">
        <v>1409</v>
      </c>
      <c r="M179" s="372">
        <v>3</v>
      </c>
      <c r="N179" s="372" t="s">
        <v>382</v>
      </c>
      <c r="O179" s="372">
        <v>0</v>
      </c>
      <c r="P179" s="372">
        <v>187</v>
      </c>
      <c r="Q179" s="372">
        <v>2</v>
      </c>
      <c r="R179" s="372">
        <v>0</v>
      </c>
      <c r="S179" s="372" t="s">
        <v>1422</v>
      </c>
      <c r="T179" s="372" t="s">
        <v>1422</v>
      </c>
      <c r="U179" s="372">
        <v>8107.34</v>
      </c>
      <c r="V179" s="372">
        <v>0</v>
      </c>
    </row>
    <row r="180" spans="2:22">
      <c r="B180" s="372" t="s">
        <v>353</v>
      </c>
      <c r="C180" s="372" t="s">
        <v>378</v>
      </c>
      <c r="D180" s="372">
        <v>100</v>
      </c>
      <c r="E180" s="372" t="s">
        <v>534</v>
      </c>
      <c r="F180" s="372" t="s">
        <v>862</v>
      </c>
      <c r="G180" s="372" t="s">
        <v>1183</v>
      </c>
      <c r="H180" s="373" t="s">
        <v>1380</v>
      </c>
      <c r="I180" s="372">
        <v>35</v>
      </c>
      <c r="J180" s="372">
        <v>83101</v>
      </c>
      <c r="K180" s="372">
        <v>1</v>
      </c>
      <c r="L180" s="372" t="s">
        <v>1409</v>
      </c>
      <c r="M180" s="372">
        <v>3</v>
      </c>
      <c r="N180" s="372" t="s">
        <v>382</v>
      </c>
      <c r="O180" s="372">
        <v>0</v>
      </c>
      <c r="P180" s="372">
        <v>188</v>
      </c>
      <c r="Q180" s="372">
        <v>2</v>
      </c>
      <c r="R180" s="372">
        <v>0</v>
      </c>
      <c r="S180" s="372" t="s">
        <v>1422</v>
      </c>
      <c r="T180" s="372" t="s">
        <v>1422</v>
      </c>
      <c r="U180" s="372">
        <v>7543.32</v>
      </c>
      <c r="V180" s="372">
        <v>0</v>
      </c>
    </row>
    <row r="181" spans="2:22">
      <c r="B181" s="372" t="s">
        <v>353</v>
      </c>
      <c r="C181" s="372" t="s">
        <v>378</v>
      </c>
      <c r="D181" s="372">
        <v>100</v>
      </c>
      <c r="E181" s="372" t="s">
        <v>501</v>
      </c>
      <c r="F181" s="372" t="s">
        <v>829</v>
      </c>
      <c r="G181" s="372" t="s">
        <v>1152</v>
      </c>
      <c r="H181" s="373" t="s">
        <v>1380</v>
      </c>
      <c r="I181" s="372">
        <v>35</v>
      </c>
      <c r="J181" s="372">
        <v>83101</v>
      </c>
      <c r="K181" s="372">
        <v>1</v>
      </c>
      <c r="L181" s="372" t="s">
        <v>1409</v>
      </c>
      <c r="M181" s="372">
        <v>3</v>
      </c>
      <c r="N181" s="372" t="s">
        <v>382</v>
      </c>
      <c r="O181" s="372">
        <v>0</v>
      </c>
      <c r="P181" s="372">
        <v>189</v>
      </c>
      <c r="Q181" s="372">
        <v>2</v>
      </c>
      <c r="R181" s="372">
        <v>0</v>
      </c>
      <c r="S181" s="372" t="s">
        <v>1422</v>
      </c>
      <c r="T181" s="372" t="s">
        <v>1422</v>
      </c>
      <c r="U181" s="372">
        <v>8092.67</v>
      </c>
      <c r="V181" s="372">
        <v>0</v>
      </c>
    </row>
    <row r="182" spans="2:22">
      <c r="B182" s="372" t="s">
        <v>353</v>
      </c>
      <c r="C182" s="372" t="s">
        <v>378</v>
      </c>
      <c r="D182" s="372">
        <v>100</v>
      </c>
      <c r="E182" s="372" t="s">
        <v>658</v>
      </c>
      <c r="F182" s="372" t="s">
        <v>986</v>
      </c>
      <c r="G182" s="372" t="s">
        <v>1299</v>
      </c>
      <c r="H182" s="373" t="s">
        <v>1388</v>
      </c>
      <c r="I182" s="372">
        <v>35</v>
      </c>
      <c r="J182" s="372">
        <v>83101</v>
      </c>
      <c r="K182" s="372">
        <v>1</v>
      </c>
      <c r="L182" s="372" t="s">
        <v>1409</v>
      </c>
      <c r="M182" s="372">
        <v>3</v>
      </c>
      <c r="N182" s="372" t="s">
        <v>384</v>
      </c>
      <c r="O182" s="372">
        <v>0</v>
      </c>
      <c r="P182" s="372">
        <v>19</v>
      </c>
      <c r="Q182" s="372">
        <v>2</v>
      </c>
      <c r="R182" s="372">
        <v>0</v>
      </c>
      <c r="S182" s="372" t="s">
        <v>1422</v>
      </c>
      <c r="T182" s="372" t="s">
        <v>1422</v>
      </c>
      <c r="U182" s="372">
        <v>5400.54</v>
      </c>
      <c r="V182" s="372">
        <v>0</v>
      </c>
    </row>
    <row r="183" spans="2:22">
      <c r="B183" s="372" t="s">
        <v>353</v>
      </c>
      <c r="C183" s="372" t="s">
        <v>378</v>
      </c>
      <c r="D183" s="372">
        <v>100</v>
      </c>
      <c r="E183" s="372" t="s">
        <v>560</v>
      </c>
      <c r="F183" s="372" t="s">
        <v>888</v>
      </c>
      <c r="G183" s="372" t="s">
        <v>1206</v>
      </c>
      <c r="H183" s="373" t="s">
        <v>1380</v>
      </c>
      <c r="I183" s="372">
        <v>35</v>
      </c>
      <c r="J183" s="372">
        <v>83101</v>
      </c>
      <c r="K183" s="372">
        <v>1</v>
      </c>
      <c r="L183" s="372" t="s">
        <v>1409</v>
      </c>
      <c r="M183" s="372">
        <v>3</v>
      </c>
      <c r="N183" s="372" t="s">
        <v>382</v>
      </c>
      <c r="O183" s="372">
        <v>0</v>
      </c>
      <c r="P183" s="372">
        <v>190</v>
      </c>
      <c r="Q183" s="372">
        <v>2</v>
      </c>
      <c r="R183" s="372">
        <v>0</v>
      </c>
      <c r="S183" s="372" t="s">
        <v>1422</v>
      </c>
      <c r="T183" s="372" t="s">
        <v>1422</v>
      </c>
      <c r="U183" s="372">
        <v>7652.08</v>
      </c>
      <c r="V183" s="372">
        <v>0</v>
      </c>
    </row>
    <row r="184" spans="2:22">
      <c r="B184" s="372" t="s">
        <v>353</v>
      </c>
      <c r="C184" s="372" t="s">
        <v>378</v>
      </c>
      <c r="D184" s="372">
        <v>100</v>
      </c>
      <c r="E184" s="372" t="s">
        <v>533</v>
      </c>
      <c r="F184" s="372" t="s">
        <v>861</v>
      </c>
      <c r="G184" s="372" t="s">
        <v>1182</v>
      </c>
      <c r="H184" s="373" t="s">
        <v>1380</v>
      </c>
      <c r="I184" s="372">
        <v>35</v>
      </c>
      <c r="J184" s="372">
        <v>83101</v>
      </c>
      <c r="K184" s="372">
        <v>1</v>
      </c>
      <c r="L184" s="372" t="s">
        <v>1409</v>
      </c>
      <c r="M184" s="372">
        <v>3</v>
      </c>
      <c r="N184" s="372" t="s">
        <v>382</v>
      </c>
      <c r="O184" s="372">
        <v>0</v>
      </c>
      <c r="P184" s="372">
        <v>191</v>
      </c>
      <c r="Q184" s="372">
        <v>2</v>
      </c>
      <c r="R184" s="372">
        <v>0</v>
      </c>
      <c r="S184" s="372" t="s">
        <v>1422</v>
      </c>
      <c r="T184" s="372" t="s">
        <v>1422</v>
      </c>
      <c r="U184" s="372">
        <v>8010.91</v>
      </c>
      <c r="V184" s="372">
        <v>0</v>
      </c>
    </row>
    <row r="185" spans="2:22">
      <c r="B185" s="372" t="s">
        <v>353</v>
      </c>
      <c r="C185" s="372" t="s">
        <v>378</v>
      </c>
      <c r="D185" s="372">
        <v>100</v>
      </c>
      <c r="E185" s="372" t="s">
        <v>590</v>
      </c>
      <c r="F185" s="372" t="s">
        <v>918</v>
      </c>
      <c r="G185" s="372" t="s">
        <v>1232</v>
      </c>
      <c r="H185" s="373" t="s">
        <v>1380</v>
      </c>
      <c r="I185" s="372">
        <v>35</v>
      </c>
      <c r="J185" s="372">
        <v>83101</v>
      </c>
      <c r="K185" s="372">
        <v>1</v>
      </c>
      <c r="L185" s="372" t="s">
        <v>1409</v>
      </c>
      <c r="M185" s="372">
        <v>3</v>
      </c>
      <c r="N185" s="372" t="s">
        <v>382</v>
      </c>
      <c r="O185" s="372">
        <v>0</v>
      </c>
      <c r="P185" s="372">
        <v>192</v>
      </c>
      <c r="Q185" s="372">
        <v>2</v>
      </c>
      <c r="R185" s="372">
        <v>0</v>
      </c>
      <c r="S185" s="372" t="s">
        <v>1422</v>
      </c>
      <c r="T185" s="372" t="s">
        <v>1422</v>
      </c>
      <c r="U185" s="372">
        <v>6622.24</v>
      </c>
      <c r="V185" s="372">
        <v>0</v>
      </c>
    </row>
    <row r="186" spans="2:22">
      <c r="B186" s="372" t="s">
        <v>353</v>
      </c>
      <c r="C186" s="372" t="s">
        <v>378</v>
      </c>
      <c r="D186" s="372">
        <v>100</v>
      </c>
      <c r="E186" s="372" t="s">
        <v>530</v>
      </c>
      <c r="F186" s="372" t="s">
        <v>858</v>
      </c>
      <c r="G186" s="372" t="s">
        <v>1179</v>
      </c>
      <c r="H186" s="373" t="s">
        <v>1380</v>
      </c>
      <c r="I186" s="372">
        <v>35</v>
      </c>
      <c r="J186" s="372">
        <v>83101</v>
      </c>
      <c r="K186" s="372">
        <v>1</v>
      </c>
      <c r="L186" s="372" t="s">
        <v>1409</v>
      </c>
      <c r="M186" s="372">
        <v>3</v>
      </c>
      <c r="N186" s="372" t="s">
        <v>382</v>
      </c>
      <c r="O186" s="372">
        <v>0</v>
      </c>
      <c r="P186" s="372">
        <v>193</v>
      </c>
      <c r="Q186" s="372">
        <v>2</v>
      </c>
      <c r="R186" s="372">
        <v>0</v>
      </c>
      <c r="S186" s="372" t="s">
        <v>1422</v>
      </c>
      <c r="T186" s="372" t="s">
        <v>1422</v>
      </c>
      <c r="U186" s="372">
        <v>7907.35</v>
      </c>
      <c r="V186" s="372">
        <v>0</v>
      </c>
    </row>
    <row r="187" spans="2:22">
      <c r="B187" s="372" t="s">
        <v>353</v>
      </c>
      <c r="C187" s="372" t="s">
        <v>378</v>
      </c>
      <c r="D187" s="372">
        <v>100</v>
      </c>
      <c r="E187" s="372" t="s">
        <v>589</v>
      </c>
      <c r="F187" s="372" t="s">
        <v>917</v>
      </c>
      <c r="G187" s="372" t="s">
        <v>1231</v>
      </c>
      <c r="H187" s="373" t="s">
        <v>1380</v>
      </c>
      <c r="I187" s="372">
        <v>35</v>
      </c>
      <c r="J187" s="372">
        <v>83101</v>
      </c>
      <c r="K187" s="372">
        <v>1</v>
      </c>
      <c r="L187" s="372" t="s">
        <v>1409</v>
      </c>
      <c r="M187" s="372">
        <v>3</v>
      </c>
      <c r="N187" s="372" t="s">
        <v>382</v>
      </c>
      <c r="O187" s="372">
        <v>0</v>
      </c>
      <c r="P187" s="372">
        <v>194</v>
      </c>
      <c r="Q187" s="372">
        <v>2</v>
      </c>
      <c r="R187" s="372">
        <v>0</v>
      </c>
      <c r="S187" s="372" t="s">
        <v>1422</v>
      </c>
      <c r="T187" s="372" t="s">
        <v>1422</v>
      </c>
      <c r="U187" s="372">
        <v>7898.52</v>
      </c>
      <c r="V187" s="372">
        <v>0</v>
      </c>
    </row>
    <row r="188" spans="2:22">
      <c r="B188" s="372" t="s">
        <v>353</v>
      </c>
      <c r="C188" s="372" t="s">
        <v>378</v>
      </c>
      <c r="D188" s="372">
        <v>100</v>
      </c>
      <c r="E188" s="372" t="s">
        <v>471</v>
      </c>
      <c r="F188" s="372" t="s">
        <v>799</v>
      </c>
      <c r="G188" s="372" t="s">
        <v>1122</v>
      </c>
      <c r="H188" s="373" t="s">
        <v>1380</v>
      </c>
      <c r="I188" s="372">
        <v>35</v>
      </c>
      <c r="J188" s="372">
        <v>83101</v>
      </c>
      <c r="K188" s="372">
        <v>1</v>
      </c>
      <c r="L188" s="372" t="s">
        <v>1409</v>
      </c>
      <c r="M188" s="372">
        <v>3</v>
      </c>
      <c r="N188" s="372" t="s">
        <v>382</v>
      </c>
      <c r="O188" s="372">
        <v>0</v>
      </c>
      <c r="P188" s="372">
        <v>195</v>
      </c>
      <c r="Q188" s="372">
        <v>2</v>
      </c>
      <c r="R188" s="372">
        <v>0</v>
      </c>
      <c r="S188" s="372" t="s">
        <v>1422</v>
      </c>
      <c r="T188" s="372" t="s">
        <v>1422</v>
      </c>
      <c r="U188" s="372">
        <v>7877.36</v>
      </c>
      <c r="V188" s="372">
        <v>0</v>
      </c>
    </row>
    <row r="189" spans="2:22">
      <c r="B189" s="372" t="s">
        <v>353</v>
      </c>
      <c r="C189" s="372" t="s">
        <v>378</v>
      </c>
      <c r="D189" s="372">
        <v>100</v>
      </c>
      <c r="E189" s="372" t="s">
        <v>563</v>
      </c>
      <c r="F189" s="372" t="s">
        <v>891</v>
      </c>
      <c r="G189" s="372" t="s">
        <v>1209</v>
      </c>
      <c r="H189" s="373" t="s">
        <v>1380</v>
      </c>
      <c r="I189" s="372">
        <v>35</v>
      </c>
      <c r="J189" s="372">
        <v>83101</v>
      </c>
      <c r="K189" s="372">
        <v>1</v>
      </c>
      <c r="L189" s="372" t="s">
        <v>1409</v>
      </c>
      <c r="M189" s="372">
        <v>3</v>
      </c>
      <c r="N189" s="372" t="s">
        <v>382</v>
      </c>
      <c r="O189" s="372">
        <v>0</v>
      </c>
      <c r="P189" s="372">
        <v>196</v>
      </c>
      <c r="Q189" s="372">
        <v>2</v>
      </c>
      <c r="R189" s="372">
        <v>0</v>
      </c>
      <c r="S189" s="372" t="s">
        <v>1422</v>
      </c>
      <c r="T189" s="372" t="s">
        <v>1422</v>
      </c>
      <c r="U189" s="372">
        <v>7755.64</v>
      </c>
      <c r="V189" s="372">
        <v>0</v>
      </c>
    </row>
    <row r="190" spans="2:22">
      <c r="B190" s="372" t="s">
        <v>353</v>
      </c>
      <c r="C190" s="372" t="s">
        <v>378</v>
      </c>
      <c r="D190" s="372">
        <v>100</v>
      </c>
      <c r="E190" s="372" t="s">
        <v>354</v>
      </c>
      <c r="F190" s="372" t="s">
        <v>362</v>
      </c>
      <c r="G190" s="372" t="s">
        <v>370</v>
      </c>
      <c r="H190" s="373" t="s">
        <v>1380</v>
      </c>
      <c r="I190" s="372">
        <v>35</v>
      </c>
      <c r="J190" s="372">
        <v>83101</v>
      </c>
      <c r="K190" s="372">
        <v>1</v>
      </c>
      <c r="L190" s="372" t="s">
        <v>1409</v>
      </c>
      <c r="M190" s="372">
        <v>3</v>
      </c>
      <c r="N190" s="372" t="s">
        <v>382</v>
      </c>
      <c r="O190" s="372">
        <v>0</v>
      </c>
      <c r="P190" s="372">
        <v>197</v>
      </c>
      <c r="Q190" s="372">
        <v>2</v>
      </c>
      <c r="R190" s="372">
        <v>0</v>
      </c>
      <c r="S190" s="372" t="s">
        <v>1422</v>
      </c>
      <c r="T190" s="372" t="s">
        <v>1422</v>
      </c>
      <c r="U190" s="372">
        <v>8379.07</v>
      </c>
      <c r="V190" s="372">
        <v>0</v>
      </c>
    </row>
    <row r="191" spans="2:22">
      <c r="B191" s="372" t="s">
        <v>353</v>
      </c>
      <c r="C191" s="372" t="s">
        <v>378</v>
      </c>
      <c r="D191" s="372">
        <v>100</v>
      </c>
      <c r="E191" s="372" t="s">
        <v>587</v>
      </c>
      <c r="F191" s="372" t="s">
        <v>915</v>
      </c>
      <c r="G191" s="372" t="s">
        <v>1229</v>
      </c>
      <c r="H191" s="373" t="s">
        <v>1380</v>
      </c>
      <c r="I191" s="372">
        <v>35</v>
      </c>
      <c r="J191" s="372">
        <v>83101</v>
      </c>
      <c r="K191" s="372">
        <v>1</v>
      </c>
      <c r="L191" s="372" t="s">
        <v>1409</v>
      </c>
      <c r="M191" s="372">
        <v>3</v>
      </c>
      <c r="N191" s="372" t="s">
        <v>382</v>
      </c>
      <c r="O191" s="372">
        <v>0</v>
      </c>
      <c r="P191" s="372">
        <v>198</v>
      </c>
      <c r="Q191" s="372">
        <v>2</v>
      </c>
      <c r="R191" s="372">
        <v>0</v>
      </c>
      <c r="S191" s="372" t="s">
        <v>1422</v>
      </c>
      <c r="T191" s="372" t="s">
        <v>1422</v>
      </c>
      <c r="U191" s="372">
        <v>7011.56</v>
      </c>
      <c r="V191" s="372">
        <v>0</v>
      </c>
    </row>
    <row r="192" spans="2:22">
      <c r="B192" s="372" t="s">
        <v>353</v>
      </c>
      <c r="C192" s="372" t="s">
        <v>378</v>
      </c>
      <c r="D192" s="372">
        <v>100</v>
      </c>
      <c r="E192" s="372" t="s">
        <v>518</v>
      </c>
      <c r="F192" s="372" t="s">
        <v>846</v>
      </c>
      <c r="G192" s="372" t="s">
        <v>1168</v>
      </c>
      <c r="H192" s="373" t="s">
        <v>1380</v>
      </c>
      <c r="I192" s="372">
        <v>35</v>
      </c>
      <c r="J192" s="372">
        <v>83101</v>
      </c>
      <c r="K192" s="372">
        <v>1</v>
      </c>
      <c r="L192" s="372" t="s">
        <v>1409</v>
      </c>
      <c r="M192" s="372">
        <v>3</v>
      </c>
      <c r="N192" s="372" t="s">
        <v>382</v>
      </c>
      <c r="O192" s="372">
        <v>0</v>
      </c>
      <c r="P192" s="372">
        <v>199</v>
      </c>
      <c r="Q192" s="372">
        <v>2</v>
      </c>
      <c r="R192" s="372">
        <v>0</v>
      </c>
      <c r="S192" s="372" t="s">
        <v>1422</v>
      </c>
      <c r="T192" s="372" t="s">
        <v>1422</v>
      </c>
      <c r="U192" s="372">
        <v>7980.28</v>
      </c>
      <c r="V192" s="372">
        <v>0</v>
      </c>
    </row>
    <row r="193" spans="2:22">
      <c r="B193" s="372" t="s">
        <v>353</v>
      </c>
      <c r="C193" s="372" t="s">
        <v>378</v>
      </c>
      <c r="D193" s="372">
        <v>100</v>
      </c>
      <c r="E193" s="372" t="s">
        <v>428</v>
      </c>
      <c r="F193" s="372" t="s">
        <v>756</v>
      </c>
      <c r="G193" s="372" t="s">
        <v>1082</v>
      </c>
      <c r="H193" s="373" t="s">
        <v>1384</v>
      </c>
      <c r="I193" s="372">
        <v>35</v>
      </c>
      <c r="J193" s="372">
        <v>83101</v>
      </c>
      <c r="K193" s="372">
        <v>1</v>
      </c>
      <c r="L193" s="372" t="s">
        <v>1409</v>
      </c>
      <c r="M193" s="372">
        <v>3</v>
      </c>
      <c r="N193" s="372" t="s">
        <v>1412</v>
      </c>
      <c r="O193" s="372">
        <v>0</v>
      </c>
      <c r="P193" s="372">
        <v>20</v>
      </c>
      <c r="Q193" s="372">
        <v>2</v>
      </c>
      <c r="R193" s="372">
        <v>0</v>
      </c>
      <c r="S193" s="372" t="s">
        <v>1422</v>
      </c>
      <c r="T193" s="372" t="s">
        <v>1422</v>
      </c>
      <c r="U193" s="372">
        <v>7282.3</v>
      </c>
      <c r="V193" s="372">
        <v>0</v>
      </c>
    </row>
    <row r="194" spans="2:22">
      <c r="B194" s="372" t="s">
        <v>353</v>
      </c>
      <c r="C194" s="372" t="s">
        <v>378</v>
      </c>
      <c r="D194" s="372">
        <v>100</v>
      </c>
      <c r="E194" s="372" t="s">
        <v>701</v>
      </c>
      <c r="F194" s="372" t="s">
        <v>1029</v>
      </c>
      <c r="G194" s="372" t="s">
        <v>1341</v>
      </c>
      <c r="H194" s="373" t="s">
        <v>1380</v>
      </c>
      <c r="I194" s="372">
        <v>35</v>
      </c>
      <c r="J194" s="372">
        <v>83101</v>
      </c>
      <c r="K194" s="372">
        <v>1</v>
      </c>
      <c r="L194" s="372" t="s">
        <v>1409</v>
      </c>
      <c r="M194" s="372">
        <v>3</v>
      </c>
      <c r="N194" s="372" t="s">
        <v>382</v>
      </c>
      <c r="O194" s="372">
        <v>0</v>
      </c>
      <c r="P194" s="372">
        <v>200</v>
      </c>
      <c r="Q194" s="372">
        <v>2</v>
      </c>
      <c r="R194" s="372">
        <v>0</v>
      </c>
      <c r="S194" s="372" t="s">
        <v>1422</v>
      </c>
      <c r="T194" s="372" t="s">
        <v>1422</v>
      </c>
      <c r="U194" s="372">
        <v>6765.12</v>
      </c>
      <c r="V194" s="372">
        <v>0</v>
      </c>
    </row>
    <row r="195" spans="2:22">
      <c r="B195" s="372" t="s">
        <v>353</v>
      </c>
      <c r="C195" s="372" t="s">
        <v>378</v>
      </c>
      <c r="D195" s="372">
        <v>100</v>
      </c>
      <c r="E195" s="372" t="s">
        <v>546</v>
      </c>
      <c r="F195" s="372" t="s">
        <v>874</v>
      </c>
      <c r="G195" s="372" t="s">
        <v>1194</v>
      </c>
      <c r="H195" s="373" t="s">
        <v>1381</v>
      </c>
      <c r="I195" s="372">
        <v>35</v>
      </c>
      <c r="J195" s="372">
        <v>83101</v>
      </c>
      <c r="K195" s="372">
        <v>1</v>
      </c>
      <c r="L195" s="372" t="s">
        <v>1409</v>
      </c>
      <c r="M195" s="372">
        <v>3</v>
      </c>
      <c r="N195" s="372" t="s">
        <v>385</v>
      </c>
      <c r="O195" s="372">
        <v>0</v>
      </c>
      <c r="P195" s="372">
        <v>201</v>
      </c>
      <c r="Q195" s="372">
        <v>2</v>
      </c>
      <c r="R195" s="372">
        <v>0</v>
      </c>
      <c r="S195" s="372" t="s">
        <v>1422</v>
      </c>
      <c r="T195" s="372" t="s">
        <v>1422</v>
      </c>
      <c r="U195" s="372">
        <v>6267.86</v>
      </c>
      <c r="V195" s="372">
        <v>0</v>
      </c>
    </row>
    <row r="196" spans="2:22">
      <c r="B196" s="372" t="s">
        <v>353</v>
      </c>
      <c r="C196" s="372" t="s">
        <v>378</v>
      </c>
      <c r="D196" s="372">
        <v>100</v>
      </c>
      <c r="E196" s="372" t="s">
        <v>430</v>
      </c>
      <c r="F196" s="372" t="s">
        <v>758</v>
      </c>
      <c r="G196" s="372" t="s">
        <v>1084</v>
      </c>
      <c r="H196" s="373" t="s">
        <v>1380</v>
      </c>
      <c r="I196" s="372">
        <v>35</v>
      </c>
      <c r="J196" s="372">
        <v>83101</v>
      </c>
      <c r="K196" s="372">
        <v>1</v>
      </c>
      <c r="L196" s="372" t="s">
        <v>1409</v>
      </c>
      <c r="M196" s="372">
        <v>3</v>
      </c>
      <c r="N196" s="372" t="s">
        <v>382</v>
      </c>
      <c r="O196" s="372">
        <v>0</v>
      </c>
      <c r="P196" s="372">
        <v>202</v>
      </c>
      <c r="Q196" s="372">
        <v>2</v>
      </c>
      <c r="R196" s="372">
        <v>0</v>
      </c>
      <c r="S196" s="372" t="s">
        <v>1422</v>
      </c>
      <c r="T196" s="372" t="s">
        <v>1422</v>
      </c>
      <c r="U196" s="372">
        <v>8420.8700000000008</v>
      </c>
      <c r="V196" s="372">
        <v>0</v>
      </c>
    </row>
    <row r="197" spans="2:22">
      <c r="B197" s="372" t="s">
        <v>353</v>
      </c>
      <c r="C197" s="372" t="s">
        <v>378</v>
      </c>
      <c r="D197" s="372">
        <v>100</v>
      </c>
      <c r="E197" s="372" t="s">
        <v>499</v>
      </c>
      <c r="F197" s="372" t="s">
        <v>827</v>
      </c>
      <c r="G197" s="372" t="s">
        <v>1150</v>
      </c>
      <c r="H197" s="373" t="s">
        <v>1380</v>
      </c>
      <c r="I197" s="372">
        <v>35</v>
      </c>
      <c r="J197" s="372">
        <v>83101</v>
      </c>
      <c r="K197" s="372">
        <v>1</v>
      </c>
      <c r="L197" s="372" t="s">
        <v>1409</v>
      </c>
      <c r="M197" s="372">
        <v>3</v>
      </c>
      <c r="N197" s="372" t="s">
        <v>382</v>
      </c>
      <c r="O197" s="372">
        <v>0</v>
      </c>
      <c r="P197" s="372">
        <v>203</v>
      </c>
      <c r="Q197" s="372">
        <v>2</v>
      </c>
      <c r="R197" s="372">
        <v>0</v>
      </c>
      <c r="S197" s="372" t="s">
        <v>1422</v>
      </c>
      <c r="T197" s="372" t="s">
        <v>1422</v>
      </c>
      <c r="U197" s="372">
        <v>8728.43</v>
      </c>
      <c r="V197" s="372">
        <v>0</v>
      </c>
    </row>
    <row r="198" spans="2:22">
      <c r="B198" s="372" t="s">
        <v>353</v>
      </c>
      <c r="C198" s="372" t="s">
        <v>378</v>
      </c>
      <c r="D198" s="372">
        <v>100</v>
      </c>
      <c r="E198" s="372" t="s">
        <v>542</v>
      </c>
      <c r="F198" s="372" t="s">
        <v>870</v>
      </c>
      <c r="G198" s="372" t="s">
        <v>1190</v>
      </c>
      <c r="H198" s="373" t="s">
        <v>1380</v>
      </c>
      <c r="I198" s="372">
        <v>35</v>
      </c>
      <c r="J198" s="372">
        <v>83101</v>
      </c>
      <c r="K198" s="372">
        <v>1</v>
      </c>
      <c r="L198" s="372" t="s">
        <v>1409</v>
      </c>
      <c r="M198" s="372">
        <v>3</v>
      </c>
      <c r="N198" s="372" t="s">
        <v>382</v>
      </c>
      <c r="O198" s="372">
        <v>0</v>
      </c>
      <c r="P198" s="372">
        <v>204</v>
      </c>
      <c r="Q198" s="372">
        <v>2</v>
      </c>
      <c r="R198" s="372">
        <v>0</v>
      </c>
      <c r="S198" s="372" t="s">
        <v>1422</v>
      </c>
      <c r="T198" s="372" t="s">
        <v>1422</v>
      </c>
      <c r="U198" s="372">
        <v>7297.45</v>
      </c>
      <c r="V198" s="372">
        <v>0</v>
      </c>
    </row>
    <row r="199" spans="2:22">
      <c r="B199" s="372" t="s">
        <v>353</v>
      </c>
      <c r="C199" s="372" t="s">
        <v>378</v>
      </c>
      <c r="D199" s="372">
        <v>100</v>
      </c>
      <c r="E199" s="372" t="s">
        <v>502</v>
      </c>
      <c r="F199" s="372" t="s">
        <v>830</v>
      </c>
      <c r="G199" s="372" t="s">
        <v>1153</v>
      </c>
      <c r="H199" s="373" t="s">
        <v>1380</v>
      </c>
      <c r="I199" s="372">
        <v>35</v>
      </c>
      <c r="J199" s="372">
        <v>83101</v>
      </c>
      <c r="K199" s="372">
        <v>1</v>
      </c>
      <c r="L199" s="372" t="s">
        <v>1409</v>
      </c>
      <c r="M199" s="372">
        <v>3</v>
      </c>
      <c r="N199" s="372" t="s">
        <v>382</v>
      </c>
      <c r="O199" s="372">
        <v>0</v>
      </c>
      <c r="P199" s="372">
        <v>205</v>
      </c>
      <c r="Q199" s="372">
        <v>2</v>
      </c>
      <c r="R199" s="372">
        <v>0</v>
      </c>
      <c r="S199" s="372" t="s">
        <v>1422</v>
      </c>
      <c r="T199" s="372" t="s">
        <v>1422</v>
      </c>
      <c r="U199" s="372">
        <v>8092.67</v>
      </c>
      <c r="V199" s="372">
        <v>0</v>
      </c>
    </row>
    <row r="200" spans="2:22">
      <c r="B200" s="372" t="s">
        <v>353</v>
      </c>
      <c r="C200" s="372" t="s">
        <v>378</v>
      </c>
      <c r="D200" s="372">
        <v>100</v>
      </c>
      <c r="E200" s="372" t="s">
        <v>511</v>
      </c>
      <c r="F200" s="372" t="s">
        <v>839</v>
      </c>
      <c r="G200" s="372" t="s">
        <v>1401</v>
      </c>
      <c r="H200" s="373" t="s">
        <v>1380</v>
      </c>
      <c r="I200" s="372">
        <v>35</v>
      </c>
      <c r="J200" s="372">
        <v>83101</v>
      </c>
      <c r="K200" s="372">
        <v>1</v>
      </c>
      <c r="L200" s="372" t="s">
        <v>1409</v>
      </c>
      <c r="M200" s="372">
        <v>3</v>
      </c>
      <c r="N200" s="372" t="s">
        <v>382</v>
      </c>
      <c r="O200" s="372">
        <v>0</v>
      </c>
      <c r="P200" s="372">
        <v>207</v>
      </c>
      <c r="Q200" s="372">
        <v>2</v>
      </c>
      <c r="R200" s="372">
        <v>0</v>
      </c>
      <c r="S200" s="372" t="s">
        <v>1422</v>
      </c>
      <c r="T200" s="372" t="s">
        <v>1422</v>
      </c>
      <c r="U200" s="372">
        <v>7515.68</v>
      </c>
      <c r="V200" s="372">
        <v>0</v>
      </c>
    </row>
    <row r="201" spans="2:22">
      <c r="B201" s="372" t="s">
        <v>353</v>
      </c>
      <c r="C201" s="372" t="s">
        <v>378</v>
      </c>
      <c r="D201" s="372">
        <v>100</v>
      </c>
      <c r="E201" s="372" t="s">
        <v>561</v>
      </c>
      <c r="F201" s="372" t="s">
        <v>889</v>
      </c>
      <c r="G201" s="372" t="s">
        <v>1207</v>
      </c>
      <c r="H201" s="373" t="s">
        <v>1380</v>
      </c>
      <c r="I201" s="372">
        <v>35</v>
      </c>
      <c r="J201" s="372">
        <v>83101</v>
      </c>
      <c r="K201" s="372">
        <v>1</v>
      </c>
      <c r="L201" s="372" t="s">
        <v>1409</v>
      </c>
      <c r="M201" s="372">
        <v>3</v>
      </c>
      <c r="N201" s="372" t="s">
        <v>382</v>
      </c>
      <c r="O201" s="372">
        <v>0</v>
      </c>
      <c r="P201" s="372">
        <v>208</v>
      </c>
      <c r="Q201" s="372">
        <v>2</v>
      </c>
      <c r="R201" s="372">
        <v>0</v>
      </c>
      <c r="S201" s="372" t="s">
        <v>1422</v>
      </c>
      <c r="T201" s="372" t="s">
        <v>1422</v>
      </c>
      <c r="U201" s="372">
        <v>7184.49</v>
      </c>
      <c r="V201" s="372">
        <v>0</v>
      </c>
    </row>
    <row r="202" spans="2:22">
      <c r="B202" s="372" t="s">
        <v>353</v>
      </c>
      <c r="C202" s="372" t="s">
        <v>378</v>
      </c>
      <c r="D202" s="372">
        <v>100</v>
      </c>
      <c r="E202" s="372" t="s">
        <v>431</v>
      </c>
      <c r="F202" s="372" t="s">
        <v>759</v>
      </c>
      <c r="G202" s="372" t="s">
        <v>1085</v>
      </c>
      <c r="H202" s="373" t="s">
        <v>1380</v>
      </c>
      <c r="I202" s="372">
        <v>35</v>
      </c>
      <c r="J202" s="372">
        <v>83101</v>
      </c>
      <c r="K202" s="372">
        <v>1</v>
      </c>
      <c r="L202" s="372" t="s">
        <v>1409</v>
      </c>
      <c r="M202" s="372">
        <v>3</v>
      </c>
      <c r="N202" s="372" t="s">
        <v>382</v>
      </c>
      <c r="O202" s="372">
        <v>0</v>
      </c>
      <c r="P202" s="372">
        <v>209</v>
      </c>
      <c r="Q202" s="372">
        <v>2</v>
      </c>
      <c r="R202" s="372">
        <v>0</v>
      </c>
      <c r="S202" s="372" t="s">
        <v>1422</v>
      </c>
      <c r="T202" s="372" t="s">
        <v>1422</v>
      </c>
      <c r="U202" s="372">
        <v>8563.75</v>
      </c>
      <c r="V202" s="372">
        <v>0</v>
      </c>
    </row>
    <row r="203" spans="2:22">
      <c r="B203" s="372" t="s">
        <v>353</v>
      </c>
      <c r="C203" s="372" t="s">
        <v>378</v>
      </c>
      <c r="D203" s="372">
        <v>100</v>
      </c>
      <c r="E203" s="372" t="s">
        <v>619</v>
      </c>
      <c r="F203" s="372" t="s">
        <v>947</v>
      </c>
      <c r="G203" s="372" t="s">
        <v>1261</v>
      </c>
      <c r="H203" s="373" t="s">
        <v>1386</v>
      </c>
      <c r="I203" s="372">
        <v>35</v>
      </c>
      <c r="J203" s="372">
        <v>83101</v>
      </c>
      <c r="K203" s="372">
        <v>1</v>
      </c>
      <c r="L203" s="372" t="s">
        <v>1409</v>
      </c>
      <c r="M203" s="372">
        <v>3</v>
      </c>
      <c r="N203" s="372" t="s">
        <v>1414</v>
      </c>
      <c r="O203" s="372">
        <v>0</v>
      </c>
      <c r="P203" s="372">
        <v>21</v>
      </c>
      <c r="Q203" s="372">
        <v>2</v>
      </c>
      <c r="R203" s="372">
        <v>0</v>
      </c>
      <c r="S203" s="372" t="s">
        <v>1422</v>
      </c>
      <c r="T203" s="372" t="s">
        <v>1422</v>
      </c>
      <c r="U203" s="372">
        <v>6192.48</v>
      </c>
      <c r="V203" s="372">
        <v>0</v>
      </c>
    </row>
    <row r="204" spans="2:22">
      <c r="B204" s="372" t="s">
        <v>353</v>
      </c>
      <c r="C204" s="372" t="s">
        <v>378</v>
      </c>
      <c r="D204" s="372">
        <v>100</v>
      </c>
      <c r="E204" s="372" t="s">
        <v>539</v>
      </c>
      <c r="F204" s="372" t="s">
        <v>867</v>
      </c>
      <c r="G204" s="372" t="s">
        <v>1187</v>
      </c>
      <c r="H204" s="373" t="s">
        <v>1380</v>
      </c>
      <c r="I204" s="372">
        <v>35</v>
      </c>
      <c r="J204" s="372">
        <v>83101</v>
      </c>
      <c r="K204" s="372">
        <v>1</v>
      </c>
      <c r="L204" s="372" t="s">
        <v>1409</v>
      </c>
      <c r="M204" s="372">
        <v>3</v>
      </c>
      <c r="N204" s="372" t="s">
        <v>382</v>
      </c>
      <c r="O204" s="372">
        <v>0</v>
      </c>
      <c r="P204" s="372">
        <v>210</v>
      </c>
      <c r="Q204" s="372">
        <v>2</v>
      </c>
      <c r="R204" s="372">
        <v>0</v>
      </c>
      <c r="S204" s="372" t="s">
        <v>1422</v>
      </c>
      <c r="T204" s="372" t="s">
        <v>1422</v>
      </c>
      <c r="U204" s="372">
        <v>7341.53</v>
      </c>
      <c r="V204" s="372">
        <v>0</v>
      </c>
    </row>
    <row r="205" spans="2:22">
      <c r="B205" s="372" t="s">
        <v>353</v>
      </c>
      <c r="C205" s="372" t="s">
        <v>378</v>
      </c>
      <c r="D205" s="372">
        <v>100</v>
      </c>
      <c r="E205" s="372" t="s">
        <v>576</v>
      </c>
      <c r="F205" s="372" t="s">
        <v>904</v>
      </c>
      <c r="G205" s="372" t="s">
        <v>1402</v>
      </c>
      <c r="H205" s="373" t="s">
        <v>1379</v>
      </c>
      <c r="I205" s="372">
        <v>35</v>
      </c>
      <c r="J205" s="372">
        <v>83101</v>
      </c>
      <c r="K205" s="372">
        <v>1</v>
      </c>
      <c r="L205" s="372" t="s">
        <v>1409</v>
      </c>
      <c r="M205" s="372">
        <v>3</v>
      </c>
      <c r="N205" s="372" t="s">
        <v>1410</v>
      </c>
      <c r="O205" s="372">
        <v>0</v>
      </c>
      <c r="P205" s="372">
        <v>211</v>
      </c>
      <c r="Q205" s="372">
        <v>2</v>
      </c>
      <c r="R205" s="372">
        <v>0</v>
      </c>
      <c r="S205" s="372" t="s">
        <v>1422</v>
      </c>
      <c r="T205" s="372" t="s">
        <v>1422</v>
      </c>
      <c r="U205" s="372">
        <v>5975.42</v>
      </c>
      <c r="V205" s="372">
        <v>0</v>
      </c>
    </row>
    <row r="206" spans="2:22">
      <c r="B206" s="372" t="s">
        <v>353</v>
      </c>
      <c r="C206" s="372" t="s">
        <v>378</v>
      </c>
      <c r="D206" s="372">
        <v>100</v>
      </c>
      <c r="E206" s="372" t="s">
        <v>654</v>
      </c>
      <c r="F206" s="372" t="s">
        <v>982</v>
      </c>
      <c r="G206" s="372" t="s">
        <v>1295</v>
      </c>
      <c r="H206" s="373" t="s">
        <v>1380</v>
      </c>
      <c r="I206" s="372">
        <v>35</v>
      </c>
      <c r="J206" s="372">
        <v>83101</v>
      </c>
      <c r="K206" s="372">
        <v>1</v>
      </c>
      <c r="L206" s="372" t="s">
        <v>1409</v>
      </c>
      <c r="M206" s="372">
        <v>3</v>
      </c>
      <c r="N206" s="372" t="s">
        <v>382</v>
      </c>
      <c r="O206" s="372">
        <v>0</v>
      </c>
      <c r="P206" s="372">
        <v>212</v>
      </c>
      <c r="Q206" s="372">
        <v>2</v>
      </c>
      <c r="R206" s="372">
        <v>0</v>
      </c>
      <c r="S206" s="372" t="s">
        <v>1422</v>
      </c>
      <c r="T206" s="372" t="s">
        <v>1422</v>
      </c>
      <c r="U206" s="372">
        <v>6272.24</v>
      </c>
      <c r="V206" s="372">
        <v>0</v>
      </c>
    </row>
    <row r="207" spans="2:22">
      <c r="B207" s="372" t="s">
        <v>353</v>
      </c>
      <c r="C207" s="372" t="s">
        <v>378</v>
      </c>
      <c r="D207" s="372">
        <v>100</v>
      </c>
      <c r="E207" s="372" t="s">
        <v>475</v>
      </c>
      <c r="F207" s="372" t="s">
        <v>803</v>
      </c>
      <c r="G207" s="372" t="s">
        <v>1126</v>
      </c>
      <c r="H207" s="373" t="s">
        <v>1380</v>
      </c>
      <c r="I207" s="372">
        <v>35</v>
      </c>
      <c r="J207" s="372">
        <v>83101</v>
      </c>
      <c r="K207" s="372">
        <v>1</v>
      </c>
      <c r="L207" s="372" t="s">
        <v>1409</v>
      </c>
      <c r="M207" s="372">
        <v>3</v>
      </c>
      <c r="N207" s="372" t="s">
        <v>382</v>
      </c>
      <c r="O207" s="372">
        <v>0</v>
      </c>
      <c r="P207" s="372">
        <v>213</v>
      </c>
      <c r="Q207" s="372">
        <v>2</v>
      </c>
      <c r="R207" s="372">
        <v>0</v>
      </c>
      <c r="S207" s="372" t="s">
        <v>1422</v>
      </c>
      <c r="T207" s="372" t="s">
        <v>1422</v>
      </c>
      <c r="U207" s="372">
        <v>8165.6</v>
      </c>
      <c r="V207" s="372">
        <v>0</v>
      </c>
    </row>
    <row r="208" spans="2:22">
      <c r="B208" s="372" t="s">
        <v>353</v>
      </c>
      <c r="C208" s="372" t="s">
        <v>378</v>
      </c>
      <c r="D208" s="372">
        <v>100</v>
      </c>
      <c r="E208" s="372" t="s">
        <v>531</v>
      </c>
      <c r="F208" s="372" t="s">
        <v>859</v>
      </c>
      <c r="G208" s="372" t="s">
        <v>1180</v>
      </c>
      <c r="H208" s="373" t="s">
        <v>1380</v>
      </c>
      <c r="I208" s="372">
        <v>35</v>
      </c>
      <c r="J208" s="372">
        <v>83101</v>
      </c>
      <c r="K208" s="372">
        <v>1</v>
      </c>
      <c r="L208" s="372" t="s">
        <v>1409</v>
      </c>
      <c r="M208" s="372">
        <v>3</v>
      </c>
      <c r="N208" s="372" t="s">
        <v>382</v>
      </c>
      <c r="O208" s="372">
        <v>0</v>
      </c>
      <c r="P208" s="372">
        <v>214</v>
      </c>
      <c r="Q208" s="372">
        <v>2</v>
      </c>
      <c r="R208" s="372">
        <v>0</v>
      </c>
      <c r="S208" s="372" t="s">
        <v>1422</v>
      </c>
      <c r="T208" s="372" t="s">
        <v>1422</v>
      </c>
      <c r="U208" s="372">
        <v>7414.47</v>
      </c>
      <c r="V208" s="372">
        <v>0</v>
      </c>
    </row>
    <row r="209" spans="2:22">
      <c r="B209" s="372" t="s">
        <v>353</v>
      </c>
      <c r="C209" s="372" t="s">
        <v>378</v>
      </c>
      <c r="D209" s="372">
        <v>100</v>
      </c>
      <c r="E209" s="372" t="s">
        <v>505</v>
      </c>
      <c r="F209" s="372" t="s">
        <v>833</v>
      </c>
      <c r="G209" s="372" t="s">
        <v>1156</v>
      </c>
      <c r="H209" s="373" t="s">
        <v>1380</v>
      </c>
      <c r="I209" s="372">
        <v>35</v>
      </c>
      <c r="J209" s="372">
        <v>83101</v>
      </c>
      <c r="K209" s="372">
        <v>1</v>
      </c>
      <c r="L209" s="372" t="s">
        <v>1409</v>
      </c>
      <c r="M209" s="372">
        <v>3</v>
      </c>
      <c r="N209" s="372" t="s">
        <v>382</v>
      </c>
      <c r="O209" s="372">
        <v>0</v>
      </c>
      <c r="P209" s="372">
        <v>215</v>
      </c>
      <c r="Q209" s="372">
        <v>2</v>
      </c>
      <c r="R209" s="372">
        <v>0</v>
      </c>
      <c r="S209" s="372" t="s">
        <v>1422</v>
      </c>
      <c r="T209" s="372" t="s">
        <v>1422</v>
      </c>
      <c r="U209" s="372">
        <v>8056.2</v>
      </c>
      <c r="V209" s="372">
        <v>0</v>
      </c>
    </row>
    <row r="210" spans="2:22">
      <c r="B210" s="372" t="s">
        <v>353</v>
      </c>
      <c r="C210" s="372" t="s">
        <v>378</v>
      </c>
      <c r="D210" s="372">
        <v>100</v>
      </c>
      <c r="E210" s="372" t="s">
        <v>394</v>
      </c>
      <c r="F210" s="372" t="s">
        <v>722</v>
      </c>
      <c r="G210" s="372" t="s">
        <v>1050</v>
      </c>
      <c r="H210" s="373" t="s">
        <v>1380</v>
      </c>
      <c r="I210" s="372">
        <v>35</v>
      </c>
      <c r="J210" s="372">
        <v>83101</v>
      </c>
      <c r="K210" s="372">
        <v>1</v>
      </c>
      <c r="L210" s="372" t="s">
        <v>1409</v>
      </c>
      <c r="M210" s="372">
        <v>3</v>
      </c>
      <c r="N210" s="372" t="s">
        <v>382</v>
      </c>
      <c r="O210" s="372">
        <v>0</v>
      </c>
      <c r="P210" s="372">
        <v>216</v>
      </c>
      <c r="Q210" s="372">
        <v>2</v>
      </c>
      <c r="R210" s="372">
        <v>0</v>
      </c>
      <c r="S210" s="372" t="s">
        <v>1422</v>
      </c>
      <c r="T210" s="372" t="s">
        <v>1422</v>
      </c>
      <c r="U210" s="372">
        <v>8791</v>
      </c>
      <c r="V210" s="372">
        <v>0</v>
      </c>
    </row>
    <row r="211" spans="2:22">
      <c r="B211" s="372" t="s">
        <v>353</v>
      </c>
      <c r="C211" s="372" t="s">
        <v>378</v>
      </c>
      <c r="D211" s="372">
        <v>100</v>
      </c>
      <c r="E211" s="372" t="s">
        <v>555</v>
      </c>
      <c r="F211" s="372" t="s">
        <v>883</v>
      </c>
      <c r="G211" s="372" t="s">
        <v>1202</v>
      </c>
      <c r="H211" s="373" t="s">
        <v>1380</v>
      </c>
      <c r="I211" s="372">
        <v>35</v>
      </c>
      <c r="J211" s="372">
        <v>83101</v>
      </c>
      <c r="K211" s="372">
        <v>1</v>
      </c>
      <c r="L211" s="372" t="s">
        <v>1409</v>
      </c>
      <c r="M211" s="372">
        <v>3</v>
      </c>
      <c r="N211" s="372" t="s">
        <v>382</v>
      </c>
      <c r="O211" s="372">
        <v>0</v>
      </c>
      <c r="P211" s="372">
        <v>218</v>
      </c>
      <c r="Q211" s="372">
        <v>2</v>
      </c>
      <c r="R211" s="372">
        <v>0</v>
      </c>
      <c r="S211" s="372" t="s">
        <v>1422</v>
      </c>
      <c r="T211" s="372" t="s">
        <v>1422</v>
      </c>
      <c r="U211" s="372">
        <v>7540.33</v>
      </c>
      <c r="V211" s="372">
        <v>0</v>
      </c>
    </row>
    <row r="212" spans="2:22">
      <c r="B212" s="372" t="s">
        <v>353</v>
      </c>
      <c r="C212" s="372" t="s">
        <v>378</v>
      </c>
      <c r="D212" s="372">
        <v>100</v>
      </c>
      <c r="E212" s="372" t="s">
        <v>512</v>
      </c>
      <c r="F212" s="372" t="s">
        <v>840</v>
      </c>
      <c r="G212" s="372" t="s">
        <v>1162</v>
      </c>
      <c r="H212" s="373" t="s">
        <v>1380</v>
      </c>
      <c r="I212" s="372">
        <v>35</v>
      </c>
      <c r="J212" s="372">
        <v>83101</v>
      </c>
      <c r="K212" s="372">
        <v>1</v>
      </c>
      <c r="L212" s="372" t="s">
        <v>1409</v>
      </c>
      <c r="M212" s="372">
        <v>3</v>
      </c>
      <c r="N212" s="372" t="s">
        <v>382</v>
      </c>
      <c r="O212" s="372">
        <v>0</v>
      </c>
      <c r="P212" s="372">
        <v>219</v>
      </c>
      <c r="Q212" s="372">
        <v>2</v>
      </c>
      <c r="R212" s="372">
        <v>0</v>
      </c>
      <c r="S212" s="372" t="s">
        <v>1422</v>
      </c>
      <c r="T212" s="372" t="s">
        <v>1422</v>
      </c>
      <c r="U212" s="372">
        <v>8126.15</v>
      </c>
      <c r="V212" s="372">
        <v>0</v>
      </c>
    </row>
    <row r="213" spans="2:22">
      <c r="B213" s="372" t="s">
        <v>353</v>
      </c>
      <c r="C213" s="372" t="s">
        <v>378</v>
      </c>
      <c r="D213" s="372">
        <v>100</v>
      </c>
      <c r="E213" s="372" t="s">
        <v>604</v>
      </c>
      <c r="F213" s="372" t="s">
        <v>932</v>
      </c>
      <c r="G213" s="372" t="s">
        <v>1246</v>
      </c>
      <c r="H213" s="373" t="s">
        <v>1381</v>
      </c>
      <c r="I213" s="372">
        <v>35</v>
      </c>
      <c r="J213" s="372">
        <v>83101</v>
      </c>
      <c r="K213" s="372">
        <v>1</v>
      </c>
      <c r="L213" s="372" t="s">
        <v>1409</v>
      </c>
      <c r="M213" s="372">
        <v>6</v>
      </c>
      <c r="N213" s="372" t="s">
        <v>385</v>
      </c>
      <c r="O213" s="372">
        <v>0</v>
      </c>
      <c r="P213" s="372">
        <v>22</v>
      </c>
      <c r="Q213" s="372">
        <v>2</v>
      </c>
      <c r="R213" s="372">
        <v>0</v>
      </c>
      <c r="S213" s="372" t="s">
        <v>1422</v>
      </c>
      <c r="T213" s="372" t="s">
        <v>1422</v>
      </c>
      <c r="U213" s="372">
        <v>5774.98</v>
      </c>
      <c r="V213" s="372">
        <v>0</v>
      </c>
    </row>
    <row r="214" spans="2:22">
      <c r="B214" s="372" t="s">
        <v>353</v>
      </c>
      <c r="C214" s="372" t="s">
        <v>378</v>
      </c>
      <c r="D214" s="372">
        <v>100</v>
      </c>
      <c r="E214" s="372" t="s">
        <v>550</v>
      </c>
      <c r="F214" s="372" t="s">
        <v>878</v>
      </c>
      <c r="G214" s="372" t="s">
        <v>1198</v>
      </c>
      <c r="H214" s="373" t="s">
        <v>1384</v>
      </c>
      <c r="I214" s="372">
        <v>35</v>
      </c>
      <c r="J214" s="372">
        <v>83101</v>
      </c>
      <c r="K214" s="372">
        <v>1</v>
      </c>
      <c r="L214" s="372" t="s">
        <v>1409</v>
      </c>
      <c r="M214" s="372">
        <v>3</v>
      </c>
      <c r="N214" s="372" t="s">
        <v>1412</v>
      </c>
      <c r="O214" s="372">
        <v>0</v>
      </c>
      <c r="P214" s="372">
        <v>220</v>
      </c>
      <c r="Q214" s="372">
        <v>2</v>
      </c>
      <c r="R214" s="372">
        <v>0</v>
      </c>
      <c r="S214" s="372" t="s">
        <v>1422</v>
      </c>
      <c r="T214" s="372" t="s">
        <v>1422</v>
      </c>
      <c r="U214" s="372">
        <v>6923.54</v>
      </c>
      <c r="V214" s="372">
        <v>0</v>
      </c>
    </row>
    <row r="215" spans="2:22">
      <c r="B215" s="372" t="s">
        <v>353</v>
      </c>
      <c r="C215" s="372" t="s">
        <v>378</v>
      </c>
      <c r="D215" s="372">
        <v>100</v>
      </c>
      <c r="E215" s="372" t="s">
        <v>527</v>
      </c>
      <c r="F215" s="372" t="s">
        <v>855</v>
      </c>
      <c r="G215" s="372" t="s">
        <v>1176</v>
      </c>
      <c r="H215" s="373" t="s">
        <v>1385</v>
      </c>
      <c r="I215" s="372">
        <v>35</v>
      </c>
      <c r="J215" s="372">
        <v>83101</v>
      </c>
      <c r="K215" s="372">
        <v>1</v>
      </c>
      <c r="L215" s="372" t="s">
        <v>1409</v>
      </c>
      <c r="M215" s="372">
        <v>3</v>
      </c>
      <c r="N215" s="372" t="s">
        <v>1413</v>
      </c>
      <c r="O215" s="372">
        <v>0</v>
      </c>
      <c r="P215" s="372">
        <v>221</v>
      </c>
      <c r="Q215" s="372">
        <v>2</v>
      </c>
      <c r="R215" s="372">
        <v>0</v>
      </c>
      <c r="S215" s="372" t="s">
        <v>1422</v>
      </c>
      <c r="T215" s="372" t="s">
        <v>1422</v>
      </c>
      <c r="U215" s="372">
        <v>6415.06</v>
      </c>
      <c r="V215" s="372">
        <v>0</v>
      </c>
    </row>
    <row r="216" spans="2:22">
      <c r="B216" s="372" t="s">
        <v>353</v>
      </c>
      <c r="C216" s="372" t="s">
        <v>378</v>
      </c>
      <c r="D216" s="372">
        <v>100</v>
      </c>
      <c r="E216" s="372" t="s">
        <v>433</v>
      </c>
      <c r="F216" s="372" t="s">
        <v>761</v>
      </c>
      <c r="G216" s="372" t="s">
        <v>1087</v>
      </c>
      <c r="H216" s="373" t="s">
        <v>1380</v>
      </c>
      <c r="I216" s="372">
        <v>35</v>
      </c>
      <c r="J216" s="372">
        <v>83101</v>
      </c>
      <c r="K216" s="372">
        <v>1</v>
      </c>
      <c r="L216" s="372" t="s">
        <v>1409</v>
      </c>
      <c r="M216" s="372">
        <v>3</v>
      </c>
      <c r="N216" s="372" t="s">
        <v>382</v>
      </c>
      <c r="O216" s="372">
        <v>0</v>
      </c>
      <c r="P216" s="372">
        <v>222</v>
      </c>
      <c r="Q216" s="372">
        <v>2</v>
      </c>
      <c r="R216" s="372">
        <v>0</v>
      </c>
      <c r="S216" s="372" t="s">
        <v>1422</v>
      </c>
      <c r="T216" s="372" t="s">
        <v>1422</v>
      </c>
      <c r="U216" s="372">
        <v>8594.3799999999992</v>
      </c>
      <c r="V216" s="372">
        <v>0</v>
      </c>
    </row>
    <row r="217" spans="2:22">
      <c r="B217" s="372" t="s">
        <v>353</v>
      </c>
      <c r="C217" s="372" t="s">
        <v>378</v>
      </c>
      <c r="D217" s="372">
        <v>100</v>
      </c>
      <c r="E217" s="372" t="s">
        <v>434</v>
      </c>
      <c r="F217" s="372" t="s">
        <v>762</v>
      </c>
      <c r="G217" s="372" t="s">
        <v>1088</v>
      </c>
      <c r="H217" s="373" t="s">
        <v>1380</v>
      </c>
      <c r="I217" s="372">
        <v>35</v>
      </c>
      <c r="J217" s="372">
        <v>83101</v>
      </c>
      <c r="K217" s="372">
        <v>1</v>
      </c>
      <c r="L217" s="372" t="s">
        <v>1409</v>
      </c>
      <c r="M217" s="372">
        <v>3</v>
      </c>
      <c r="N217" s="372" t="s">
        <v>382</v>
      </c>
      <c r="O217" s="372">
        <v>0</v>
      </c>
      <c r="P217" s="372">
        <v>223</v>
      </c>
      <c r="Q217" s="372">
        <v>2</v>
      </c>
      <c r="R217" s="372">
        <v>0</v>
      </c>
      <c r="S217" s="372" t="s">
        <v>1422</v>
      </c>
      <c r="T217" s="372" t="s">
        <v>1422</v>
      </c>
      <c r="U217" s="372">
        <v>8347.94</v>
      </c>
      <c r="V217" s="372">
        <v>0</v>
      </c>
    </row>
    <row r="218" spans="2:22">
      <c r="B218" s="372" t="s">
        <v>353</v>
      </c>
      <c r="C218" s="372" t="s">
        <v>378</v>
      </c>
      <c r="D218" s="372">
        <v>100</v>
      </c>
      <c r="E218" s="372" t="s">
        <v>544</v>
      </c>
      <c r="F218" s="372" t="s">
        <v>872</v>
      </c>
      <c r="G218" s="372" t="s">
        <v>1192</v>
      </c>
      <c r="H218" s="373" t="s">
        <v>1380</v>
      </c>
      <c r="I218" s="372">
        <v>35</v>
      </c>
      <c r="J218" s="372">
        <v>83101</v>
      </c>
      <c r="K218" s="372">
        <v>1</v>
      </c>
      <c r="L218" s="372" t="s">
        <v>1409</v>
      </c>
      <c r="M218" s="372">
        <v>3</v>
      </c>
      <c r="N218" s="372" t="s">
        <v>382</v>
      </c>
      <c r="O218" s="372">
        <v>0</v>
      </c>
      <c r="P218" s="372">
        <v>224</v>
      </c>
      <c r="Q218" s="372">
        <v>2</v>
      </c>
      <c r="R218" s="372">
        <v>0</v>
      </c>
      <c r="S218" s="372" t="s">
        <v>1422</v>
      </c>
      <c r="T218" s="372" t="s">
        <v>1422</v>
      </c>
      <c r="U218" s="372">
        <v>7716.82</v>
      </c>
      <c r="V218" s="372">
        <v>0</v>
      </c>
    </row>
    <row r="219" spans="2:22">
      <c r="B219" s="372" t="s">
        <v>353</v>
      </c>
      <c r="C219" s="372" t="s">
        <v>378</v>
      </c>
      <c r="D219" s="372">
        <v>100</v>
      </c>
      <c r="E219" s="372" t="s">
        <v>435</v>
      </c>
      <c r="F219" s="372" t="s">
        <v>763</v>
      </c>
      <c r="G219" s="372" t="s">
        <v>1403</v>
      </c>
      <c r="H219" s="373" t="s">
        <v>1380</v>
      </c>
      <c r="I219" s="372">
        <v>35</v>
      </c>
      <c r="J219" s="372">
        <v>83101</v>
      </c>
      <c r="K219" s="372">
        <v>1</v>
      </c>
      <c r="L219" s="372" t="s">
        <v>1409</v>
      </c>
      <c r="M219" s="372">
        <v>3</v>
      </c>
      <c r="N219" s="372" t="s">
        <v>382</v>
      </c>
      <c r="O219" s="372">
        <v>0</v>
      </c>
      <c r="P219" s="372">
        <v>225</v>
      </c>
      <c r="Q219" s="372">
        <v>2</v>
      </c>
      <c r="R219" s="372">
        <v>0</v>
      </c>
      <c r="S219" s="372" t="s">
        <v>1422</v>
      </c>
      <c r="T219" s="372" t="s">
        <v>1422</v>
      </c>
      <c r="U219" s="372">
        <v>8594.3799999999992</v>
      </c>
      <c r="V219" s="372">
        <v>0</v>
      </c>
    </row>
    <row r="220" spans="2:22">
      <c r="B220" s="372" t="s">
        <v>353</v>
      </c>
      <c r="C220" s="372" t="s">
        <v>378</v>
      </c>
      <c r="D220" s="372">
        <v>100</v>
      </c>
      <c r="E220" s="372" t="s">
        <v>694</v>
      </c>
      <c r="F220" s="372" t="s">
        <v>1022</v>
      </c>
      <c r="G220" s="372" t="s">
        <v>1334</v>
      </c>
      <c r="H220" s="373" t="s">
        <v>1380</v>
      </c>
      <c r="I220" s="372">
        <v>35</v>
      </c>
      <c r="J220" s="372">
        <v>83101</v>
      </c>
      <c r="K220" s="372">
        <v>1</v>
      </c>
      <c r="L220" s="372" t="s">
        <v>1409</v>
      </c>
      <c r="M220" s="372">
        <v>3</v>
      </c>
      <c r="N220" s="372" t="s">
        <v>382</v>
      </c>
      <c r="O220" s="372">
        <v>0</v>
      </c>
      <c r="P220" s="372">
        <v>226</v>
      </c>
      <c r="Q220" s="372">
        <v>2</v>
      </c>
      <c r="R220" s="372">
        <v>0</v>
      </c>
      <c r="S220" s="372" t="s">
        <v>1422</v>
      </c>
      <c r="T220" s="372" t="s">
        <v>1422</v>
      </c>
      <c r="U220" s="372">
        <v>6272.24</v>
      </c>
      <c r="V220" s="372">
        <v>0</v>
      </c>
    </row>
    <row r="221" spans="2:22">
      <c r="B221" s="372" t="s">
        <v>353</v>
      </c>
      <c r="C221" s="372" t="s">
        <v>378</v>
      </c>
      <c r="D221" s="372">
        <v>100</v>
      </c>
      <c r="E221" s="372" t="s">
        <v>470</v>
      </c>
      <c r="F221" s="372" t="s">
        <v>798</v>
      </c>
      <c r="G221" s="372" t="s">
        <v>1121</v>
      </c>
      <c r="H221" s="373" t="s">
        <v>1380</v>
      </c>
      <c r="I221" s="372">
        <v>35</v>
      </c>
      <c r="J221" s="372">
        <v>83101</v>
      </c>
      <c r="K221" s="372">
        <v>1</v>
      </c>
      <c r="L221" s="372" t="s">
        <v>1409</v>
      </c>
      <c r="M221" s="372">
        <v>3</v>
      </c>
      <c r="N221" s="372" t="s">
        <v>382</v>
      </c>
      <c r="O221" s="372">
        <v>0</v>
      </c>
      <c r="P221" s="372">
        <v>227</v>
      </c>
      <c r="Q221" s="372">
        <v>2</v>
      </c>
      <c r="R221" s="372">
        <v>0</v>
      </c>
      <c r="S221" s="372" t="s">
        <v>1422</v>
      </c>
      <c r="T221" s="372" t="s">
        <v>1422</v>
      </c>
      <c r="U221" s="372">
        <v>8344.9500000000007</v>
      </c>
      <c r="V221" s="372">
        <v>0</v>
      </c>
    </row>
    <row r="222" spans="2:22">
      <c r="B222" s="372" t="s">
        <v>353</v>
      </c>
      <c r="C222" s="372" t="s">
        <v>378</v>
      </c>
      <c r="D222" s="372">
        <v>100</v>
      </c>
      <c r="E222" s="372" t="s">
        <v>489</v>
      </c>
      <c r="F222" s="372" t="s">
        <v>817</v>
      </c>
      <c r="G222" s="372" t="s">
        <v>1140</v>
      </c>
      <c r="H222" s="373" t="s">
        <v>1380</v>
      </c>
      <c r="I222" s="372">
        <v>35</v>
      </c>
      <c r="J222" s="372">
        <v>83101</v>
      </c>
      <c r="K222" s="372">
        <v>1</v>
      </c>
      <c r="L222" s="372" t="s">
        <v>1409</v>
      </c>
      <c r="M222" s="372">
        <v>3</v>
      </c>
      <c r="N222" s="372" t="s">
        <v>382</v>
      </c>
      <c r="O222" s="372">
        <v>0</v>
      </c>
      <c r="P222" s="372">
        <v>228</v>
      </c>
      <c r="Q222" s="372">
        <v>2</v>
      </c>
      <c r="R222" s="372">
        <v>0</v>
      </c>
      <c r="S222" s="372" t="s">
        <v>1422</v>
      </c>
      <c r="T222" s="372" t="s">
        <v>1422</v>
      </c>
      <c r="U222" s="372">
        <v>7779.13</v>
      </c>
      <c r="V222" s="372">
        <v>0</v>
      </c>
    </row>
    <row r="223" spans="2:22">
      <c r="B223" s="372" t="s">
        <v>353</v>
      </c>
      <c r="C223" s="372" t="s">
        <v>378</v>
      </c>
      <c r="D223" s="372">
        <v>100</v>
      </c>
      <c r="E223" s="372" t="s">
        <v>485</v>
      </c>
      <c r="F223" s="372" t="s">
        <v>813</v>
      </c>
      <c r="G223" s="372" t="s">
        <v>1136</v>
      </c>
      <c r="H223" s="373" t="s">
        <v>1380</v>
      </c>
      <c r="I223" s="372">
        <v>35</v>
      </c>
      <c r="J223" s="372">
        <v>83101</v>
      </c>
      <c r="K223" s="372">
        <v>1</v>
      </c>
      <c r="L223" s="372" t="s">
        <v>1409</v>
      </c>
      <c r="M223" s="372">
        <v>3</v>
      </c>
      <c r="N223" s="372" t="s">
        <v>382</v>
      </c>
      <c r="O223" s="372">
        <v>0</v>
      </c>
      <c r="P223" s="372">
        <v>229</v>
      </c>
      <c r="Q223" s="372">
        <v>2</v>
      </c>
      <c r="R223" s="372">
        <v>0</v>
      </c>
      <c r="S223" s="372" t="s">
        <v>1422</v>
      </c>
      <c r="T223" s="372" t="s">
        <v>1422</v>
      </c>
      <c r="U223" s="372">
        <v>8272.01</v>
      </c>
      <c r="V223" s="372">
        <v>0</v>
      </c>
    </row>
    <row r="224" spans="2:22">
      <c r="B224" s="372" t="s">
        <v>353</v>
      </c>
      <c r="C224" s="372" t="s">
        <v>378</v>
      </c>
      <c r="D224" s="372">
        <v>100</v>
      </c>
      <c r="E224" s="372" t="s">
        <v>610</v>
      </c>
      <c r="F224" s="372" t="s">
        <v>938</v>
      </c>
      <c r="G224" s="372" t="s">
        <v>1252</v>
      </c>
      <c r="H224" s="373" t="s">
        <v>1388</v>
      </c>
      <c r="I224" s="372">
        <v>35</v>
      </c>
      <c r="J224" s="372">
        <v>83101</v>
      </c>
      <c r="K224" s="372">
        <v>1</v>
      </c>
      <c r="L224" s="372" t="s">
        <v>1409</v>
      </c>
      <c r="M224" s="372">
        <v>3</v>
      </c>
      <c r="N224" s="372" t="s">
        <v>384</v>
      </c>
      <c r="O224" s="372">
        <v>0</v>
      </c>
      <c r="P224" s="372">
        <v>23</v>
      </c>
      <c r="Q224" s="372">
        <v>2</v>
      </c>
      <c r="R224" s="372">
        <v>0</v>
      </c>
      <c r="S224" s="372" t="s">
        <v>1422</v>
      </c>
      <c r="T224" s="372" t="s">
        <v>1422</v>
      </c>
      <c r="U224" s="372">
        <v>5774.98</v>
      </c>
      <c r="V224" s="372">
        <v>0</v>
      </c>
    </row>
    <row r="225" spans="2:22">
      <c r="B225" s="372" t="s">
        <v>353</v>
      </c>
      <c r="C225" s="372" t="s">
        <v>378</v>
      </c>
      <c r="D225" s="372">
        <v>100</v>
      </c>
      <c r="E225" s="372" t="s">
        <v>498</v>
      </c>
      <c r="F225" s="372" t="s">
        <v>826</v>
      </c>
      <c r="G225" s="372" t="s">
        <v>1149</v>
      </c>
      <c r="H225" s="373" t="s">
        <v>1388</v>
      </c>
      <c r="I225" s="372">
        <v>35</v>
      </c>
      <c r="J225" s="372">
        <v>83101</v>
      </c>
      <c r="K225" s="372">
        <v>1</v>
      </c>
      <c r="L225" s="372" t="s">
        <v>1409</v>
      </c>
      <c r="M225" s="372">
        <v>3</v>
      </c>
      <c r="N225" s="372" t="s">
        <v>384</v>
      </c>
      <c r="O225" s="372">
        <v>0</v>
      </c>
      <c r="P225" s="372">
        <v>230</v>
      </c>
      <c r="Q225" s="372">
        <v>2</v>
      </c>
      <c r="R225" s="372">
        <v>0</v>
      </c>
      <c r="S225" s="372" t="s">
        <v>1422</v>
      </c>
      <c r="T225" s="372" t="s">
        <v>1422</v>
      </c>
      <c r="U225" s="372">
        <v>6713.44</v>
      </c>
      <c r="V225" s="372">
        <v>0</v>
      </c>
    </row>
    <row r="226" spans="2:22">
      <c r="B226" s="372" t="s">
        <v>353</v>
      </c>
      <c r="C226" s="372" t="s">
        <v>378</v>
      </c>
      <c r="D226" s="372">
        <v>100</v>
      </c>
      <c r="E226" s="372" t="s">
        <v>509</v>
      </c>
      <c r="F226" s="372" t="s">
        <v>837</v>
      </c>
      <c r="G226" s="372" t="s">
        <v>1160</v>
      </c>
      <c r="H226" s="373" t="s">
        <v>1380</v>
      </c>
      <c r="I226" s="372">
        <v>35</v>
      </c>
      <c r="J226" s="372">
        <v>83101</v>
      </c>
      <c r="K226" s="372">
        <v>1</v>
      </c>
      <c r="L226" s="372" t="s">
        <v>1409</v>
      </c>
      <c r="M226" s="372">
        <v>3</v>
      </c>
      <c r="N226" s="372" t="s">
        <v>382</v>
      </c>
      <c r="O226" s="372">
        <v>0</v>
      </c>
      <c r="P226" s="372">
        <v>231</v>
      </c>
      <c r="Q226" s="372">
        <v>2</v>
      </c>
      <c r="R226" s="372">
        <v>0</v>
      </c>
      <c r="S226" s="372" t="s">
        <v>1422</v>
      </c>
      <c r="T226" s="372" t="s">
        <v>1422</v>
      </c>
      <c r="U226" s="372">
        <v>8199.08</v>
      </c>
      <c r="V226" s="372">
        <v>0</v>
      </c>
    </row>
    <row r="227" spans="2:22">
      <c r="B227" s="372" t="s">
        <v>353</v>
      </c>
      <c r="C227" s="372" t="s">
        <v>378</v>
      </c>
      <c r="D227" s="372">
        <v>100</v>
      </c>
      <c r="E227" s="372" t="s">
        <v>630</v>
      </c>
      <c r="F227" s="372" t="s">
        <v>958</v>
      </c>
      <c r="G227" s="372" t="s">
        <v>1271</v>
      </c>
      <c r="H227" s="373" t="s">
        <v>1380</v>
      </c>
      <c r="I227" s="372">
        <v>35</v>
      </c>
      <c r="J227" s="372">
        <v>83101</v>
      </c>
      <c r="K227" s="372">
        <v>1</v>
      </c>
      <c r="L227" s="372" t="s">
        <v>1409</v>
      </c>
      <c r="M227" s="372">
        <v>3</v>
      </c>
      <c r="N227" s="372" t="s">
        <v>382</v>
      </c>
      <c r="O227" s="372">
        <v>0</v>
      </c>
      <c r="P227" s="372">
        <v>232</v>
      </c>
      <c r="Q227" s="372">
        <v>2</v>
      </c>
      <c r="R227" s="372">
        <v>0</v>
      </c>
      <c r="S227" s="372" t="s">
        <v>1422</v>
      </c>
      <c r="T227" s="372" t="s">
        <v>1422</v>
      </c>
      <c r="U227" s="372">
        <v>7159.2</v>
      </c>
      <c r="V227" s="372">
        <v>0</v>
      </c>
    </row>
    <row r="228" spans="2:22">
      <c r="B228" s="372" t="s">
        <v>353</v>
      </c>
      <c r="C228" s="372" t="s">
        <v>378</v>
      </c>
      <c r="D228" s="372">
        <v>100</v>
      </c>
      <c r="E228" s="372" t="s">
        <v>415</v>
      </c>
      <c r="F228" s="372" t="s">
        <v>743</v>
      </c>
      <c r="G228" s="372" t="s">
        <v>1070</v>
      </c>
      <c r="H228" s="373" t="s">
        <v>1380</v>
      </c>
      <c r="I228" s="372">
        <v>35</v>
      </c>
      <c r="J228" s="372">
        <v>83101</v>
      </c>
      <c r="K228" s="372">
        <v>1</v>
      </c>
      <c r="L228" s="372" t="s">
        <v>1409</v>
      </c>
      <c r="M228" s="372">
        <v>3</v>
      </c>
      <c r="N228" s="372" t="s">
        <v>382</v>
      </c>
      <c r="O228" s="372">
        <v>0</v>
      </c>
      <c r="P228" s="372">
        <v>233</v>
      </c>
      <c r="Q228" s="372">
        <v>2</v>
      </c>
      <c r="R228" s="372">
        <v>0</v>
      </c>
      <c r="S228" s="372" t="s">
        <v>1422</v>
      </c>
      <c r="T228" s="372" t="s">
        <v>1422</v>
      </c>
      <c r="U228" s="372">
        <v>8490.82</v>
      </c>
      <c r="V228" s="372">
        <v>0</v>
      </c>
    </row>
    <row r="229" spans="2:22">
      <c r="B229" s="372" t="s">
        <v>353</v>
      </c>
      <c r="C229" s="372" t="s">
        <v>378</v>
      </c>
      <c r="D229" s="372">
        <v>100</v>
      </c>
      <c r="E229" s="372" t="s">
        <v>356</v>
      </c>
      <c r="F229" s="372" t="s">
        <v>364</v>
      </c>
      <c r="G229" s="372" t="s">
        <v>372</v>
      </c>
      <c r="H229" s="373" t="s">
        <v>1380</v>
      </c>
      <c r="I229" s="372">
        <v>35</v>
      </c>
      <c r="J229" s="372">
        <v>83101</v>
      </c>
      <c r="K229" s="372">
        <v>1</v>
      </c>
      <c r="L229" s="372" t="s">
        <v>1409</v>
      </c>
      <c r="M229" s="372">
        <v>3</v>
      </c>
      <c r="N229" s="372" t="s">
        <v>382</v>
      </c>
      <c r="O229" s="372">
        <v>0</v>
      </c>
      <c r="P229" s="372">
        <v>234</v>
      </c>
      <c r="Q229" s="372">
        <v>2</v>
      </c>
      <c r="R229" s="372">
        <v>0</v>
      </c>
      <c r="S229" s="372" t="s">
        <v>1422</v>
      </c>
      <c r="T229" s="372" t="s">
        <v>1422</v>
      </c>
      <c r="U229" s="372">
        <v>7560.33</v>
      </c>
      <c r="V229" s="372">
        <v>0</v>
      </c>
    </row>
    <row r="230" spans="2:22">
      <c r="B230" s="372" t="s">
        <v>353</v>
      </c>
      <c r="C230" s="372" t="s">
        <v>378</v>
      </c>
      <c r="D230" s="372">
        <v>100</v>
      </c>
      <c r="E230" s="372" t="s">
        <v>588</v>
      </c>
      <c r="F230" s="372" t="s">
        <v>916</v>
      </c>
      <c r="G230" s="372" t="s">
        <v>1230</v>
      </c>
      <c r="H230" s="373" t="s">
        <v>1380</v>
      </c>
      <c r="I230" s="372">
        <v>35</v>
      </c>
      <c r="J230" s="372">
        <v>83101</v>
      </c>
      <c r="K230" s="372">
        <v>1</v>
      </c>
      <c r="L230" s="372" t="s">
        <v>1409</v>
      </c>
      <c r="M230" s="372">
        <v>3</v>
      </c>
      <c r="N230" s="372" t="s">
        <v>382</v>
      </c>
      <c r="O230" s="372">
        <v>0</v>
      </c>
      <c r="P230" s="372">
        <v>235</v>
      </c>
      <c r="Q230" s="372">
        <v>2</v>
      </c>
      <c r="R230" s="372">
        <v>0</v>
      </c>
      <c r="S230" s="372" t="s">
        <v>1422</v>
      </c>
      <c r="T230" s="372" t="s">
        <v>1422</v>
      </c>
      <c r="U230" s="372">
        <v>7115.12</v>
      </c>
      <c r="V230" s="372">
        <v>0</v>
      </c>
    </row>
    <row r="231" spans="2:22">
      <c r="B231" s="372" t="s">
        <v>353</v>
      </c>
      <c r="C231" s="372" t="s">
        <v>378</v>
      </c>
      <c r="D231" s="372">
        <v>100</v>
      </c>
      <c r="E231" s="372" t="s">
        <v>491</v>
      </c>
      <c r="F231" s="372" t="s">
        <v>819</v>
      </c>
      <c r="G231" s="372" t="s">
        <v>1142</v>
      </c>
      <c r="H231" s="373" t="s">
        <v>1380</v>
      </c>
      <c r="I231" s="372">
        <v>35</v>
      </c>
      <c r="J231" s="372">
        <v>83101</v>
      </c>
      <c r="K231" s="372">
        <v>1</v>
      </c>
      <c r="L231" s="372" t="s">
        <v>1409</v>
      </c>
      <c r="M231" s="372">
        <v>3</v>
      </c>
      <c r="N231" s="372" t="s">
        <v>382</v>
      </c>
      <c r="O231" s="372">
        <v>0</v>
      </c>
      <c r="P231" s="372">
        <v>236</v>
      </c>
      <c r="Q231" s="372">
        <v>2</v>
      </c>
      <c r="R231" s="372">
        <v>0</v>
      </c>
      <c r="S231" s="372" t="s">
        <v>1422</v>
      </c>
      <c r="T231" s="372" t="s">
        <v>1422</v>
      </c>
      <c r="U231" s="372">
        <v>8129.13</v>
      </c>
      <c r="V231" s="372">
        <v>0</v>
      </c>
    </row>
    <row r="232" spans="2:22">
      <c r="B232" s="372" t="s">
        <v>353</v>
      </c>
      <c r="C232" s="372" t="s">
        <v>378</v>
      </c>
      <c r="D232" s="372">
        <v>100</v>
      </c>
      <c r="E232" s="372" t="s">
        <v>713</v>
      </c>
      <c r="F232" s="372" t="s">
        <v>1041</v>
      </c>
      <c r="G232" s="372" t="s">
        <v>1353</v>
      </c>
      <c r="H232" s="373" t="s">
        <v>1380</v>
      </c>
      <c r="I232" s="372">
        <v>35</v>
      </c>
      <c r="J232" s="372">
        <v>83101</v>
      </c>
      <c r="K232" s="372">
        <v>1</v>
      </c>
      <c r="L232" s="372" t="s">
        <v>1409</v>
      </c>
      <c r="M232" s="372">
        <v>3</v>
      </c>
      <c r="N232" s="372" t="s">
        <v>382</v>
      </c>
      <c r="O232" s="372">
        <v>0</v>
      </c>
      <c r="P232" s="372">
        <v>237</v>
      </c>
      <c r="Q232" s="372">
        <v>2</v>
      </c>
      <c r="R232" s="372">
        <v>0</v>
      </c>
      <c r="S232" s="372" t="s">
        <v>1422</v>
      </c>
      <c r="T232" s="372" t="s">
        <v>1422</v>
      </c>
      <c r="U232" s="372">
        <v>6272.24</v>
      </c>
      <c r="V232" s="372">
        <v>0</v>
      </c>
    </row>
    <row r="233" spans="2:22">
      <c r="B233" s="372" t="s">
        <v>353</v>
      </c>
      <c r="C233" s="372" t="s">
        <v>378</v>
      </c>
      <c r="D233" s="372">
        <v>100</v>
      </c>
      <c r="E233" s="372" t="s">
        <v>438</v>
      </c>
      <c r="F233" s="372" t="s">
        <v>766</v>
      </c>
      <c r="G233" s="372" t="s">
        <v>1091</v>
      </c>
      <c r="H233" s="373" t="s">
        <v>1380</v>
      </c>
      <c r="I233" s="372">
        <v>35</v>
      </c>
      <c r="J233" s="372">
        <v>83101</v>
      </c>
      <c r="K233" s="372">
        <v>1</v>
      </c>
      <c r="L233" s="372" t="s">
        <v>1409</v>
      </c>
      <c r="M233" s="372">
        <v>3</v>
      </c>
      <c r="N233" s="372" t="s">
        <v>382</v>
      </c>
      <c r="O233" s="372">
        <v>0</v>
      </c>
      <c r="P233" s="372">
        <v>238</v>
      </c>
      <c r="Q233" s="372">
        <v>2</v>
      </c>
      <c r="R233" s="372">
        <v>0</v>
      </c>
      <c r="S233" s="372" t="s">
        <v>1422</v>
      </c>
      <c r="T233" s="372" t="s">
        <v>1422</v>
      </c>
      <c r="U233" s="372">
        <v>8347.94</v>
      </c>
      <c r="V233" s="372">
        <v>0</v>
      </c>
    </row>
    <row r="234" spans="2:22">
      <c r="B234" s="372" t="s">
        <v>353</v>
      </c>
      <c r="C234" s="372" t="s">
        <v>378</v>
      </c>
      <c r="D234" s="372">
        <v>100</v>
      </c>
      <c r="E234" s="372" t="s">
        <v>513</v>
      </c>
      <c r="F234" s="372" t="s">
        <v>841</v>
      </c>
      <c r="G234" s="372" t="s">
        <v>1163</v>
      </c>
      <c r="H234" s="373" t="s">
        <v>1380</v>
      </c>
      <c r="I234" s="372">
        <v>35</v>
      </c>
      <c r="J234" s="372">
        <v>83101</v>
      </c>
      <c r="K234" s="372">
        <v>1</v>
      </c>
      <c r="L234" s="372" t="s">
        <v>1409</v>
      </c>
      <c r="M234" s="372">
        <v>3</v>
      </c>
      <c r="N234" s="372" t="s">
        <v>382</v>
      </c>
      <c r="O234" s="372">
        <v>0</v>
      </c>
      <c r="P234" s="372">
        <v>239</v>
      </c>
      <c r="Q234" s="372">
        <v>2</v>
      </c>
      <c r="R234" s="372">
        <v>0</v>
      </c>
      <c r="S234" s="372" t="s">
        <v>1422</v>
      </c>
      <c r="T234" s="372" t="s">
        <v>1422</v>
      </c>
      <c r="U234" s="372">
        <v>8126.15</v>
      </c>
      <c r="V234" s="372">
        <v>0</v>
      </c>
    </row>
    <row r="235" spans="2:22">
      <c r="B235" s="372" t="s">
        <v>353</v>
      </c>
      <c r="C235" s="372" t="s">
        <v>378</v>
      </c>
      <c r="D235" s="372">
        <v>100</v>
      </c>
      <c r="E235" s="372" t="s">
        <v>440</v>
      </c>
      <c r="F235" s="372" t="s">
        <v>768</v>
      </c>
      <c r="G235" s="372" t="s">
        <v>1092</v>
      </c>
      <c r="H235" s="373" t="s">
        <v>1380</v>
      </c>
      <c r="I235" s="372">
        <v>35</v>
      </c>
      <c r="J235" s="372">
        <v>83101</v>
      </c>
      <c r="K235" s="372">
        <v>1</v>
      </c>
      <c r="L235" s="372" t="s">
        <v>1409</v>
      </c>
      <c r="M235" s="372">
        <v>3</v>
      </c>
      <c r="N235" s="372" t="s">
        <v>382</v>
      </c>
      <c r="O235" s="372">
        <v>0</v>
      </c>
      <c r="P235" s="372">
        <v>240</v>
      </c>
      <c r="Q235" s="372">
        <v>2</v>
      </c>
      <c r="R235" s="372">
        <v>0</v>
      </c>
      <c r="S235" s="372" t="s">
        <v>1422</v>
      </c>
      <c r="T235" s="372" t="s">
        <v>1422</v>
      </c>
      <c r="U235" s="372">
        <v>8347.94</v>
      </c>
      <c r="V235" s="372">
        <v>0</v>
      </c>
    </row>
    <row r="236" spans="2:22">
      <c r="B236" s="372" t="s">
        <v>353</v>
      </c>
      <c r="C236" s="372" t="s">
        <v>378</v>
      </c>
      <c r="D236" s="372">
        <v>100</v>
      </c>
      <c r="E236" s="372" t="s">
        <v>506</v>
      </c>
      <c r="F236" s="372" t="s">
        <v>834</v>
      </c>
      <c r="G236" s="372" t="s">
        <v>1157</v>
      </c>
      <c r="H236" s="373" t="s">
        <v>1380</v>
      </c>
      <c r="I236" s="372">
        <v>35</v>
      </c>
      <c r="J236" s="372">
        <v>83101</v>
      </c>
      <c r="K236" s="372">
        <v>1</v>
      </c>
      <c r="L236" s="372" t="s">
        <v>1409</v>
      </c>
      <c r="M236" s="372">
        <v>3</v>
      </c>
      <c r="N236" s="372" t="s">
        <v>382</v>
      </c>
      <c r="O236" s="372">
        <v>0</v>
      </c>
      <c r="P236" s="372">
        <v>241</v>
      </c>
      <c r="Q236" s="372">
        <v>2</v>
      </c>
      <c r="R236" s="372">
        <v>0</v>
      </c>
      <c r="S236" s="372" t="s">
        <v>1422</v>
      </c>
      <c r="T236" s="372" t="s">
        <v>1422</v>
      </c>
      <c r="U236" s="372">
        <v>8691.9599999999991</v>
      </c>
      <c r="V236" s="372">
        <v>0</v>
      </c>
    </row>
    <row r="237" spans="2:22">
      <c r="B237" s="372" t="s">
        <v>353</v>
      </c>
      <c r="C237" s="372" t="s">
        <v>378</v>
      </c>
      <c r="D237" s="372">
        <v>100</v>
      </c>
      <c r="E237" s="372" t="s">
        <v>441</v>
      </c>
      <c r="F237" s="372" t="s">
        <v>769</v>
      </c>
      <c r="G237" s="372" t="s">
        <v>1093</v>
      </c>
      <c r="H237" s="373" t="s">
        <v>1380</v>
      </c>
      <c r="I237" s="372">
        <v>35</v>
      </c>
      <c r="J237" s="372">
        <v>83101</v>
      </c>
      <c r="K237" s="372">
        <v>1</v>
      </c>
      <c r="L237" s="372" t="s">
        <v>1409</v>
      </c>
      <c r="M237" s="372">
        <v>3</v>
      </c>
      <c r="N237" s="372" t="s">
        <v>382</v>
      </c>
      <c r="O237" s="372">
        <v>0</v>
      </c>
      <c r="P237" s="372">
        <v>242</v>
      </c>
      <c r="Q237" s="372">
        <v>2</v>
      </c>
      <c r="R237" s="372">
        <v>0</v>
      </c>
      <c r="S237" s="372" t="s">
        <v>1422</v>
      </c>
      <c r="T237" s="372" t="s">
        <v>1422</v>
      </c>
      <c r="U237" s="372">
        <v>8700.7900000000009</v>
      </c>
      <c r="V237" s="372">
        <v>0</v>
      </c>
    </row>
    <row r="238" spans="2:22">
      <c r="B238" s="372" t="s">
        <v>353</v>
      </c>
      <c r="C238" s="372" t="s">
        <v>378</v>
      </c>
      <c r="D238" s="372">
        <v>100</v>
      </c>
      <c r="E238" s="372" t="s">
        <v>461</v>
      </c>
      <c r="F238" s="372" t="s">
        <v>789</v>
      </c>
      <c r="G238" s="372" t="s">
        <v>1113</v>
      </c>
      <c r="H238" s="373" t="s">
        <v>1388</v>
      </c>
      <c r="I238" s="372">
        <v>35</v>
      </c>
      <c r="J238" s="372">
        <v>83101</v>
      </c>
      <c r="K238" s="372">
        <v>1</v>
      </c>
      <c r="L238" s="372" t="s">
        <v>1409</v>
      </c>
      <c r="M238" s="372">
        <v>3</v>
      </c>
      <c r="N238" s="372" t="s">
        <v>384</v>
      </c>
      <c r="O238" s="372">
        <v>0</v>
      </c>
      <c r="P238" s="372">
        <v>243</v>
      </c>
      <c r="Q238" s="372">
        <v>2</v>
      </c>
      <c r="R238" s="372">
        <v>0</v>
      </c>
      <c r="S238" s="372" t="s">
        <v>1422</v>
      </c>
      <c r="T238" s="372" t="s">
        <v>1422</v>
      </c>
      <c r="U238" s="372">
        <v>7336.56</v>
      </c>
      <c r="V238" s="372">
        <v>0</v>
      </c>
    </row>
    <row r="239" spans="2:22">
      <c r="B239" s="372" t="s">
        <v>353</v>
      </c>
      <c r="C239" s="372" t="s">
        <v>378</v>
      </c>
      <c r="D239" s="372">
        <v>100</v>
      </c>
      <c r="E239" s="372" t="s">
        <v>696</v>
      </c>
      <c r="F239" s="372" t="s">
        <v>1024</v>
      </c>
      <c r="G239" s="372" t="s">
        <v>1336</v>
      </c>
      <c r="H239" s="373" t="s">
        <v>1380</v>
      </c>
      <c r="I239" s="372">
        <v>35</v>
      </c>
      <c r="J239" s="372">
        <v>83101</v>
      </c>
      <c r="K239" s="372">
        <v>1</v>
      </c>
      <c r="L239" s="372" t="s">
        <v>1409</v>
      </c>
      <c r="M239" s="372">
        <v>3</v>
      </c>
      <c r="N239" s="372" t="s">
        <v>382</v>
      </c>
      <c r="O239" s="372">
        <v>0</v>
      </c>
      <c r="P239" s="372">
        <v>244</v>
      </c>
      <c r="Q239" s="372">
        <v>2</v>
      </c>
      <c r="R239" s="372">
        <v>0</v>
      </c>
      <c r="S239" s="372" t="s">
        <v>1422</v>
      </c>
      <c r="T239" s="372" t="s">
        <v>1422</v>
      </c>
      <c r="U239" s="372">
        <v>6272.24</v>
      </c>
      <c r="V239" s="372">
        <v>0</v>
      </c>
    </row>
    <row r="240" spans="2:22">
      <c r="B240" s="372" t="s">
        <v>353</v>
      </c>
      <c r="C240" s="372" t="s">
        <v>378</v>
      </c>
      <c r="D240" s="372">
        <v>100</v>
      </c>
      <c r="E240" s="372" t="s">
        <v>488</v>
      </c>
      <c r="F240" s="372" t="s">
        <v>816</v>
      </c>
      <c r="G240" s="372" t="s">
        <v>1139</v>
      </c>
      <c r="H240" s="373" t="s">
        <v>1380</v>
      </c>
      <c r="I240" s="372">
        <v>35</v>
      </c>
      <c r="J240" s="372">
        <v>83101</v>
      </c>
      <c r="K240" s="372">
        <v>1</v>
      </c>
      <c r="L240" s="372" t="s">
        <v>1409</v>
      </c>
      <c r="M240" s="372">
        <v>3</v>
      </c>
      <c r="N240" s="372" t="s">
        <v>382</v>
      </c>
      <c r="O240" s="372">
        <v>0</v>
      </c>
      <c r="P240" s="372">
        <v>245</v>
      </c>
      <c r="Q240" s="372">
        <v>2</v>
      </c>
      <c r="R240" s="372">
        <v>0</v>
      </c>
      <c r="S240" s="372" t="s">
        <v>1422</v>
      </c>
      <c r="T240" s="372" t="s">
        <v>1422</v>
      </c>
      <c r="U240" s="372">
        <v>7779.13</v>
      </c>
      <c r="V240" s="372">
        <v>0</v>
      </c>
    </row>
    <row r="241" spans="2:22">
      <c r="B241" s="372" t="s">
        <v>353</v>
      </c>
      <c r="C241" s="372" t="s">
        <v>378</v>
      </c>
      <c r="D241" s="372">
        <v>100</v>
      </c>
      <c r="E241" s="372" t="s">
        <v>442</v>
      </c>
      <c r="F241" s="372" t="s">
        <v>770</v>
      </c>
      <c r="G241" s="372" t="s">
        <v>1094</v>
      </c>
      <c r="H241" s="373" t="s">
        <v>1380</v>
      </c>
      <c r="I241" s="372">
        <v>35</v>
      </c>
      <c r="J241" s="372">
        <v>83101</v>
      </c>
      <c r="K241" s="372">
        <v>1</v>
      </c>
      <c r="L241" s="372" t="s">
        <v>1409</v>
      </c>
      <c r="M241" s="372">
        <v>3</v>
      </c>
      <c r="N241" s="372" t="s">
        <v>382</v>
      </c>
      <c r="O241" s="372">
        <v>0</v>
      </c>
      <c r="P241" s="372">
        <v>246</v>
      </c>
      <c r="Q241" s="372">
        <v>2</v>
      </c>
      <c r="R241" s="372">
        <v>0</v>
      </c>
      <c r="S241" s="372" t="s">
        <v>1422</v>
      </c>
      <c r="T241" s="372" t="s">
        <v>1422</v>
      </c>
      <c r="U241" s="372">
        <v>7961.47</v>
      </c>
      <c r="V241" s="372">
        <v>0</v>
      </c>
    </row>
    <row r="242" spans="2:22">
      <c r="B242" s="372" t="s">
        <v>353</v>
      </c>
      <c r="C242" s="372" t="s">
        <v>378</v>
      </c>
      <c r="D242" s="372">
        <v>100</v>
      </c>
      <c r="E242" s="372" t="s">
        <v>443</v>
      </c>
      <c r="F242" s="372" t="s">
        <v>771</v>
      </c>
      <c r="G242" s="372" t="s">
        <v>1095</v>
      </c>
      <c r="H242" s="373" t="s">
        <v>1380</v>
      </c>
      <c r="I242" s="372">
        <v>35</v>
      </c>
      <c r="J242" s="372">
        <v>83101</v>
      </c>
      <c r="K242" s="372">
        <v>1</v>
      </c>
      <c r="L242" s="372" t="s">
        <v>1409</v>
      </c>
      <c r="M242" s="372">
        <v>3</v>
      </c>
      <c r="N242" s="372" t="s">
        <v>382</v>
      </c>
      <c r="O242" s="372">
        <v>0</v>
      </c>
      <c r="P242" s="372">
        <v>247</v>
      </c>
      <c r="Q242" s="372">
        <v>2</v>
      </c>
      <c r="R242" s="372">
        <v>0</v>
      </c>
      <c r="S242" s="372" t="s">
        <v>1422</v>
      </c>
      <c r="T242" s="372" t="s">
        <v>1422</v>
      </c>
      <c r="U242" s="372">
        <v>8557.91</v>
      </c>
      <c r="V242" s="372">
        <v>0</v>
      </c>
    </row>
    <row r="243" spans="2:22">
      <c r="B243" s="372" t="s">
        <v>353</v>
      </c>
      <c r="C243" s="372" t="s">
        <v>378</v>
      </c>
      <c r="D243" s="372">
        <v>100</v>
      </c>
      <c r="E243" s="372" t="s">
        <v>497</v>
      </c>
      <c r="F243" s="372" t="s">
        <v>825</v>
      </c>
      <c r="G243" s="372" t="s">
        <v>1148</v>
      </c>
      <c r="H243" s="373" t="s">
        <v>1380</v>
      </c>
      <c r="I243" s="372">
        <v>35</v>
      </c>
      <c r="J243" s="372">
        <v>83101</v>
      </c>
      <c r="K243" s="372">
        <v>1</v>
      </c>
      <c r="L243" s="372" t="s">
        <v>1409</v>
      </c>
      <c r="M243" s="372">
        <v>3</v>
      </c>
      <c r="N243" s="372" t="s">
        <v>382</v>
      </c>
      <c r="O243" s="372">
        <v>0</v>
      </c>
      <c r="P243" s="372">
        <v>248</v>
      </c>
      <c r="Q243" s="372">
        <v>2</v>
      </c>
      <c r="R243" s="372">
        <v>0</v>
      </c>
      <c r="S243" s="372" t="s">
        <v>1422</v>
      </c>
      <c r="T243" s="372" t="s">
        <v>1422</v>
      </c>
      <c r="U243" s="372">
        <v>8481.99</v>
      </c>
      <c r="V243" s="372">
        <v>0</v>
      </c>
    </row>
    <row r="244" spans="2:22">
      <c r="B244" s="372" t="s">
        <v>353</v>
      </c>
      <c r="C244" s="372" t="s">
        <v>378</v>
      </c>
      <c r="D244" s="372">
        <v>100</v>
      </c>
      <c r="E244" s="372" t="s">
        <v>473</v>
      </c>
      <c r="F244" s="372" t="s">
        <v>801</v>
      </c>
      <c r="G244" s="372" t="s">
        <v>1404</v>
      </c>
      <c r="H244" s="373" t="s">
        <v>1380</v>
      </c>
      <c r="I244" s="372">
        <v>35</v>
      </c>
      <c r="J244" s="372">
        <v>83101</v>
      </c>
      <c r="K244" s="372">
        <v>1</v>
      </c>
      <c r="L244" s="372" t="s">
        <v>1409</v>
      </c>
      <c r="M244" s="372">
        <v>3</v>
      </c>
      <c r="N244" s="372" t="s">
        <v>382</v>
      </c>
      <c r="O244" s="372">
        <v>0</v>
      </c>
      <c r="P244" s="372">
        <v>249</v>
      </c>
      <c r="Q244" s="372">
        <v>2</v>
      </c>
      <c r="R244" s="372">
        <v>0</v>
      </c>
      <c r="S244" s="372" t="s">
        <v>1422</v>
      </c>
      <c r="T244" s="372" t="s">
        <v>1422</v>
      </c>
      <c r="U244" s="372">
        <v>8308.48</v>
      </c>
      <c r="V244" s="372">
        <v>0</v>
      </c>
    </row>
    <row r="245" spans="2:22">
      <c r="B245" s="372" t="s">
        <v>353</v>
      </c>
      <c r="C245" s="372" t="s">
        <v>378</v>
      </c>
      <c r="D245" s="372">
        <v>100</v>
      </c>
      <c r="E245" s="372" t="s">
        <v>656</v>
      </c>
      <c r="F245" s="372" t="s">
        <v>984</v>
      </c>
      <c r="G245" s="372" t="s">
        <v>1297</v>
      </c>
      <c r="H245" s="373" t="s">
        <v>1385</v>
      </c>
      <c r="I245" s="372">
        <v>35</v>
      </c>
      <c r="J245" s="372">
        <v>83101</v>
      </c>
      <c r="K245" s="372">
        <v>1</v>
      </c>
      <c r="L245" s="372" t="s">
        <v>1409</v>
      </c>
      <c r="M245" s="372">
        <v>2</v>
      </c>
      <c r="N245" s="372" t="s">
        <v>1419</v>
      </c>
      <c r="O245" s="372">
        <v>0</v>
      </c>
      <c r="P245" s="372">
        <v>25</v>
      </c>
      <c r="Q245" s="372">
        <v>2</v>
      </c>
      <c r="R245" s="372">
        <v>0</v>
      </c>
      <c r="S245" s="372" t="s">
        <v>1422</v>
      </c>
      <c r="T245" s="372" t="s">
        <v>1422</v>
      </c>
      <c r="U245" s="372">
        <v>5270.33</v>
      </c>
      <c r="V245" s="372">
        <v>0</v>
      </c>
    </row>
    <row r="246" spans="2:22">
      <c r="B246" s="372" t="s">
        <v>353</v>
      </c>
      <c r="C246" s="372" t="s">
        <v>378</v>
      </c>
      <c r="D246" s="372">
        <v>100</v>
      </c>
      <c r="E246" s="372" t="s">
        <v>452</v>
      </c>
      <c r="F246" s="372" t="s">
        <v>780</v>
      </c>
      <c r="G246" s="372" t="s">
        <v>1104</v>
      </c>
      <c r="H246" s="373" t="s">
        <v>1380</v>
      </c>
      <c r="I246" s="372">
        <v>35</v>
      </c>
      <c r="J246" s="372">
        <v>83101</v>
      </c>
      <c r="K246" s="372">
        <v>1</v>
      </c>
      <c r="L246" s="372" t="s">
        <v>1409</v>
      </c>
      <c r="M246" s="372">
        <v>3</v>
      </c>
      <c r="N246" s="372" t="s">
        <v>382</v>
      </c>
      <c r="O246" s="372">
        <v>0</v>
      </c>
      <c r="P246" s="372">
        <v>250</v>
      </c>
      <c r="Q246" s="372">
        <v>2</v>
      </c>
      <c r="R246" s="372">
        <v>0</v>
      </c>
      <c r="S246" s="372" t="s">
        <v>1422</v>
      </c>
      <c r="T246" s="372" t="s">
        <v>1422</v>
      </c>
      <c r="U246" s="372">
        <v>8381.42</v>
      </c>
      <c r="V246" s="372">
        <v>0</v>
      </c>
    </row>
    <row r="247" spans="2:22">
      <c r="B247" s="372" t="s">
        <v>353</v>
      </c>
      <c r="C247" s="372" t="s">
        <v>378</v>
      </c>
      <c r="D247" s="372">
        <v>100</v>
      </c>
      <c r="E247" s="372" t="s">
        <v>659</v>
      </c>
      <c r="F247" s="372" t="s">
        <v>987</v>
      </c>
      <c r="G247" s="372" t="s">
        <v>1300</v>
      </c>
      <c r="H247" s="373" t="s">
        <v>1380</v>
      </c>
      <c r="I247" s="372">
        <v>35</v>
      </c>
      <c r="J247" s="372">
        <v>83101</v>
      </c>
      <c r="K247" s="372">
        <v>1</v>
      </c>
      <c r="L247" s="372" t="s">
        <v>1409</v>
      </c>
      <c r="M247" s="372">
        <v>3</v>
      </c>
      <c r="N247" s="372" t="s">
        <v>382</v>
      </c>
      <c r="O247" s="372">
        <v>0</v>
      </c>
      <c r="P247" s="372">
        <v>251</v>
      </c>
      <c r="Q247" s="372">
        <v>2</v>
      </c>
      <c r="R247" s="372">
        <v>0</v>
      </c>
      <c r="S247" s="372" t="s">
        <v>1422</v>
      </c>
      <c r="T247" s="372" t="s">
        <v>1422</v>
      </c>
      <c r="U247" s="372">
        <v>6868.68</v>
      </c>
      <c r="V247" s="372">
        <v>0</v>
      </c>
    </row>
    <row r="248" spans="2:22">
      <c r="B248" s="372" t="s">
        <v>353</v>
      </c>
      <c r="C248" s="372" t="s">
        <v>378</v>
      </c>
      <c r="D248" s="372">
        <v>100</v>
      </c>
      <c r="E248" s="372" t="s">
        <v>445</v>
      </c>
      <c r="F248" s="372" t="s">
        <v>773</v>
      </c>
      <c r="G248" s="372" t="s">
        <v>1097</v>
      </c>
      <c r="H248" s="373" t="s">
        <v>1380</v>
      </c>
      <c r="I248" s="372">
        <v>35</v>
      </c>
      <c r="J248" s="372">
        <v>83101</v>
      </c>
      <c r="K248" s="372">
        <v>1</v>
      </c>
      <c r="L248" s="372" t="s">
        <v>1409</v>
      </c>
      <c r="M248" s="372">
        <v>3</v>
      </c>
      <c r="N248" s="372" t="s">
        <v>382</v>
      </c>
      <c r="O248" s="372">
        <v>0</v>
      </c>
      <c r="P248" s="372">
        <v>252</v>
      </c>
      <c r="Q248" s="372">
        <v>2</v>
      </c>
      <c r="R248" s="372">
        <v>0</v>
      </c>
      <c r="S248" s="372" t="s">
        <v>1422</v>
      </c>
      <c r="T248" s="372" t="s">
        <v>1422</v>
      </c>
      <c r="U248" s="372">
        <v>8907.43</v>
      </c>
      <c r="V248" s="372">
        <v>0</v>
      </c>
    </row>
    <row r="249" spans="2:22">
      <c r="B249" s="372" t="s">
        <v>353</v>
      </c>
      <c r="C249" s="372" t="s">
        <v>378</v>
      </c>
      <c r="D249" s="372">
        <v>100</v>
      </c>
      <c r="E249" s="372" t="s">
        <v>444</v>
      </c>
      <c r="F249" s="372" t="s">
        <v>772</v>
      </c>
      <c r="G249" s="372" t="s">
        <v>1096</v>
      </c>
      <c r="H249" s="373" t="s">
        <v>1380</v>
      </c>
      <c r="I249" s="372">
        <v>35</v>
      </c>
      <c r="J249" s="372">
        <v>83101</v>
      </c>
      <c r="K249" s="372">
        <v>1</v>
      </c>
      <c r="L249" s="372" t="s">
        <v>1409</v>
      </c>
      <c r="M249" s="372">
        <v>3</v>
      </c>
      <c r="N249" s="372" t="s">
        <v>382</v>
      </c>
      <c r="O249" s="372">
        <v>0</v>
      </c>
      <c r="P249" s="372">
        <v>253</v>
      </c>
      <c r="Q249" s="372">
        <v>2</v>
      </c>
      <c r="R249" s="372">
        <v>0</v>
      </c>
      <c r="S249" s="372" t="s">
        <v>1422</v>
      </c>
      <c r="T249" s="372" t="s">
        <v>1422</v>
      </c>
      <c r="U249" s="372">
        <v>8311.4699999999993</v>
      </c>
      <c r="V249" s="372">
        <v>0</v>
      </c>
    </row>
    <row r="250" spans="2:22">
      <c r="B250" s="372" t="s">
        <v>353</v>
      </c>
      <c r="C250" s="372" t="s">
        <v>378</v>
      </c>
      <c r="D250" s="372">
        <v>100</v>
      </c>
      <c r="E250" s="372" t="s">
        <v>637</v>
      </c>
      <c r="F250" s="372" t="s">
        <v>965</v>
      </c>
      <c r="G250" s="372" t="s">
        <v>1278</v>
      </c>
      <c r="H250" s="373" t="s">
        <v>1380</v>
      </c>
      <c r="I250" s="372">
        <v>35</v>
      </c>
      <c r="J250" s="372">
        <v>83101</v>
      </c>
      <c r="K250" s="372">
        <v>1</v>
      </c>
      <c r="L250" s="372" t="s">
        <v>1409</v>
      </c>
      <c r="M250" s="372">
        <v>3</v>
      </c>
      <c r="N250" s="372" t="s">
        <v>382</v>
      </c>
      <c r="O250" s="372">
        <v>0</v>
      </c>
      <c r="P250" s="372">
        <v>254</v>
      </c>
      <c r="Q250" s="372">
        <v>2</v>
      </c>
      <c r="R250" s="372">
        <v>0</v>
      </c>
      <c r="S250" s="372" t="s">
        <v>1422</v>
      </c>
      <c r="T250" s="372" t="s">
        <v>1422</v>
      </c>
      <c r="U250" s="372">
        <v>6272.24</v>
      </c>
      <c r="V250" s="372">
        <v>0</v>
      </c>
    </row>
    <row r="251" spans="2:22">
      <c r="B251" s="372" t="s">
        <v>353</v>
      </c>
      <c r="C251" s="372" t="s">
        <v>378</v>
      </c>
      <c r="D251" s="372">
        <v>100</v>
      </c>
      <c r="E251" s="372" t="s">
        <v>495</v>
      </c>
      <c r="F251" s="372" t="s">
        <v>823</v>
      </c>
      <c r="G251" s="372" t="s">
        <v>1146</v>
      </c>
      <c r="H251" s="373" t="s">
        <v>1380</v>
      </c>
      <c r="I251" s="372">
        <v>35</v>
      </c>
      <c r="J251" s="372">
        <v>83101</v>
      </c>
      <c r="K251" s="372">
        <v>1</v>
      </c>
      <c r="L251" s="372" t="s">
        <v>1409</v>
      </c>
      <c r="M251" s="372">
        <v>3</v>
      </c>
      <c r="N251" s="372" t="s">
        <v>382</v>
      </c>
      <c r="O251" s="372">
        <v>0</v>
      </c>
      <c r="P251" s="372">
        <v>255</v>
      </c>
      <c r="Q251" s="372">
        <v>2</v>
      </c>
      <c r="R251" s="372">
        <v>0</v>
      </c>
      <c r="S251" s="372" t="s">
        <v>1422</v>
      </c>
      <c r="T251" s="372" t="s">
        <v>1422</v>
      </c>
      <c r="U251" s="372">
        <v>8518.4500000000007</v>
      </c>
      <c r="V251" s="372">
        <v>0</v>
      </c>
    </row>
    <row r="252" spans="2:22">
      <c r="B252" s="372" t="s">
        <v>353</v>
      </c>
      <c r="C252" s="372" t="s">
        <v>378</v>
      </c>
      <c r="D252" s="372">
        <v>100</v>
      </c>
      <c r="E252" s="372" t="s">
        <v>718</v>
      </c>
      <c r="F252" s="372" t="s">
        <v>1046</v>
      </c>
      <c r="G252" s="372" t="s">
        <v>1358</v>
      </c>
      <c r="H252" s="373" t="s">
        <v>1380</v>
      </c>
      <c r="I252" s="372">
        <v>35</v>
      </c>
      <c r="J252" s="372">
        <v>83101</v>
      </c>
      <c r="K252" s="372">
        <v>1</v>
      </c>
      <c r="L252" s="372" t="s">
        <v>1409</v>
      </c>
      <c r="M252" s="372">
        <v>3</v>
      </c>
      <c r="N252" s="372" t="s">
        <v>382</v>
      </c>
      <c r="O252" s="372">
        <v>0</v>
      </c>
      <c r="P252" s="372">
        <v>256</v>
      </c>
      <c r="Q252" s="372">
        <v>2</v>
      </c>
      <c r="R252" s="372">
        <v>0</v>
      </c>
      <c r="S252" s="372" t="s">
        <v>1422</v>
      </c>
      <c r="T252" s="372" t="s">
        <v>1422</v>
      </c>
      <c r="U252" s="372">
        <v>6272.24</v>
      </c>
      <c r="V252" s="372">
        <v>0</v>
      </c>
    </row>
    <row r="253" spans="2:22">
      <c r="B253" s="372" t="s">
        <v>353</v>
      </c>
      <c r="C253" s="372" t="s">
        <v>378</v>
      </c>
      <c r="D253" s="372">
        <v>100</v>
      </c>
      <c r="E253" s="372" t="s">
        <v>645</v>
      </c>
      <c r="F253" s="372" t="s">
        <v>973</v>
      </c>
      <c r="G253" s="372" t="s">
        <v>1286</v>
      </c>
      <c r="H253" s="373" t="s">
        <v>1384</v>
      </c>
      <c r="I253" s="372">
        <v>35</v>
      </c>
      <c r="J253" s="372">
        <v>83101</v>
      </c>
      <c r="K253" s="372">
        <v>1</v>
      </c>
      <c r="L253" s="372" t="s">
        <v>1409</v>
      </c>
      <c r="M253" s="372">
        <v>1</v>
      </c>
      <c r="N253" s="372" t="s">
        <v>1412</v>
      </c>
      <c r="O253" s="372">
        <v>0</v>
      </c>
      <c r="P253" s="372">
        <v>257</v>
      </c>
      <c r="Q253" s="372">
        <v>2</v>
      </c>
      <c r="R253" s="372">
        <v>0</v>
      </c>
      <c r="S253" s="372" t="s">
        <v>1422</v>
      </c>
      <c r="T253" s="372" t="s">
        <v>1422</v>
      </c>
      <c r="U253" s="372">
        <v>5774.98</v>
      </c>
      <c r="V253" s="372">
        <v>0</v>
      </c>
    </row>
    <row r="254" spans="2:22">
      <c r="B254" s="372" t="s">
        <v>353</v>
      </c>
      <c r="C254" s="372" t="s">
        <v>378</v>
      </c>
      <c r="D254" s="372">
        <v>100</v>
      </c>
      <c r="E254" s="372" t="s">
        <v>643</v>
      </c>
      <c r="F254" s="372" t="s">
        <v>971</v>
      </c>
      <c r="G254" s="372" t="s">
        <v>1284</v>
      </c>
      <c r="H254" s="373" t="s">
        <v>1388</v>
      </c>
      <c r="I254" s="372">
        <v>35</v>
      </c>
      <c r="J254" s="372">
        <v>83101</v>
      </c>
      <c r="K254" s="372">
        <v>1</v>
      </c>
      <c r="L254" s="372" t="s">
        <v>1409</v>
      </c>
      <c r="M254" s="372">
        <v>1</v>
      </c>
      <c r="N254" s="372" t="s">
        <v>384</v>
      </c>
      <c r="O254" s="372">
        <v>0</v>
      </c>
      <c r="P254" s="372">
        <v>258</v>
      </c>
      <c r="Q254" s="372">
        <v>2</v>
      </c>
      <c r="R254" s="372">
        <v>0</v>
      </c>
      <c r="S254" s="372" t="s">
        <v>1422</v>
      </c>
      <c r="T254" s="372" t="s">
        <v>1422</v>
      </c>
      <c r="U254" s="372">
        <v>6617.86</v>
      </c>
      <c r="V254" s="372">
        <v>0</v>
      </c>
    </row>
    <row r="255" spans="2:22">
      <c r="B255" s="372" t="s">
        <v>353</v>
      </c>
      <c r="C255" s="372" t="s">
        <v>378</v>
      </c>
      <c r="D255" s="372">
        <v>100</v>
      </c>
      <c r="E255" s="372" t="s">
        <v>467</v>
      </c>
      <c r="F255" s="372" t="s">
        <v>795</v>
      </c>
      <c r="G255" s="372" t="s">
        <v>1118</v>
      </c>
      <c r="H255" s="373" t="s">
        <v>1380</v>
      </c>
      <c r="I255" s="372">
        <v>35</v>
      </c>
      <c r="J255" s="372">
        <v>83101</v>
      </c>
      <c r="K255" s="372">
        <v>1</v>
      </c>
      <c r="L255" s="372" t="s">
        <v>1409</v>
      </c>
      <c r="M255" s="372">
        <v>3</v>
      </c>
      <c r="N255" s="372" t="s">
        <v>382</v>
      </c>
      <c r="O255" s="372">
        <v>0</v>
      </c>
      <c r="P255" s="372">
        <v>259</v>
      </c>
      <c r="Q255" s="372">
        <v>2</v>
      </c>
      <c r="R255" s="372">
        <v>0</v>
      </c>
      <c r="S255" s="372" t="s">
        <v>1422</v>
      </c>
      <c r="T255" s="372" t="s">
        <v>1422</v>
      </c>
      <c r="U255" s="372">
        <v>7852.07</v>
      </c>
      <c r="V255" s="372">
        <v>0</v>
      </c>
    </row>
    <row r="256" spans="2:22">
      <c r="B256" s="372" t="s">
        <v>353</v>
      </c>
      <c r="C256" s="372" t="s">
        <v>378</v>
      </c>
      <c r="D256" s="372">
        <v>100</v>
      </c>
      <c r="E256" s="372" t="s">
        <v>554</v>
      </c>
      <c r="F256" s="372" t="s">
        <v>882</v>
      </c>
      <c r="G256" s="372" t="s">
        <v>1201</v>
      </c>
      <c r="H256" s="373" t="s">
        <v>1388</v>
      </c>
      <c r="I256" s="372">
        <v>35</v>
      </c>
      <c r="J256" s="372">
        <v>83101</v>
      </c>
      <c r="K256" s="372">
        <v>1</v>
      </c>
      <c r="L256" s="372" t="s">
        <v>1409</v>
      </c>
      <c r="M256" s="372">
        <v>3</v>
      </c>
      <c r="N256" s="372" t="s">
        <v>384</v>
      </c>
      <c r="O256" s="372">
        <v>0</v>
      </c>
      <c r="P256" s="372">
        <v>26</v>
      </c>
      <c r="Q256" s="372">
        <v>2</v>
      </c>
      <c r="R256" s="372">
        <v>0</v>
      </c>
      <c r="S256" s="372" t="s">
        <v>1422</v>
      </c>
      <c r="T256" s="372" t="s">
        <v>1422</v>
      </c>
      <c r="U256" s="372">
        <v>6611.98</v>
      </c>
      <c r="V256" s="372">
        <v>0</v>
      </c>
    </row>
    <row r="257" spans="2:22">
      <c r="B257" s="372" t="s">
        <v>353</v>
      </c>
      <c r="C257" s="372" t="s">
        <v>378</v>
      </c>
      <c r="D257" s="372">
        <v>100</v>
      </c>
      <c r="E257" s="372" t="s">
        <v>480</v>
      </c>
      <c r="F257" s="372" t="s">
        <v>808</v>
      </c>
      <c r="G257" s="372" t="s">
        <v>1131</v>
      </c>
      <c r="H257" s="373" t="s">
        <v>1380</v>
      </c>
      <c r="I257" s="372">
        <v>35</v>
      </c>
      <c r="J257" s="372">
        <v>83101</v>
      </c>
      <c r="K257" s="372">
        <v>1</v>
      </c>
      <c r="L257" s="372" t="s">
        <v>1409</v>
      </c>
      <c r="M257" s="372">
        <v>3</v>
      </c>
      <c r="N257" s="372" t="s">
        <v>382</v>
      </c>
      <c r="O257" s="372">
        <v>0</v>
      </c>
      <c r="P257" s="372">
        <v>260</v>
      </c>
      <c r="Q257" s="372">
        <v>2</v>
      </c>
      <c r="R257" s="372">
        <v>0</v>
      </c>
      <c r="S257" s="372" t="s">
        <v>1422</v>
      </c>
      <c r="T257" s="372" t="s">
        <v>1422</v>
      </c>
      <c r="U257" s="372">
        <v>8165.6</v>
      </c>
      <c r="V257" s="372">
        <v>0</v>
      </c>
    </row>
    <row r="258" spans="2:22">
      <c r="B258" s="372" t="s">
        <v>353</v>
      </c>
      <c r="C258" s="372" t="s">
        <v>378</v>
      </c>
      <c r="D258" s="372">
        <v>100</v>
      </c>
      <c r="E258" s="372" t="s">
        <v>396</v>
      </c>
      <c r="F258" s="372" t="s">
        <v>724</v>
      </c>
      <c r="G258" s="372" t="s">
        <v>1052</v>
      </c>
      <c r="H258" s="373" t="s">
        <v>1380</v>
      </c>
      <c r="I258" s="372">
        <v>35</v>
      </c>
      <c r="J258" s="372">
        <v>83101</v>
      </c>
      <c r="K258" s="372">
        <v>1</v>
      </c>
      <c r="L258" s="372" t="s">
        <v>1409</v>
      </c>
      <c r="M258" s="372">
        <v>3</v>
      </c>
      <c r="N258" s="372" t="s">
        <v>382</v>
      </c>
      <c r="O258" s="372">
        <v>0</v>
      </c>
      <c r="P258" s="372">
        <v>261</v>
      </c>
      <c r="Q258" s="372">
        <v>2</v>
      </c>
      <c r="R258" s="372">
        <v>0</v>
      </c>
      <c r="S258" s="372" t="s">
        <v>1422</v>
      </c>
      <c r="T258" s="372" t="s">
        <v>1422</v>
      </c>
      <c r="U258" s="372">
        <v>8746.08</v>
      </c>
      <c r="V258" s="372">
        <v>0</v>
      </c>
    </row>
    <row r="259" spans="2:22">
      <c r="B259" s="372" t="s">
        <v>353</v>
      </c>
      <c r="C259" s="372" t="s">
        <v>378</v>
      </c>
      <c r="D259" s="372">
        <v>100</v>
      </c>
      <c r="E259" s="372" t="s">
        <v>479</v>
      </c>
      <c r="F259" s="372" t="s">
        <v>807</v>
      </c>
      <c r="G259" s="372" t="s">
        <v>1130</v>
      </c>
      <c r="H259" s="373" t="s">
        <v>1380</v>
      </c>
      <c r="I259" s="372">
        <v>35</v>
      </c>
      <c r="J259" s="372">
        <v>83101</v>
      </c>
      <c r="K259" s="372">
        <v>1</v>
      </c>
      <c r="L259" s="372" t="s">
        <v>1409</v>
      </c>
      <c r="M259" s="372">
        <v>3</v>
      </c>
      <c r="N259" s="372" t="s">
        <v>382</v>
      </c>
      <c r="O259" s="372">
        <v>0</v>
      </c>
      <c r="P259" s="372">
        <v>262</v>
      </c>
      <c r="Q259" s="372">
        <v>2</v>
      </c>
      <c r="R259" s="372">
        <v>0</v>
      </c>
      <c r="S259" s="372" t="s">
        <v>1422</v>
      </c>
      <c r="T259" s="372" t="s">
        <v>1422</v>
      </c>
      <c r="U259" s="372">
        <v>8308.48</v>
      </c>
      <c r="V259" s="372">
        <v>0</v>
      </c>
    </row>
    <row r="260" spans="2:22">
      <c r="B260" s="372" t="s">
        <v>353</v>
      </c>
      <c r="C260" s="372" t="s">
        <v>378</v>
      </c>
      <c r="D260" s="372">
        <v>100</v>
      </c>
      <c r="E260" s="372" t="s">
        <v>401</v>
      </c>
      <c r="F260" s="372" t="s">
        <v>729</v>
      </c>
      <c r="G260" s="372" t="s">
        <v>1057</v>
      </c>
      <c r="H260" s="373" t="s">
        <v>1380</v>
      </c>
      <c r="I260" s="372">
        <v>35</v>
      </c>
      <c r="J260" s="372">
        <v>83101</v>
      </c>
      <c r="K260" s="372">
        <v>1</v>
      </c>
      <c r="L260" s="372" t="s">
        <v>1409</v>
      </c>
      <c r="M260" s="372">
        <v>3</v>
      </c>
      <c r="N260" s="372" t="s">
        <v>382</v>
      </c>
      <c r="O260" s="372">
        <v>0</v>
      </c>
      <c r="P260" s="372">
        <v>263</v>
      </c>
      <c r="Q260" s="372">
        <v>2</v>
      </c>
      <c r="R260" s="372">
        <v>0</v>
      </c>
      <c r="S260" s="372" t="s">
        <v>1422</v>
      </c>
      <c r="T260" s="372" t="s">
        <v>1422</v>
      </c>
      <c r="U260" s="372">
        <v>8603.2000000000007</v>
      </c>
      <c r="V260" s="372">
        <v>0</v>
      </c>
    </row>
    <row r="261" spans="2:22">
      <c r="B261" s="372" t="s">
        <v>353</v>
      </c>
      <c r="C261" s="372" t="s">
        <v>378</v>
      </c>
      <c r="D261" s="372">
        <v>100</v>
      </c>
      <c r="E261" s="372" t="s">
        <v>661</v>
      </c>
      <c r="F261" s="372" t="s">
        <v>989</v>
      </c>
      <c r="G261" s="372" t="s">
        <v>1302</v>
      </c>
      <c r="H261" s="373" t="s">
        <v>1381</v>
      </c>
      <c r="I261" s="372">
        <v>35</v>
      </c>
      <c r="J261" s="372">
        <v>83101</v>
      </c>
      <c r="K261" s="372">
        <v>1</v>
      </c>
      <c r="L261" s="372" t="s">
        <v>1409</v>
      </c>
      <c r="M261" s="372">
        <v>3</v>
      </c>
      <c r="N261" s="372" t="s">
        <v>385</v>
      </c>
      <c r="O261" s="372">
        <v>0</v>
      </c>
      <c r="P261" s="372">
        <v>264</v>
      </c>
      <c r="Q261" s="372">
        <v>2</v>
      </c>
      <c r="R261" s="372">
        <v>0</v>
      </c>
      <c r="S261" s="372" t="s">
        <v>1422</v>
      </c>
      <c r="T261" s="372" t="s">
        <v>1422</v>
      </c>
      <c r="U261" s="372">
        <v>5400.54</v>
      </c>
      <c r="V261" s="372">
        <v>0</v>
      </c>
    </row>
    <row r="262" spans="2:22">
      <c r="B262" s="372" t="s">
        <v>353</v>
      </c>
      <c r="C262" s="372" t="s">
        <v>378</v>
      </c>
      <c r="D262" s="372">
        <v>100</v>
      </c>
      <c r="E262" s="372" t="s">
        <v>521</v>
      </c>
      <c r="F262" s="372" t="s">
        <v>849</v>
      </c>
      <c r="G262" s="372" t="s">
        <v>1170</v>
      </c>
      <c r="H262" s="373" t="s">
        <v>1384</v>
      </c>
      <c r="I262" s="372">
        <v>35</v>
      </c>
      <c r="J262" s="372">
        <v>83101</v>
      </c>
      <c r="K262" s="372">
        <v>1</v>
      </c>
      <c r="L262" s="372" t="s">
        <v>1409</v>
      </c>
      <c r="M262" s="372">
        <v>3</v>
      </c>
      <c r="N262" s="372" t="s">
        <v>1412</v>
      </c>
      <c r="O262" s="372">
        <v>0</v>
      </c>
      <c r="P262" s="372">
        <v>265</v>
      </c>
      <c r="Q262" s="372">
        <v>2</v>
      </c>
      <c r="R262" s="372">
        <v>0</v>
      </c>
      <c r="S262" s="372" t="s">
        <v>1422</v>
      </c>
      <c r="T262" s="372" t="s">
        <v>1422</v>
      </c>
      <c r="U262" s="372">
        <v>6485.52</v>
      </c>
      <c r="V262" s="372">
        <v>0</v>
      </c>
    </row>
    <row r="263" spans="2:22">
      <c r="B263" s="372" t="s">
        <v>353</v>
      </c>
      <c r="C263" s="372" t="s">
        <v>378</v>
      </c>
      <c r="D263" s="372">
        <v>100</v>
      </c>
      <c r="E263" s="372" t="s">
        <v>522</v>
      </c>
      <c r="F263" s="372" t="s">
        <v>850</v>
      </c>
      <c r="G263" s="372" t="s">
        <v>1171</v>
      </c>
      <c r="H263" s="373" t="s">
        <v>1393</v>
      </c>
      <c r="I263" s="372">
        <v>35</v>
      </c>
      <c r="J263" s="372">
        <v>83101</v>
      </c>
      <c r="K263" s="372">
        <v>1</v>
      </c>
      <c r="L263" s="372" t="s">
        <v>1409</v>
      </c>
      <c r="M263" s="372">
        <v>3</v>
      </c>
      <c r="N263" s="372" t="s">
        <v>1417</v>
      </c>
      <c r="O263" s="372">
        <v>0</v>
      </c>
      <c r="P263" s="372">
        <v>266</v>
      </c>
      <c r="Q263" s="372">
        <v>2</v>
      </c>
      <c r="R263" s="372">
        <v>0</v>
      </c>
      <c r="S263" s="372" t="s">
        <v>1422</v>
      </c>
      <c r="T263" s="372" t="s">
        <v>1422</v>
      </c>
      <c r="U263" s="372">
        <v>12061.18</v>
      </c>
      <c r="V263" s="372">
        <v>0</v>
      </c>
    </row>
    <row r="264" spans="2:22">
      <c r="B264" s="372" t="s">
        <v>353</v>
      </c>
      <c r="C264" s="372" t="s">
        <v>378</v>
      </c>
      <c r="D264" s="372">
        <v>100</v>
      </c>
      <c r="E264" s="372" t="s">
        <v>709</v>
      </c>
      <c r="F264" s="372" t="s">
        <v>1037</v>
      </c>
      <c r="G264" s="372" t="s">
        <v>1349</v>
      </c>
      <c r="H264" s="373" t="s">
        <v>1387</v>
      </c>
      <c r="I264" s="372">
        <v>35</v>
      </c>
      <c r="J264" s="372">
        <v>83101</v>
      </c>
      <c r="K264" s="372">
        <v>1</v>
      </c>
      <c r="L264" s="372" t="s">
        <v>1409</v>
      </c>
      <c r="M264" s="372">
        <v>3</v>
      </c>
      <c r="N264" s="372" t="s">
        <v>383</v>
      </c>
      <c r="O264" s="372">
        <v>0</v>
      </c>
      <c r="P264" s="372">
        <v>267</v>
      </c>
      <c r="Q264" s="372">
        <v>2</v>
      </c>
      <c r="R264" s="372">
        <v>0</v>
      </c>
      <c r="S264" s="372" t="s">
        <v>1422</v>
      </c>
      <c r="T264" s="372" t="s">
        <v>1422</v>
      </c>
      <c r="U264" s="372">
        <v>6037.62</v>
      </c>
      <c r="V264" s="372">
        <v>0</v>
      </c>
    </row>
    <row r="265" spans="2:22">
      <c r="B265" s="372" t="s">
        <v>353</v>
      </c>
      <c r="C265" s="372" t="s">
        <v>378</v>
      </c>
      <c r="D265" s="372">
        <v>100</v>
      </c>
      <c r="E265" s="372" t="s">
        <v>448</v>
      </c>
      <c r="F265" s="372" t="s">
        <v>776</v>
      </c>
      <c r="G265" s="372" t="s">
        <v>1100</v>
      </c>
      <c r="H265" s="373" t="s">
        <v>1380</v>
      </c>
      <c r="I265" s="372">
        <v>35</v>
      </c>
      <c r="J265" s="372">
        <v>83101</v>
      </c>
      <c r="K265" s="372">
        <v>1</v>
      </c>
      <c r="L265" s="372" t="s">
        <v>1409</v>
      </c>
      <c r="M265" s="372">
        <v>3</v>
      </c>
      <c r="N265" s="372" t="s">
        <v>382</v>
      </c>
      <c r="O265" s="372">
        <v>0</v>
      </c>
      <c r="P265" s="372">
        <v>268</v>
      </c>
      <c r="Q265" s="372">
        <v>2</v>
      </c>
      <c r="R265" s="372">
        <v>0</v>
      </c>
      <c r="S265" s="372" t="s">
        <v>1422</v>
      </c>
      <c r="T265" s="372" t="s">
        <v>1422</v>
      </c>
      <c r="U265" s="372">
        <v>8275</v>
      </c>
      <c r="V265" s="372">
        <v>0</v>
      </c>
    </row>
    <row r="266" spans="2:22">
      <c r="B266" s="372" t="s">
        <v>353</v>
      </c>
      <c r="C266" s="372" t="s">
        <v>378</v>
      </c>
      <c r="D266" s="372">
        <v>100</v>
      </c>
      <c r="E266" s="372" t="s">
        <v>526</v>
      </c>
      <c r="F266" s="372" t="s">
        <v>854</v>
      </c>
      <c r="G266" s="372" t="s">
        <v>1175</v>
      </c>
      <c r="H266" s="373" t="s">
        <v>1380</v>
      </c>
      <c r="I266" s="372">
        <v>35</v>
      </c>
      <c r="J266" s="372">
        <v>83101</v>
      </c>
      <c r="K266" s="372">
        <v>1</v>
      </c>
      <c r="L266" s="372" t="s">
        <v>1409</v>
      </c>
      <c r="M266" s="372">
        <v>3</v>
      </c>
      <c r="N266" s="372" t="s">
        <v>382</v>
      </c>
      <c r="O266" s="372">
        <v>0</v>
      </c>
      <c r="P266" s="372">
        <v>269</v>
      </c>
      <c r="Q266" s="372">
        <v>2</v>
      </c>
      <c r="R266" s="372">
        <v>0</v>
      </c>
      <c r="S266" s="372" t="s">
        <v>1422</v>
      </c>
      <c r="T266" s="372" t="s">
        <v>1422</v>
      </c>
      <c r="U266" s="372">
        <v>8293.81</v>
      </c>
      <c r="V266" s="372">
        <v>0</v>
      </c>
    </row>
    <row r="267" spans="2:22">
      <c r="B267" s="372" t="s">
        <v>353</v>
      </c>
      <c r="C267" s="372" t="s">
        <v>378</v>
      </c>
      <c r="D267" s="372">
        <v>100</v>
      </c>
      <c r="E267" s="372" t="s">
        <v>653</v>
      </c>
      <c r="F267" s="372" t="s">
        <v>981</v>
      </c>
      <c r="G267" s="372" t="s">
        <v>1294</v>
      </c>
      <c r="H267" s="373" t="s">
        <v>1405</v>
      </c>
      <c r="I267" s="372">
        <v>35</v>
      </c>
      <c r="J267" s="372">
        <v>83101</v>
      </c>
      <c r="K267" s="372">
        <v>1</v>
      </c>
      <c r="L267" s="372" t="s">
        <v>1409</v>
      </c>
      <c r="M267" s="372">
        <v>4</v>
      </c>
      <c r="N267" s="372" t="s">
        <v>1420</v>
      </c>
      <c r="O267" s="372">
        <v>0</v>
      </c>
      <c r="P267" s="372">
        <v>27</v>
      </c>
      <c r="Q267" s="372">
        <v>2</v>
      </c>
      <c r="R267" s="372">
        <v>0</v>
      </c>
      <c r="S267" s="372" t="s">
        <v>1422</v>
      </c>
      <c r="T267" s="372" t="s">
        <v>1422</v>
      </c>
      <c r="U267" s="372">
        <v>33278.089999999997</v>
      </c>
      <c r="V267" s="372">
        <v>0</v>
      </c>
    </row>
    <row r="268" spans="2:22">
      <c r="B268" s="372" t="s">
        <v>353</v>
      </c>
      <c r="C268" s="372" t="s">
        <v>378</v>
      </c>
      <c r="D268" s="372">
        <v>100</v>
      </c>
      <c r="E268" s="372" t="s">
        <v>686</v>
      </c>
      <c r="F268" s="372" t="s">
        <v>1014</v>
      </c>
      <c r="G268" s="372" t="s">
        <v>1326</v>
      </c>
      <c r="H268" s="373" t="s">
        <v>1380</v>
      </c>
      <c r="I268" s="372">
        <v>35</v>
      </c>
      <c r="J268" s="372">
        <v>83101</v>
      </c>
      <c r="K268" s="372">
        <v>1</v>
      </c>
      <c r="L268" s="372" t="s">
        <v>1409</v>
      </c>
      <c r="M268" s="372">
        <v>3</v>
      </c>
      <c r="N268" s="372" t="s">
        <v>382</v>
      </c>
      <c r="O268" s="372">
        <v>0</v>
      </c>
      <c r="P268" s="372">
        <v>270</v>
      </c>
      <c r="Q268" s="372">
        <v>2</v>
      </c>
      <c r="R268" s="372">
        <v>0</v>
      </c>
      <c r="S268" s="372" t="s">
        <v>1422</v>
      </c>
      <c r="T268" s="372" t="s">
        <v>1422</v>
      </c>
      <c r="U268" s="372">
        <v>6868.68</v>
      </c>
      <c r="V268" s="372">
        <v>0</v>
      </c>
    </row>
    <row r="269" spans="2:22">
      <c r="B269" s="372" t="s">
        <v>353</v>
      </c>
      <c r="C269" s="372" t="s">
        <v>378</v>
      </c>
      <c r="D269" s="372">
        <v>100</v>
      </c>
      <c r="E269" s="372" t="s">
        <v>700</v>
      </c>
      <c r="F269" s="372" t="s">
        <v>1028</v>
      </c>
      <c r="G269" s="372" t="s">
        <v>1340</v>
      </c>
      <c r="H269" s="373" t="s">
        <v>1380</v>
      </c>
      <c r="I269" s="372">
        <v>35</v>
      </c>
      <c r="J269" s="372">
        <v>83101</v>
      </c>
      <c r="K269" s="372">
        <v>1</v>
      </c>
      <c r="L269" s="372" t="s">
        <v>1409</v>
      </c>
      <c r="M269" s="372">
        <v>3</v>
      </c>
      <c r="N269" s="372" t="s">
        <v>382</v>
      </c>
      <c r="O269" s="372">
        <v>0</v>
      </c>
      <c r="P269" s="372">
        <v>271</v>
      </c>
      <c r="Q269" s="372">
        <v>2</v>
      </c>
      <c r="R269" s="372">
        <v>0</v>
      </c>
      <c r="S269" s="372" t="s">
        <v>1422</v>
      </c>
      <c r="T269" s="372" t="s">
        <v>1422</v>
      </c>
      <c r="U269" s="372">
        <v>6272.24</v>
      </c>
      <c r="V269" s="372">
        <v>0</v>
      </c>
    </row>
    <row r="270" spans="2:22">
      <c r="B270" s="372" t="s">
        <v>353</v>
      </c>
      <c r="C270" s="372" t="s">
        <v>378</v>
      </c>
      <c r="D270" s="372">
        <v>100</v>
      </c>
      <c r="E270" s="372" t="s">
        <v>450</v>
      </c>
      <c r="F270" s="372" t="s">
        <v>778</v>
      </c>
      <c r="G270" s="372" t="s">
        <v>1102</v>
      </c>
      <c r="H270" s="373" t="s">
        <v>1380</v>
      </c>
      <c r="I270" s="372">
        <v>35</v>
      </c>
      <c r="J270" s="372">
        <v>83101</v>
      </c>
      <c r="K270" s="372">
        <v>1</v>
      </c>
      <c r="L270" s="372" t="s">
        <v>1409</v>
      </c>
      <c r="M270" s="372">
        <v>3</v>
      </c>
      <c r="N270" s="372" t="s">
        <v>382</v>
      </c>
      <c r="O270" s="372">
        <v>0</v>
      </c>
      <c r="P270" s="372">
        <v>273</v>
      </c>
      <c r="Q270" s="372">
        <v>2</v>
      </c>
      <c r="R270" s="372">
        <v>0</v>
      </c>
      <c r="S270" s="372" t="s">
        <v>1422</v>
      </c>
      <c r="T270" s="372" t="s">
        <v>1422</v>
      </c>
      <c r="U270" s="372">
        <v>8275</v>
      </c>
      <c r="V270" s="372">
        <v>0</v>
      </c>
    </row>
    <row r="271" spans="2:22">
      <c r="B271" s="372" t="s">
        <v>353</v>
      </c>
      <c r="C271" s="372" t="s">
        <v>378</v>
      </c>
      <c r="D271" s="372">
        <v>100</v>
      </c>
      <c r="E271" s="372" t="s">
        <v>408</v>
      </c>
      <c r="F271" s="372" t="s">
        <v>736</v>
      </c>
      <c r="G271" s="372" t="s">
        <v>1063</v>
      </c>
      <c r="H271" s="373" t="s">
        <v>1387</v>
      </c>
      <c r="I271" s="372">
        <v>35</v>
      </c>
      <c r="J271" s="372">
        <v>83101</v>
      </c>
      <c r="K271" s="372">
        <v>1</v>
      </c>
      <c r="L271" s="372" t="s">
        <v>1409</v>
      </c>
      <c r="M271" s="372">
        <v>3</v>
      </c>
      <c r="N271" s="372" t="s">
        <v>383</v>
      </c>
      <c r="O271" s="372">
        <v>0</v>
      </c>
      <c r="P271" s="372">
        <v>274</v>
      </c>
      <c r="Q271" s="372">
        <v>2</v>
      </c>
      <c r="R271" s="372">
        <v>0</v>
      </c>
      <c r="S271" s="372" t="s">
        <v>1422</v>
      </c>
      <c r="T271" s="372" t="s">
        <v>1422</v>
      </c>
      <c r="U271" s="372">
        <v>7496.8</v>
      </c>
      <c r="V271" s="372">
        <v>0</v>
      </c>
    </row>
    <row r="272" spans="2:22">
      <c r="B272" s="372" t="s">
        <v>353</v>
      </c>
      <c r="C272" s="372" t="s">
        <v>378</v>
      </c>
      <c r="D272" s="372">
        <v>100</v>
      </c>
      <c r="E272" s="372" t="s">
        <v>582</v>
      </c>
      <c r="F272" s="372" t="s">
        <v>910</v>
      </c>
      <c r="G272" s="372" t="s">
        <v>1225</v>
      </c>
      <c r="H272" s="373" t="s">
        <v>1381</v>
      </c>
      <c r="I272" s="372">
        <v>35</v>
      </c>
      <c r="J272" s="372">
        <v>83101</v>
      </c>
      <c r="K272" s="372">
        <v>1</v>
      </c>
      <c r="L272" s="372" t="s">
        <v>1409</v>
      </c>
      <c r="M272" s="372">
        <v>3</v>
      </c>
      <c r="N272" s="372" t="s">
        <v>385</v>
      </c>
      <c r="O272" s="372">
        <v>0</v>
      </c>
      <c r="P272" s="372">
        <v>275</v>
      </c>
      <c r="Q272" s="372">
        <v>2</v>
      </c>
      <c r="R272" s="372">
        <v>0</v>
      </c>
      <c r="S272" s="372" t="s">
        <v>1422</v>
      </c>
      <c r="T272" s="372" t="s">
        <v>1422</v>
      </c>
      <c r="U272" s="372">
        <v>6192.48</v>
      </c>
      <c r="V272" s="372">
        <v>0</v>
      </c>
    </row>
    <row r="273" spans="2:22">
      <c r="B273" s="372" t="s">
        <v>353</v>
      </c>
      <c r="C273" s="372" t="s">
        <v>378</v>
      </c>
      <c r="D273" s="372">
        <v>100</v>
      </c>
      <c r="E273" s="372" t="s">
        <v>541</v>
      </c>
      <c r="F273" s="372" t="s">
        <v>869</v>
      </c>
      <c r="G273" s="372" t="s">
        <v>1189</v>
      </c>
      <c r="H273" s="373" t="s">
        <v>1380</v>
      </c>
      <c r="I273" s="372">
        <v>35</v>
      </c>
      <c r="J273" s="372">
        <v>83101</v>
      </c>
      <c r="K273" s="372">
        <v>1</v>
      </c>
      <c r="L273" s="372" t="s">
        <v>1409</v>
      </c>
      <c r="M273" s="372">
        <v>3</v>
      </c>
      <c r="N273" s="372" t="s">
        <v>382</v>
      </c>
      <c r="O273" s="372">
        <v>0</v>
      </c>
      <c r="P273" s="372">
        <v>276</v>
      </c>
      <c r="Q273" s="372">
        <v>2</v>
      </c>
      <c r="R273" s="372">
        <v>0</v>
      </c>
      <c r="S273" s="372" t="s">
        <v>1422</v>
      </c>
      <c r="T273" s="372" t="s">
        <v>1422</v>
      </c>
      <c r="U273" s="372">
        <v>7341.53</v>
      </c>
      <c r="V273" s="372">
        <v>0</v>
      </c>
    </row>
    <row r="274" spans="2:22">
      <c r="B274" s="372" t="s">
        <v>353</v>
      </c>
      <c r="C274" s="372" t="s">
        <v>378</v>
      </c>
      <c r="D274" s="372">
        <v>100</v>
      </c>
      <c r="E274" s="372" t="s">
        <v>567</v>
      </c>
      <c r="F274" s="372" t="s">
        <v>895</v>
      </c>
      <c r="G274" s="372" t="s">
        <v>1213</v>
      </c>
      <c r="H274" s="373" t="s">
        <v>1380</v>
      </c>
      <c r="I274" s="372">
        <v>35</v>
      </c>
      <c r="J274" s="372">
        <v>83101</v>
      </c>
      <c r="K274" s="372">
        <v>1</v>
      </c>
      <c r="L274" s="372" t="s">
        <v>1409</v>
      </c>
      <c r="M274" s="372">
        <v>3</v>
      </c>
      <c r="N274" s="372" t="s">
        <v>382</v>
      </c>
      <c r="O274" s="372">
        <v>0</v>
      </c>
      <c r="P274" s="372">
        <v>277</v>
      </c>
      <c r="Q274" s="372">
        <v>2</v>
      </c>
      <c r="R274" s="372">
        <v>0</v>
      </c>
      <c r="S274" s="372" t="s">
        <v>1422</v>
      </c>
      <c r="T274" s="372" t="s">
        <v>1422</v>
      </c>
      <c r="U274" s="372">
        <v>7011.56</v>
      </c>
      <c r="V274" s="372">
        <v>0</v>
      </c>
    </row>
    <row r="275" spans="2:22">
      <c r="B275" s="372" t="s">
        <v>353</v>
      </c>
      <c r="C275" s="372" t="s">
        <v>378</v>
      </c>
      <c r="D275" s="372">
        <v>100</v>
      </c>
      <c r="E275" s="372" t="s">
        <v>468</v>
      </c>
      <c r="F275" s="372" t="s">
        <v>796</v>
      </c>
      <c r="G275" s="372" t="s">
        <v>1119</v>
      </c>
      <c r="H275" s="373" t="s">
        <v>1380</v>
      </c>
      <c r="I275" s="372">
        <v>35</v>
      </c>
      <c r="J275" s="372">
        <v>83101</v>
      </c>
      <c r="K275" s="372">
        <v>1</v>
      </c>
      <c r="L275" s="372" t="s">
        <v>1409</v>
      </c>
      <c r="M275" s="372">
        <v>3</v>
      </c>
      <c r="N275" s="372" t="s">
        <v>382</v>
      </c>
      <c r="O275" s="372">
        <v>0</v>
      </c>
      <c r="P275" s="372">
        <v>278</v>
      </c>
      <c r="Q275" s="372">
        <v>2</v>
      </c>
      <c r="R275" s="372">
        <v>0</v>
      </c>
      <c r="S275" s="372" t="s">
        <v>1422</v>
      </c>
      <c r="T275" s="372" t="s">
        <v>1422</v>
      </c>
      <c r="U275" s="372">
        <v>8344.9500000000007</v>
      </c>
      <c r="V275" s="372">
        <v>0</v>
      </c>
    </row>
    <row r="276" spans="2:22">
      <c r="B276" s="372" t="s">
        <v>353</v>
      </c>
      <c r="C276" s="372" t="s">
        <v>378</v>
      </c>
      <c r="D276" s="372">
        <v>100</v>
      </c>
      <c r="E276" s="372" t="s">
        <v>514</v>
      </c>
      <c r="F276" s="372" t="s">
        <v>842</v>
      </c>
      <c r="G276" s="372" t="s">
        <v>1164</v>
      </c>
      <c r="H276" s="373" t="s">
        <v>1380</v>
      </c>
      <c r="I276" s="372">
        <v>35</v>
      </c>
      <c r="J276" s="372">
        <v>83101</v>
      </c>
      <c r="K276" s="372">
        <v>1</v>
      </c>
      <c r="L276" s="372" t="s">
        <v>1409</v>
      </c>
      <c r="M276" s="372">
        <v>3</v>
      </c>
      <c r="N276" s="372" t="s">
        <v>382</v>
      </c>
      <c r="O276" s="372">
        <v>0</v>
      </c>
      <c r="P276" s="372">
        <v>279</v>
      </c>
      <c r="Q276" s="372">
        <v>2</v>
      </c>
      <c r="R276" s="372">
        <v>0</v>
      </c>
      <c r="S276" s="372" t="s">
        <v>1422</v>
      </c>
      <c r="T276" s="372" t="s">
        <v>1422</v>
      </c>
      <c r="U276" s="372">
        <v>8089.68</v>
      </c>
      <c r="V276" s="372">
        <v>0</v>
      </c>
    </row>
    <row r="277" spans="2:22">
      <c r="B277" s="372" t="s">
        <v>353</v>
      </c>
      <c r="C277" s="372" t="s">
        <v>378</v>
      </c>
      <c r="D277" s="372">
        <v>100</v>
      </c>
      <c r="E277" s="372" t="s">
        <v>558</v>
      </c>
      <c r="F277" s="372" t="s">
        <v>886</v>
      </c>
      <c r="G277" s="372" t="s">
        <v>1205</v>
      </c>
      <c r="H277" s="373" t="s">
        <v>1393</v>
      </c>
      <c r="I277" s="372">
        <v>35</v>
      </c>
      <c r="J277" s="372">
        <v>83101</v>
      </c>
      <c r="K277" s="372">
        <v>1</v>
      </c>
      <c r="L277" s="372" t="s">
        <v>1409</v>
      </c>
      <c r="M277" s="372">
        <v>3</v>
      </c>
      <c r="N277" s="372" t="s">
        <v>1417</v>
      </c>
      <c r="O277" s="372">
        <v>0</v>
      </c>
      <c r="P277" s="372">
        <v>280</v>
      </c>
      <c r="Q277" s="372">
        <v>2</v>
      </c>
      <c r="R277" s="372">
        <v>0</v>
      </c>
      <c r="S277" s="372" t="s">
        <v>1422</v>
      </c>
      <c r="T277" s="372" t="s">
        <v>1422</v>
      </c>
      <c r="U277" s="372">
        <v>11968.68</v>
      </c>
      <c r="V277" s="372">
        <v>0</v>
      </c>
    </row>
    <row r="278" spans="2:22">
      <c r="B278" s="372" t="s">
        <v>353</v>
      </c>
      <c r="C278" s="372" t="s">
        <v>378</v>
      </c>
      <c r="D278" s="372">
        <v>100</v>
      </c>
      <c r="E278" s="372" t="s">
        <v>689</v>
      </c>
      <c r="F278" s="372" t="s">
        <v>1017</v>
      </c>
      <c r="G278" s="372" t="s">
        <v>1329</v>
      </c>
      <c r="H278" s="373" t="s">
        <v>1380</v>
      </c>
      <c r="I278" s="372">
        <v>35</v>
      </c>
      <c r="J278" s="372">
        <v>83101</v>
      </c>
      <c r="K278" s="372">
        <v>1</v>
      </c>
      <c r="L278" s="372" t="s">
        <v>1409</v>
      </c>
      <c r="M278" s="372">
        <v>3</v>
      </c>
      <c r="N278" s="372" t="s">
        <v>382</v>
      </c>
      <c r="O278" s="372">
        <v>0</v>
      </c>
      <c r="P278" s="372">
        <v>281</v>
      </c>
      <c r="Q278" s="372">
        <v>2</v>
      </c>
      <c r="R278" s="372">
        <v>0</v>
      </c>
      <c r="S278" s="372" t="s">
        <v>1422</v>
      </c>
      <c r="T278" s="372" t="s">
        <v>1422</v>
      </c>
      <c r="U278" s="372">
        <v>7504.44</v>
      </c>
      <c r="V278" s="372">
        <v>0</v>
      </c>
    </row>
    <row r="279" spans="2:22">
      <c r="B279" s="372" t="s">
        <v>353</v>
      </c>
      <c r="C279" s="372" t="s">
        <v>378</v>
      </c>
      <c r="D279" s="372">
        <v>100</v>
      </c>
      <c r="E279" s="372" t="s">
        <v>405</v>
      </c>
      <c r="F279" s="372" t="s">
        <v>733</v>
      </c>
      <c r="G279" s="372" t="s">
        <v>1061</v>
      </c>
      <c r="H279" s="373" t="s">
        <v>1380</v>
      </c>
      <c r="I279" s="372">
        <v>35</v>
      </c>
      <c r="J279" s="372">
        <v>83101</v>
      </c>
      <c r="K279" s="372">
        <v>1</v>
      </c>
      <c r="L279" s="372" t="s">
        <v>1409</v>
      </c>
      <c r="M279" s="372">
        <v>3</v>
      </c>
      <c r="N279" s="372" t="s">
        <v>382</v>
      </c>
      <c r="O279" s="372">
        <v>0</v>
      </c>
      <c r="P279" s="372">
        <v>282</v>
      </c>
      <c r="Q279" s="372">
        <v>2</v>
      </c>
      <c r="R279" s="372">
        <v>0</v>
      </c>
      <c r="S279" s="372" t="s">
        <v>1422</v>
      </c>
      <c r="T279" s="372" t="s">
        <v>1422</v>
      </c>
      <c r="U279" s="372">
        <v>8603.2000000000007</v>
      </c>
      <c r="V279" s="372">
        <v>0</v>
      </c>
    </row>
    <row r="280" spans="2:22">
      <c r="B280" s="372" t="s">
        <v>353</v>
      </c>
      <c r="C280" s="372" t="s">
        <v>378</v>
      </c>
      <c r="D280" s="372">
        <v>100</v>
      </c>
      <c r="E280" s="372" t="s">
        <v>650</v>
      </c>
      <c r="F280" s="372" t="s">
        <v>978</v>
      </c>
      <c r="G280" s="372" t="s">
        <v>1291</v>
      </c>
      <c r="H280" s="373" t="s">
        <v>1384</v>
      </c>
      <c r="I280" s="372">
        <v>35</v>
      </c>
      <c r="J280" s="372">
        <v>83101</v>
      </c>
      <c r="K280" s="372">
        <v>1</v>
      </c>
      <c r="L280" s="372" t="s">
        <v>1409</v>
      </c>
      <c r="M280" s="372">
        <v>3</v>
      </c>
      <c r="N280" s="372" t="s">
        <v>1412</v>
      </c>
      <c r="O280" s="372">
        <v>0</v>
      </c>
      <c r="P280" s="372">
        <v>283</v>
      </c>
      <c r="Q280" s="372">
        <v>2</v>
      </c>
      <c r="R280" s="372">
        <v>0</v>
      </c>
      <c r="S280" s="372" t="s">
        <v>1422</v>
      </c>
      <c r="T280" s="372" t="s">
        <v>1422</v>
      </c>
      <c r="U280" s="372">
        <v>5774.98</v>
      </c>
      <c r="V280" s="372">
        <v>0</v>
      </c>
    </row>
    <row r="281" spans="2:22">
      <c r="B281" s="372" t="s">
        <v>353</v>
      </c>
      <c r="C281" s="372" t="s">
        <v>378</v>
      </c>
      <c r="D281" s="372">
        <v>100</v>
      </c>
      <c r="E281" s="372" t="s">
        <v>416</v>
      </c>
      <c r="F281" s="372" t="s">
        <v>744</v>
      </c>
      <c r="G281" s="372" t="s">
        <v>1071</v>
      </c>
      <c r="H281" s="373" t="s">
        <v>1387</v>
      </c>
      <c r="I281" s="372">
        <v>35</v>
      </c>
      <c r="J281" s="372">
        <v>83101</v>
      </c>
      <c r="K281" s="372">
        <v>1</v>
      </c>
      <c r="L281" s="372" t="s">
        <v>1409</v>
      </c>
      <c r="M281" s="372">
        <v>3</v>
      </c>
      <c r="N281" s="372" t="s">
        <v>383</v>
      </c>
      <c r="O281" s="372">
        <v>0</v>
      </c>
      <c r="P281" s="372">
        <v>284</v>
      </c>
      <c r="Q281" s="372">
        <v>2</v>
      </c>
      <c r="R281" s="372">
        <v>0</v>
      </c>
      <c r="S281" s="372" t="s">
        <v>1422</v>
      </c>
      <c r="T281" s="372" t="s">
        <v>1422</v>
      </c>
      <c r="U281" s="372">
        <v>7989.68</v>
      </c>
      <c r="V281" s="372">
        <v>0</v>
      </c>
    </row>
    <row r="282" spans="2:22">
      <c r="B282" s="372" t="s">
        <v>353</v>
      </c>
      <c r="C282" s="372" t="s">
        <v>378</v>
      </c>
      <c r="D282" s="372">
        <v>100</v>
      </c>
      <c r="E282" s="372" t="s">
        <v>707</v>
      </c>
      <c r="F282" s="372" t="s">
        <v>1035</v>
      </c>
      <c r="G282" s="372" t="s">
        <v>1347</v>
      </c>
      <c r="H282" s="373" t="s">
        <v>1381</v>
      </c>
      <c r="I282" s="372">
        <v>35</v>
      </c>
      <c r="J282" s="372">
        <v>83101</v>
      </c>
      <c r="K282" s="372">
        <v>1</v>
      </c>
      <c r="L282" s="372" t="s">
        <v>1409</v>
      </c>
      <c r="M282" s="372">
        <v>3</v>
      </c>
      <c r="N282" s="372" t="s">
        <v>385</v>
      </c>
      <c r="O282" s="372">
        <v>0</v>
      </c>
      <c r="P282" s="372">
        <v>285</v>
      </c>
      <c r="Q282" s="372">
        <v>2</v>
      </c>
      <c r="R282" s="372">
        <v>0</v>
      </c>
      <c r="S282" s="372" t="s">
        <v>1422</v>
      </c>
      <c r="T282" s="372" t="s">
        <v>1422</v>
      </c>
      <c r="U282" s="372">
        <v>6139.86</v>
      </c>
      <c r="V282" s="372">
        <v>0</v>
      </c>
    </row>
    <row r="283" spans="2:22">
      <c r="B283" s="372" t="s">
        <v>353</v>
      </c>
      <c r="C283" s="372" t="s">
        <v>378</v>
      </c>
      <c r="D283" s="372">
        <v>100</v>
      </c>
      <c r="E283" s="372" t="s">
        <v>483</v>
      </c>
      <c r="F283" s="372" t="s">
        <v>811</v>
      </c>
      <c r="G283" s="372" t="s">
        <v>1134</v>
      </c>
      <c r="H283" s="373" t="s">
        <v>1380</v>
      </c>
      <c r="I283" s="372">
        <v>35</v>
      </c>
      <c r="J283" s="372">
        <v>83101</v>
      </c>
      <c r="K283" s="372">
        <v>1</v>
      </c>
      <c r="L283" s="372" t="s">
        <v>1409</v>
      </c>
      <c r="M283" s="372">
        <v>3</v>
      </c>
      <c r="N283" s="372" t="s">
        <v>382</v>
      </c>
      <c r="O283" s="372">
        <v>0</v>
      </c>
      <c r="P283" s="372">
        <v>286</v>
      </c>
      <c r="Q283" s="372">
        <v>2</v>
      </c>
      <c r="R283" s="372">
        <v>0</v>
      </c>
      <c r="S283" s="372" t="s">
        <v>1422</v>
      </c>
      <c r="T283" s="372" t="s">
        <v>1422</v>
      </c>
      <c r="U283" s="372">
        <v>7815.6</v>
      </c>
      <c r="V283" s="372">
        <v>0</v>
      </c>
    </row>
    <row r="284" spans="2:22">
      <c r="B284" s="372" t="s">
        <v>353</v>
      </c>
      <c r="C284" s="372" t="s">
        <v>378</v>
      </c>
      <c r="D284" s="372">
        <v>100</v>
      </c>
      <c r="E284" s="372" t="s">
        <v>469</v>
      </c>
      <c r="F284" s="372" t="s">
        <v>797</v>
      </c>
      <c r="G284" s="372" t="s">
        <v>1120</v>
      </c>
      <c r="H284" s="373" t="s">
        <v>1380</v>
      </c>
      <c r="I284" s="372">
        <v>35</v>
      </c>
      <c r="J284" s="372">
        <v>83101</v>
      </c>
      <c r="K284" s="372">
        <v>1</v>
      </c>
      <c r="L284" s="372" t="s">
        <v>1409</v>
      </c>
      <c r="M284" s="372">
        <v>3</v>
      </c>
      <c r="N284" s="372" t="s">
        <v>382</v>
      </c>
      <c r="O284" s="372">
        <v>0</v>
      </c>
      <c r="P284" s="372">
        <v>287</v>
      </c>
      <c r="Q284" s="372">
        <v>2</v>
      </c>
      <c r="R284" s="372">
        <v>0</v>
      </c>
      <c r="S284" s="372" t="s">
        <v>1422</v>
      </c>
      <c r="T284" s="372" t="s">
        <v>1422</v>
      </c>
      <c r="U284" s="372">
        <v>8344.9500000000007</v>
      </c>
      <c r="V284" s="372">
        <v>0</v>
      </c>
    </row>
    <row r="285" spans="2:22">
      <c r="B285" s="372" t="s">
        <v>353</v>
      </c>
      <c r="C285" s="372" t="s">
        <v>378</v>
      </c>
      <c r="D285" s="372">
        <v>100</v>
      </c>
      <c r="E285" s="372" t="s">
        <v>538</v>
      </c>
      <c r="F285" s="372" t="s">
        <v>866</v>
      </c>
      <c r="G285" s="372" t="s">
        <v>1186</v>
      </c>
      <c r="H285" s="373" t="s">
        <v>1380</v>
      </c>
      <c r="I285" s="372">
        <v>35</v>
      </c>
      <c r="J285" s="372">
        <v>83101</v>
      </c>
      <c r="K285" s="372">
        <v>1</v>
      </c>
      <c r="L285" s="372" t="s">
        <v>1409</v>
      </c>
      <c r="M285" s="372">
        <v>3</v>
      </c>
      <c r="N285" s="372" t="s">
        <v>382</v>
      </c>
      <c r="O285" s="372">
        <v>0</v>
      </c>
      <c r="P285" s="372">
        <v>288</v>
      </c>
      <c r="Q285" s="372">
        <v>2</v>
      </c>
      <c r="R285" s="372">
        <v>0</v>
      </c>
      <c r="S285" s="372" t="s">
        <v>1422</v>
      </c>
      <c r="T285" s="372" t="s">
        <v>1422</v>
      </c>
      <c r="U285" s="372">
        <v>8080.85</v>
      </c>
      <c r="V285" s="372">
        <v>0</v>
      </c>
    </row>
    <row r="286" spans="2:22">
      <c r="B286" s="372" t="s">
        <v>353</v>
      </c>
      <c r="C286" s="372" t="s">
        <v>378</v>
      </c>
      <c r="D286" s="372">
        <v>100</v>
      </c>
      <c r="E286" s="372" t="s">
        <v>484</v>
      </c>
      <c r="F286" s="372" t="s">
        <v>812</v>
      </c>
      <c r="G286" s="372" t="s">
        <v>1135</v>
      </c>
      <c r="H286" s="373" t="s">
        <v>1380</v>
      </c>
      <c r="I286" s="372">
        <v>35</v>
      </c>
      <c r="J286" s="372">
        <v>83101</v>
      </c>
      <c r="K286" s="372">
        <v>1</v>
      </c>
      <c r="L286" s="372" t="s">
        <v>1409</v>
      </c>
      <c r="M286" s="372">
        <v>3</v>
      </c>
      <c r="N286" s="372" t="s">
        <v>382</v>
      </c>
      <c r="O286" s="372">
        <v>0</v>
      </c>
      <c r="P286" s="372">
        <v>289</v>
      </c>
      <c r="Q286" s="372">
        <v>2</v>
      </c>
      <c r="R286" s="372">
        <v>0</v>
      </c>
      <c r="S286" s="372" t="s">
        <v>1422</v>
      </c>
      <c r="T286" s="372" t="s">
        <v>1422</v>
      </c>
      <c r="U286" s="372">
        <v>8165.6</v>
      </c>
      <c r="V286" s="372">
        <v>0</v>
      </c>
    </row>
    <row r="287" spans="2:22">
      <c r="B287" s="372" t="s">
        <v>353</v>
      </c>
      <c r="C287" s="372" t="s">
        <v>378</v>
      </c>
      <c r="D287" s="372">
        <v>100</v>
      </c>
      <c r="E287" s="372" t="s">
        <v>439</v>
      </c>
      <c r="F287" s="372" t="s">
        <v>767</v>
      </c>
      <c r="G287" s="372" t="s">
        <v>1406</v>
      </c>
      <c r="H287" s="373" t="s">
        <v>1388</v>
      </c>
      <c r="I287" s="372">
        <v>35</v>
      </c>
      <c r="J287" s="372">
        <v>83101</v>
      </c>
      <c r="K287" s="372">
        <v>1</v>
      </c>
      <c r="L287" s="372" t="s">
        <v>1409</v>
      </c>
      <c r="M287" s="372">
        <v>3</v>
      </c>
      <c r="N287" s="372" t="s">
        <v>384</v>
      </c>
      <c r="O287" s="372">
        <v>0</v>
      </c>
      <c r="P287" s="372">
        <v>29</v>
      </c>
      <c r="Q287" s="372">
        <v>2</v>
      </c>
      <c r="R287" s="372">
        <v>0</v>
      </c>
      <c r="S287" s="372" t="s">
        <v>1422</v>
      </c>
      <c r="T287" s="372" t="s">
        <v>1422</v>
      </c>
      <c r="U287" s="372">
        <v>7016.73</v>
      </c>
      <c r="V287" s="372">
        <v>0</v>
      </c>
    </row>
    <row r="288" spans="2:22">
      <c r="B288" s="372" t="s">
        <v>353</v>
      </c>
      <c r="C288" s="372" t="s">
        <v>378</v>
      </c>
      <c r="D288" s="372">
        <v>100</v>
      </c>
      <c r="E288" s="372" t="s">
        <v>453</v>
      </c>
      <c r="F288" s="372" t="s">
        <v>781</v>
      </c>
      <c r="G288" s="372" t="s">
        <v>1105</v>
      </c>
      <c r="H288" s="373" t="s">
        <v>1380</v>
      </c>
      <c r="I288" s="372">
        <v>35</v>
      </c>
      <c r="J288" s="372">
        <v>83101</v>
      </c>
      <c r="K288" s="372">
        <v>1</v>
      </c>
      <c r="L288" s="372" t="s">
        <v>1409</v>
      </c>
      <c r="M288" s="372">
        <v>3</v>
      </c>
      <c r="N288" s="372" t="s">
        <v>382</v>
      </c>
      <c r="O288" s="372">
        <v>0</v>
      </c>
      <c r="P288" s="372">
        <v>290</v>
      </c>
      <c r="Q288" s="372">
        <v>2</v>
      </c>
      <c r="R288" s="372">
        <v>0</v>
      </c>
      <c r="S288" s="372" t="s">
        <v>1422</v>
      </c>
      <c r="T288" s="372" t="s">
        <v>1422</v>
      </c>
      <c r="U288" s="372">
        <v>8238.5400000000009</v>
      </c>
      <c r="V288" s="372">
        <v>0</v>
      </c>
    </row>
    <row r="289" spans="2:22">
      <c r="B289" s="372" t="s">
        <v>353</v>
      </c>
      <c r="C289" s="372" t="s">
        <v>378</v>
      </c>
      <c r="D289" s="372">
        <v>100</v>
      </c>
      <c r="E289" s="372" t="s">
        <v>455</v>
      </c>
      <c r="F289" s="372" t="s">
        <v>783</v>
      </c>
      <c r="G289" s="372" t="s">
        <v>1107</v>
      </c>
      <c r="H289" s="373" t="s">
        <v>1380</v>
      </c>
      <c r="I289" s="372">
        <v>35</v>
      </c>
      <c r="J289" s="372">
        <v>83101</v>
      </c>
      <c r="K289" s="372">
        <v>1</v>
      </c>
      <c r="L289" s="372" t="s">
        <v>1409</v>
      </c>
      <c r="M289" s="372">
        <v>3</v>
      </c>
      <c r="N289" s="372" t="s">
        <v>382</v>
      </c>
      <c r="O289" s="372">
        <v>0</v>
      </c>
      <c r="P289" s="372">
        <v>291</v>
      </c>
      <c r="Q289" s="372">
        <v>2</v>
      </c>
      <c r="R289" s="372">
        <v>0</v>
      </c>
      <c r="S289" s="372" t="s">
        <v>1422</v>
      </c>
      <c r="T289" s="372" t="s">
        <v>1422</v>
      </c>
      <c r="U289" s="372">
        <v>8381.42</v>
      </c>
      <c r="V289" s="372">
        <v>0</v>
      </c>
    </row>
    <row r="290" spans="2:22">
      <c r="B290" s="372" t="s">
        <v>353</v>
      </c>
      <c r="C290" s="372" t="s">
        <v>378</v>
      </c>
      <c r="D290" s="372">
        <v>100</v>
      </c>
      <c r="E290" s="372" t="s">
        <v>494</v>
      </c>
      <c r="F290" s="372" t="s">
        <v>822</v>
      </c>
      <c r="G290" s="372" t="s">
        <v>1145</v>
      </c>
      <c r="H290" s="373" t="s">
        <v>1380</v>
      </c>
      <c r="I290" s="372">
        <v>35</v>
      </c>
      <c r="J290" s="372">
        <v>83101</v>
      </c>
      <c r="K290" s="372">
        <v>1</v>
      </c>
      <c r="L290" s="372" t="s">
        <v>1409</v>
      </c>
      <c r="M290" s="372">
        <v>3</v>
      </c>
      <c r="N290" s="372" t="s">
        <v>382</v>
      </c>
      <c r="O290" s="372">
        <v>0</v>
      </c>
      <c r="P290" s="372">
        <v>292</v>
      </c>
      <c r="Q290" s="372">
        <v>2</v>
      </c>
      <c r="R290" s="372">
        <v>0</v>
      </c>
      <c r="S290" s="372" t="s">
        <v>1422</v>
      </c>
      <c r="T290" s="372" t="s">
        <v>1422</v>
      </c>
      <c r="U290" s="372">
        <v>7311.54</v>
      </c>
      <c r="V290" s="372">
        <v>0</v>
      </c>
    </row>
    <row r="291" spans="2:22">
      <c r="B291" s="372" t="s">
        <v>353</v>
      </c>
      <c r="C291" s="372" t="s">
        <v>378</v>
      </c>
      <c r="D291" s="372">
        <v>100</v>
      </c>
      <c r="E291" s="372" t="s">
        <v>457</v>
      </c>
      <c r="F291" s="372" t="s">
        <v>785</v>
      </c>
      <c r="G291" s="372" t="s">
        <v>1109</v>
      </c>
      <c r="H291" s="373" t="s">
        <v>1380</v>
      </c>
      <c r="I291" s="372">
        <v>35</v>
      </c>
      <c r="J291" s="372">
        <v>83101</v>
      </c>
      <c r="K291" s="372">
        <v>1</v>
      </c>
      <c r="L291" s="372" t="s">
        <v>1409</v>
      </c>
      <c r="M291" s="372">
        <v>3</v>
      </c>
      <c r="N291" s="372" t="s">
        <v>382</v>
      </c>
      <c r="O291" s="372">
        <v>0</v>
      </c>
      <c r="P291" s="372">
        <v>293</v>
      </c>
      <c r="Q291" s="372">
        <v>2</v>
      </c>
      <c r="R291" s="372">
        <v>0</v>
      </c>
      <c r="S291" s="372" t="s">
        <v>1422</v>
      </c>
      <c r="T291" s="372" t="s">
        <v>1422</v>
      </c>
      <c r="U291" s="372">
        <v>7913.83</v>
      </c>
      <c r="V291" s="372">
        <v>0</v>
      </c>
    </row>
    <row r="292" spans="2:22">
      <c r="B292" s="372" t="s">
        <v>353</v>
      </c>
      <c r="C292" s="372" t="s">
        <v>378</v>
      </c>
      <c r="D292" s="372">
        <v>100</v>
      </c>
      <c r="E292" s="372" t="s">
        <v>585</v>
      </c>
      <c r="F292" s="372" t="s">
        <v>913</v>
      </c>
      <c r="G292" s="372" t="s">
        <v>1227</v>
      </c>
      <c r="H292" s="373" t="s">
        <v>1380</v>
      </c>
      <c r="I292" s="372">
        <v>35</v>
      </c>
      <c r="J292" s="372">
        <v>83101</v>
      </c>
      <c r="K292" s="372">
        <v>1</v>
      </c>
      <c r="L292" s="372" t="s">
        <v>1409</v>
      </c>
      <c r="M292" s="372">
        <v>3</v>
      </c>
      <c r="N292" s="372" t="s">
        <v>382</v>
      </c>
      <c r="O292" s="372">
        <v>0</v>
      </c>
      <c r="P292" s="372">
        <v>294</v>
      </c>
      <c r="Q292" s="372">
        <v>2</v>
      </c>
      <c r="R292" s="372">
        <v>0</v>
      </c>
      <c r="S292" s="372" t="s">
        <v>1422</v>
      </c>
      <c r="T292" s="372" t="s">
        <v>1422</v>
      </c>
      <c r="U292" s="372">
        <v>6272.24</v>
      </c>
      <c r="V292" s="372">
        <v>0</v>
      </c>
    </row>
    <row r="293" spans="2:22">
      <c r="B293" s="372" t="s">
        <v>353</v>
      </c>
      <c r="C293" s="372" t="s">
        <v>378</v>
      </c>
      <c r="D293" s="372">
        <v>100</v>
      </c>
      <c r="E293" s="372" t="s">
        <v>584</v>
      </c>
      <c r="F293" s="372" t="s">
        <v>912</v>
      </c>
      <c r="G293" s="372" t="s">
        <v>1407</v>
      </c>
      <c r="H293" s="373" t="s">
        <v>1380</v>
      </c>
      <c r="I293" s="372">
        <v>35</v>
      </c>
      <c r="J293" s="372">
        <v>83101</v>
      </c>
      <c r="K293" s="372">
        <v>1</v>
      </c>
      <c r="L293" s="372" t="s">
        <v>1409</v>
      </c>
      <c r="M293" s="372">
        <v>3</v>
      </c>
      <c r="N293" s="372" t="s">
        <v>382</v>
      </c>
      <c r="O293" s="372">
        <v>0</v>
      </c>
      <c r="P293" s="372">
        <v>295</v>
      </c>
      <c r="Q293" s="372">
        <v>2</v>
      </c>
      <c r="R293" s="372">
        <v>0</v>
      </c>
      <c r="S293" s="372" t="s">
        <v>1422</v>
      </c>
      <c r="T293" s="372" t="s">
        <v>1422</v>
      </c>
      <c r="U293" s="372">
        <v>7115.12</v>
      </c>
      <c r="V293" s="372">
        <v>0</v>
      </c>
    </row>
    <row r="294" spans="2:22">
      <c r="B294" s="372" t="s">
        <v>353</v>
      </c>
      <c r="C294" s="372" t="s">
        <v>378</v>
      </c>
      <c r="D294" s="372">
        <v>100</v>
      </c>
      <c r="E294" s="372" t="s">
        <v>456</v>
      </c>
      <c r="F294" s="372" t="s">
        <v>784</v>
      </c>
      <c r="G294" s="372" t="s">
        <v>1108</v>
      </c>
      <c r="H294" s="373" t="s">
        <v>1380</v>
      </c>
      <c r="I294" s="372">
        <v>35</v>
      </c>
      <c r="J294" s="372">
        <v>83101</v>
      </c>
      <c r="K294" s="372">
        <v>1</v>
      </c>
      <c r="L294" s="372" t="s">
        <v>1409</v>
      </c>
      <c r="M294" s="372">
        <v>3</v>
      </c>
      <c r="N294" s="372" t="s">
        <v>382</v>
      </c>
      <c r="O294" s="372">
        <v>0</v>
      </c>
      <c r="P294" s="372">
        <v>296</v>
      </c>
      <c r="Q294" s="372">
        <v>2</v>
      </c>
      <c r="R294" s="372">
        <v>0</v>
      </c>
      <c r="S294" s="372" t="s">
        <v>1422</v>
      </c>
      <c r="T294" s="372" t="s">
        <v>1422</v>
      </c>
      <c r="U294" s="372">
        <v>8238.5400000000009</v>
      </c>
      <c r="V294" s="372">
        <v>0</v>
      </c>
    </row>
    <row r="295" spans="2:22">
      <c r="B295" s="372" t="s">
        <v>353</v>
      </c>
      <c r="C295" s="372" t="s">
        <v>378</v>
      </c>
      <c r="D295" s="372">
        <v>100</v>
      </c>
      <c r="E295" s="372" t="s">
        <v>515</v>
      </c>
      <c r="F295" s="372" t="s">
        <v>843</v>
      </c>
      <c r="G295" s="372" t="s">
        <v>1165</v>
      </c>
      <c r="H295" s="373" t="s">
        <v>1380</v>
      </c>
      <c r="I295" s="372">
        <v>35</v>
      </c>
      <c r="J295" s="372">
        <v>83101</v>
      </c>
      <c r="K295" s="372">
        <v>1</v>
      </c>
      <c r="L295" s="372" t="s">
        <v>1409</v>
      </c>
      <c r="M295" s="372">
        <v>3</v>
      </c>
      <c r="N295" s="372" t="s">
        <v>382</v>
      </c>
      <c r="O295" s="372">
        <v>0</v>
      </c>
      <c r="P295" s="372">
        <v>297</v>
      </c>
      <c r="Q295" s="372">
        <v>2</v>
      </c>
      <c r="R295" s="372">
        <v>0</v>
      </c>
      <c r="S295" s="372" t="s">
        <v>1422</v>
      </c>
      <c r="T295" s="372" t="s">
        <v>1422</v>
      </c>
      <c r="U295" s="372">
        <v>7202.72</v>
      </c>
      <c r="V295" s="372">
        <v>0</v>
      </c>
    </row>
    <row r="296" spans="2:22">
      <c r="B296" s="372" t="s">
        <v>353</v>
      </c>
      <c r="C296" s="372" t="s">
        <v>378</v>
      </c>
      <c r="D296" s="372">
        <v>100</v>
      </c>
      <c r="E296" s="372" t="s">
        <v>699</v>
      </c>
      <c r="F296" s="372" t="s">
        <v>1027</v>
      </c>
      <c r="G296" s="372" t="s">
        <v>1339</v>
      </c>
      <c r="H296" s="373" t="s">
        <v>1380</v>
      </c>
      <c r="I296" s="372">
        <v>35</v>
      </c>
      <c r="J296" s="372">
        <v>83101</v>
      </c>
      <c r="K296" s="372">
        <v>1</v>
      </c>
      <c r="L296" s="372" t="s">
        <v>1409</v>
      </c>
      <c r="M296" s="372">
        <v>3</v>
      </c>
      <c r="N296" s="372" t="s">
        <v>382</v>
      </c>
      <c r="O296" s="372">
        <v>0</v>
      </c>
      <c r="P296" s="372">
        <v>298</v>
      </c>
      <c r="Q296" s="372">
        <v>2</v>
      </c>
      <c r="R296" s="372">
        <v>0</v>
      </c>
      <c r="S296" s="372" t="s">
        <v>1422</v>
      </c>
      <c r="T296" s="372" t="s">
        <v>1422</v>
      </c>
      <c r="U296" s="372">
        <v>7115.12</v>
      </c>
      <c r="V296" s="372">
        <v>0</v>
      </c>
    </row>
    <row r="297" spans="2:22">
      <c r="B297" s="372" t="s">
        <v>353</v>
      </c>
      <c r="C297" s="372" t="s">
        <v>378</v>
      </c>
      <c r="D297" s="372">
        <v>100</v>
      </c>
      <c r="E297" s="372" t="s">
        <v>459</v>
      </c>
      <c r="F297" s="372" t="s">
        <v>787</v>
      </c>
      <c r="G297" s="372" t="s">
        <v>1111</v>
      </c>
      <c r="H297" s="373" t="s">
        <v>1380</v>
      </c>
      <c r="I297" s="372">
        <v>35</v>
      </c>
      <c r="J297" s="372">
        <v>83101</v>
      </c>
      <c r="K297" s="372">
        <v>1</v>
      </c>
      <c r="L297" s="372" t="s">
        <v>1409</v>
      </c>
      <c r="M297" s="372">
        <v>3</v>
      </c>
      <c r="N297" s="372" t="s">
        <v>382</v>
      </c>
      <c r="O297" s="372">
        <v>0</v>
      </c>
      <c r="P297" s="372">
        <v>299</v>
      </c>
      <c r="Q297" s="372">
        <v>2</v>
      </c>
      <c r="R297" s="372">
        <v>0</v>
      </c>
      <c r="S297" s="372" t="s">
        <v>1422</v>
      </c>
      <c r="T297" s="372" t="s">
        <v>1422</v>
      </c>
      <c r="U297" s="372">
        <v>8484.98</v>
      </c>
      <c r="V297" s="372">
        <v>0</v>
      </c>
    </row>
    <row r="298" spans="2:22">
      <c r="B298" s="372" t="s">
        <v>353</v>
      </c>
      <c r="C298" s="372" t="s">
        <v>378</v>
      </c>
      <c r="D298" s="372">
        <v>100</v>
      </c>
      <c r="E298" s="372" t="s">
        <v>655</v>
      </c>
      <c r="F298" s="372" t="s">
        <v>983</v>
      </c>
      <c r="G298" s="372" t="s">
        <v>1296</v>
      </c>
      <c r="H298" s="373" t="s">
        <v>1392</v>
      </c>
      <c r="I298" s="372">
        <v>35</v>
      </c>
      <c r="J298" s="372">
        <v>83101</v>
      </c>
      <c r="K298" s="372">
        <v>1</v>
      </c>
      <c r="L298" s="372" t="s">
        <v>1409</v>
      </c>
      <c r="M298" s="372">
        <v>3</v>
      </c>
      <c r="N298" s="372" t="s">
        <v>1416</v>
      </c>
      <c r="O298" s="372">
        <v>0</v>
      </c>
      <c r="P298" s="372">
        <v>3</v>
      </c>
      <c r="Q298" s="372">
        <v>2</v>
      </c>
      <c r="R298" s="372">
        <v>0</v>
      </c>
      <c r="S298" s="372" t="s">
        <v>1422</v>
      </c>
      <c r="T298" s="372" t="s">
        <v>1422</v>
      </c>
      <c r="U298" s="372">
        <v>8952.5499999999993</v>
      </c>
      <c r="V298" s="372">
        <v>0</v>
      </c>
    </row>
    <row r="299" spans="2:22">
      <c r="B299" s="372" t="s">
        <v>353</v>
      </c>
      <c r="C299" s="372" t="s">
        <v>378</v>
      </c>
      <c r="D299" s="372">
        <v>100</v>
      </c>
      <c r="E299" s="372" t="s">
        <v>586</v>
      </c>
      <c r="F299" s="372" t="s">
        <v>914</v>
      </c>
      <c r="G299" s="372" t="s">
        <v>1228</v>
      </c>
      <c r="H299" s="373" t="s">
        <v>1393</v>
      </c>
      <c r="I299" s="372">
        <v>35</v>
      </c>
      <c r="J299" s="372">
        <v>83101</v>
      </c>
      <c r="K299" s="372">
        <v>1</v>
      </c>
      <c r="L299" s="372" t="s">
        <v>1409</v>
      </c>
      <c r="M299" s="372">
        <v>2</v>
      </c>
      <c r="N299" s="372" t="s">
        <v>1417</v>
      </c>
      <c r="O299" s="372">
        <v>0</v>
      </c>
      <c r="P299" s="372">
        <v>30</v>
      </c>
      <c r="Q299" s="372">
        <v>2</v>
      </c>
      <c r="R299" s="372">
        <v>0</v>
      </c>
      <c r="S299" s="372" t="s">
        <v>1422</v>
      </c>
      <c r="T299" s="372" t="s">
        <v>1422</v>
      </c>
      <c r="U299" s="372">
        <v>11968.68</v>
      </c>
      <c r="V299" s="372">
        <v>0</v>
      </c>
    </row>
    <row r="300" spans="2:22">
      <c r="B300" s="372" t="s">
        <v>353</v>
      </c>
      <c r="C300" s="372" t="s">
        <v>378</v>
      </c>
      <c r="D300" s="372">
        <v>100</v>
      </c>
      <c r="E300" s="372" t="s">
        <v>716</v>
      </c>
      <c r="F300" s="372" t="s">
        <v>1044</v>
      </c>
      <c r="G300" s="372" t="s">
        <v>1356</v>
      </c>
      <c r="H300" s="373" t="s">
        <v>1380</v>
      </c>
      <c r="I300" s="372">
        <v>35</v>
      </c>
      <c r="J300" s="372">
        <v>83101</v>
      </c>
      <c r="K300" s="372">
        <v>1</v>
      </c>
      <c r="L300" s="372" t="s">
        <v>1409</v>
      </c>
      <c r="M300" s="372">
        <v>3</v>
      </c>
      <c r="N300" s="372" t="s">
        <v>382</v>
      </c>
      <c r="O300" s="372">
        <v>0</v>
      </c>
      <c r="P300" s="372">
        <v>300</v>
      </c>
      <c r="Q300" s="372">
        <v>2</v>
      </c>
      <c r="R300" s="372">
        <v>0</v>
      </c>
      <c r="S300" s="372" t="s">
        <v>1422</v>
      </c>
      <c r="T300" s="372" t="s">
        <v>1422</v>
      </c>
      <c r="U300" s="372">
        <v>6272.24</v>
      </c>
      <c r="V300" s="372">
        <v>0</v>
      </c>
    </row>
    <row r="301" spans="2:22">
      <c r="B301" s="372" t="s">
        <v>353</v>
      </c>
      <c r="C301" s="372" t="s">
        <v>378</v>
      </c>
      <c r="D301" s="372">
        <v>100</v>
      </c>
      <c r="E301" s="372" t="s">
        <v>464</v>
      </c>
      <c r="F301" s="372" t="s">
        <v>792</v>
      </c>
      <c r="G301" s="372" t="s">
        <v>1408</v>
      </c>
      <c r="H301" s="373" t="s">
        <v>1380</v>
      </c>
      <c r="I301" s="372">
        <v>35</v>
      </c>
      <c r="J301" s="372">
        <v>83101</v>
      </c>
      <c r="K301" s="372">
        <v>1</v>
      </c>
      <c r="L301" s="372" t="s">
        <v>1409</v>
      </c>
      <c r="M301" s="372">
        <v>3</v>
      </c>
      <c r="N301" s="372" t="s">
        <v>382</v>
      </c>
      <c r="O301" s="372">
        <v>0</v>
      </c>
      <c r="P301" s="372">
        <v>301</v>
      </c>
      <c r="Q301" s="372">
        <v>2</v>
      </c>
      <c r="R301" s="372">
        <v>0</v>
      </c>
      <c r="S301" s="372" t="s">
        <v>1422</v>
      </c>
      <c r="T301" s="372" t="s">
        <v>1422</v>
      </c>
      <c r="U301" s="372">
        <v>8624.5300000000007</v>
      </c>
      <c r="V301" s="372">
        <v>0</v>
      </c>
    </row>
    <row r="302" spans="2:22">
      <c r="B302" s="372" t="s">
        <v>353</v>
      </c>
      <c r="C302" s="372" t="s">
        <v>378</v>
      </c>
      <c r="D302" s="372">
        <v>100</v>
      </c>
      <c r="E302" s="372" t="s">
        <v>462</v>
      </c>
      <c r="F302" s="372" t="s">
        <v>790</v>
      </c>
      <c r="G302" s="372" t="s">
        <v>1114</v>
      </c>
      <c r="H302" s="373" t="s">
        <v>1380</v>
      </c>
      <c r="I302" s="372">
        <v>35</v>
      </c>
      <c r="J302" s="372">
        <v>83101</v>
      </c>
      <c r="K302" s="372">
        <v>1</v>
      </c>
      <c r="L302" s="372" t="s">
        <v>1409</v>
      </c>
      <c r="M302" s="372">
        <v>3</v>
      </c>
      <c r="N302" s="372" t="s">
        <v>382</v>
      </c>
      <c r="O302" s="372">
        <v>0</v>
      </c>
      <c r="P302" s="372">
        <v>302</v>
      </c>
      <c r="Q302" s="372">
        <v>2</v>
      </c>
      <c r="R302" s="372">
        <v>0</v>
      </c>
      <c r="S302" s="372" t="s">
        <v>1422</v>
      </c>
      <c r="T302" s="372" t="s">
        <v>1422</v>
      </c>
      <c r="U302" s="372">
        <v>7888.54</v>
      </c>
      <c r="V302" s="372">
        <v>0</v>
      </c>
    </row>
    <row r="303" spans="2:22">
      <c r="B303" s="372" t="s">
        <v>353</v>
      </c>
      <c r="C303" s="372" t="s">
        <v>378</v>
      </c>
      <c r="D303" s="372">
        <v>100</v>
      </c>
      <c r="E303" s="372" t="s">
        <v>463</v>
      </c>
      <c r="F303" s="372" t="s">
        <v>791</v>
      </c>
      <c r="G303" s="372" t="s">
        <v>1115</v>
      </c>
      <c r="H303" s="373" t="s">
        <v>1380</v>
      </c>
      <c r="I303" s="372">
        <v>35</v>
      </c>
      <c r="J303" s="372">
        <v>83101</v>
      </c>
      <c r="K303" s="372">
        <v>1</v>
      </c>
      <c r="L303" s="372" t="s">
        <v>1409</v>
      </c>
      <c r="M303" s="372">
        <v>3</v>
      </c>
      <c r="N303" s="372" t="s">
        <v>382</v>
      </c>
      <c r="O303" s="372">
        <v>0</v>
      </c>
      <c r="P303" s="372">
        <v>303</v>
      </c>
      <c r="Q303" s="372">
        <v>2</v>
      </c>
      <c r="R303" s="372">
        <v>0</v>
      </c>
      <c r="S303" s="372" t="s">
        <v>1422</v>
      </c>
      <c r="T303" s="372" t="s">
        <v>1422</v>
      </c>
      <c r="U303" s="372">
        <v>8146.76</v>
      </c>
      <c r="V303" s="372">
        <v>0</v>
      </c>
    </row>
    <row r="304" spans="2:22">
      <c r="B304" s="372" t="s">
        <v>353</v>
      </c>
      <c r="C304" s="372" t="s">
        <v>378</v>
      </c>
      <c r="D304" s="372">
        <v>100</v>
      </c>
      <c r="E304" s="372" t="s">
        <v>697</v>
      </c>
      <c r="F304" s="372" t="s">
        <v>1025</v>
      </c>
      <c r="G304" s="372" t="s">
        <v>1337</v>
      </c>
      <c r="H304" s="373" t="s">
        <v>1384</v>
      </c>
      <c r="I304" s="372">
        <v>35</v>
      </c>
      <c r="J304" s="372">
        <v>83101</v>
      </c>
      <c r="K304" s="372">
        <v>1</v>
      </c>
      <c r="L304" s="372" t="s">
        <v>1409</v>
      </c>
      <c r="M304" s="372">
        <v>6</v>
      </c>
      <c r="N304" s="372" t="s">
        <v>1412</v>
      </c>
      <c r="O304" s="372">
        <v>0</v>
      </c>
      <c r="P304" s="372">
        <v>304</v>
      </c>
      <c r="Q304" s="372">
        <v>2</v>
      </c>
      <c r="R304" s="372">
        <v>0</v>
      </c>
      <c r="S304" s="372" t="s">
        <v>1422</v>
      </c>
      <c r="T304" s="372" t="s">
        <v>1422</v>
      </c>
      <c r="U304" s="372">
        <v>5183.4799999999996</v>
      </c>
      <c r="V304" s="372">
        <v>0</v>
      </c>
    </row>
    <row r="305" spans="2:22">
      <c r="B305" s="372" t="s">
        <v>353</v>
      </c>
      <c r="C305" s="372" t="s">
        <v>378</v>
      </c>
      <c r="D305" s="372">
        <v>100</v>
      </c>
      <c r="E305" s="372" t="s">
        <v>657</v>
      </c>
      <c r="F305" s="372" t="s">
        <v>985</v>
      </c>
      <c r="G305" s="372" t="s">
        <v>1298</v>
      </c>
      <c r="H305" s="373" t="s">
        <v>1380</v>
      </c>
      <c r="I305" s="372">
        <v>35</v>
      </c>
      <c r="J305" s="372">
        <v>83101</v>
      </c>
      <c r="K305" s="372">
        <v>1</v>
      </c>
      <c r="L305" s="372" t="s">
        <v>1409</v>
      </c>
      <c r="M305" s="372">
        <v>3</v>
      </c>
      <c r="N305" s="372" t="s">
        <v>382</v>
      </c>
      <c r="O305" s="372">
        <v>0</v>
      </c>
      <c r="P305" s="372">
        <v>305</v>
      </c>
      <c r="Q305" s="372">
        <v>2</v>
      </c>
      <c r="R305" s="372">
        <v>0</v>
      </c>
      <c r="S305" s="372" t="s">
        <v>1422</v>
      </c>
      <c r="T305" s="372" t="s">
        <v>1422</v>
      </c>
      <c r="U305" s="372">
        <v>6691.61</v>
      </c>
      <c r="V305" s="372">
        <v>0</v>
      </c>
    </row>
    <row r="306" spans="2:22">
      <c r="B306" s="372" t="s">
        <v>353</v>
      </c>
      <c r="C306" s="372" t="s">
        <v>378</v>
      </c>
      <c r="D306" s="372">
        <v>100</v>
      </c>
      <c r="E306" s="372" t="s">
        <v>698</v>
      </c>
      <c r="F306" s="372" t="s">
        <v>1026</v>
      </c>
      <c r="G306" s="372" t="s">
        <v>1338</v>
      </c>
      <c r="H306" s="373" t="s">
        <v>1384</v>
      </c>
      <c r="I306" s="372">
        <v>35</v>
      </c>
      <c r="J306" s="372">
        <v>83101</v>
      </c>
      <c r="K306" s="372">
        <v>1</v>
      </c>
      <c r="L306" s="372" t="s">
        <v>1409</v>
      </c>
      <c r="M306" s="372">
        <v>1</v>
      </c>
      <c r="N306" s="372" t="s">
        <v>1412</v>
      </c>
      <c r="O306" s="372">
        <v>0</v>
      </c>
      <c r="P306" s="372">
        <v>306</v>
      </c>
      <c r="Q306" s="372">
        <v>2</v>
      </c>
      <c r="R306" s="372">
        <v>0</v>
      </c>
      <c r="S306" s="372" t="s">
        <v>1422</v>
      </c>
      <c r="T306" s="372" t="s">
        <v>1422</v>
      </c>
      <c r="U306" s="372">
        <v>5400.54</v>
      </c>
      <c r="V306" s="372">
        <v>0</v>
      </c>
    </row>
    <row r="307" spans="2:22">
      <c r="B307" s="372" t="s">
        <v>353</v>
      </c>
      <c r="C307" s="372" t="s">
        <v>378</v>
      </c>
      <c r="D307" s="372">
        <v>100</v>
      </c>
      <c r="E307" s="372" t="s">
        <v>547</v>
      </c>
      <c r="F307" s="372" t="s">
        <v>875</v>
      </c>
      <c r="G307" s="372" t="s">
        <v>1195</v>
      </c>
      <c r="H307" s="373" t="s">
        <v>1381</v>
      </c>
      <c r="I307" s="372">
        <v>35</v>
      </c>
      <c r="J307" s="372">
        <v>83101</v>
      </c>
      <c r="K307" s="372">
        <v>1</v>
      </c>
      <c r="L307" s="372" t="s">
        <v>1409</v>
      </c>
      <c r="M307" s="372">
        <v>3</v>
      </c>
      <c r="N307" s="372" t="s">
        <v>385</v>
      </c>
      <c r="O307" s="372">
        <v>0</v>
      </c>
      <c r="P307" s="372">
        <v>307</v>
      </c>
      <c r="Q307" s="372">
        <v>2</v>
      </c>
      <c r="R307" s="372">
        <v>0</v>
      </c>
      <c r="S307" s="372" t="s">
        <v>1422</v>
      </c>
      <c r="T307" s="372" t="s">
        <v>1422</v>
      </c>
      <c r="U307" s="372">
        <v>6406.22</v>
      </c>
      <c r="V307" s="372">
        <v>0</v>
      </c>
    </row>
    <row r="308" spans="2:22">
      <c r="B308" s="372" t="s">
        <v>353</v>
      </c>
      <c r="C308" s="372" t="s">
        <v>378</v>
      </c>
      <c r="D308" s="372">
        <v>100</v>
      </c>
      <c r="E308" s="372" t="s">
        <v>478</v>
      </c>
      <c r="F308" s="372" t="s">
        <v>806</v>
      </c>
      <c r="G308" s="372" t="s">
        <v>1129</v>
      </c>
      <c r="H308" s="373" t="s">
        <v>1385</v>
      </c>
      <c r="I308" s="372">
        <v>35</v>
      </c>
      <c r="J308" s="372">
        <v>83101</v>
      </c>
      <c r="K308" s="372">
        <v>1</v>
      </c>
      <c r="L308" s="372" t="s">
        <v>1409</v>
      </c>
      <c r="M308" s="372">
        <v>3</v>
      </c>
      <c r="N308" s="372" t="s">
        <v>1413</v>
      </c>
      <c r="O308" s="372">
        <v>0</v>
      </c>
      <c r="P308" s="372">
        <v>308</v>
      </c>
      <c r="Q308" s="372">
        <v>2</v>
      </c>
      <c r="R308" s="372">
        <v>0</v>
      </c>
      <c r="S308" s="372" t="s">
        <v>1422</v>
      </c>
      <c r="T308" s="372" t="s">
        <v>1422</v>
      </c>
      <c r="U308" s="372">
        <v>6685.09</v>
      </c>
      <c r="V308" s="372">
        <v>0</v>
      </c>
    </row>
    <row r="309" spans="2:22">
      <c r="B309" s="372" t="s">
        <v>353</v>
      </c>
      <c r="C309" s="372" t="s">
        <v>378</v>
      </c>
      <c r="D309" s="372">
        <v>100</v>
      </c>
      <c r="E309" s="372" t="s">
        <v>446</v>
      </c>
      <c r="F309" s="372" t="s">
        <v>774</v>
      </c>
      <c r="G309" s="372" t="s">
        <v>1098</v>
      </c>
      <c r="H309" s="373" t="s">
        <v>1393</v>
      </c>
      <c r="I309" s="372">
        <v>35</v>
      </c>
      <c r="J309" s="372">
        <v>83101</v>
      </c>
      <c r="K309" s="372">
        <v>1</v>
      </c>
      <c r="L309" s="372" t="s">
        <v>1409</v>
      </c>
      <c r="M309" s="372">
        <v>3</v>
      </c>
      <c r="N309" s="372" t="s">
        <v>1417</v>
      </c>
      <c r="O309" s="372">
        <v>0</v>
      </c>
      <c r="P309" s="372">
        <v>31</v>
      </c>
      <c r="Q309" s="372">
        <v>2</v>
      </c>
      <c r="R309" s="372">
        <v>0</v>
      </c>
      <c r="S309" s="372" t="s">
        <v>1422</v>
      </c>
      <c r="T309" s="372" t="s">
        <v>1422</v>
      </c>
      <c r="U309" s="372">
        <v>12098.68</v>
      </c>
      <c r="V309" s="372">
        <v>0</v>
      </c>
    </row>
    <row r="310" spans="2:22">
      <c r="B310" s="372" t="s">
        <v>353</v>
      </c>
      <c r="C310" s="372" t="s">
        <v>378</v>
      </c>
      <c r="D310" s="372">
        <v>100</v>
      </c>
      <c r="E310" s="372" t="s">
        <v>648</v>
      </c>
      <c r="F310" s="372" t="s">
        <v>976</v>
      </c>
      <c r="G310" s="372" t="s">
        <v>1289</v>
      </c>
      <c r="H310" s="373" t="s">
        <v>1384</v>
      </c>
      <c r="I310" s="372">
        <v>35</v>
      </c>
      <c r="J310" s="372">
        <v>83101</v>
      </c>
      <c r="K310" s="372">
        <v>1</v>
      </c>
      <c r="L310" s="372" t="s">
        <v>1409</v>
      </c>
      <c r="M310" s="372">
        <v>3</v>
      </c>
      <c r="N310" s="372" t="s">
        <v>1412</v>
      </c>
      <c r="O310" s="372">
        <v>0</v>
      </c>
      <c r="P310" s="372">
        <v>310</v>
      </c>
      <c r="Q310" s="372">
        <v>2</v>
      </c>
      <c r="R310" s="372">
        <v>0</v>
      </c>
      <c r="S310" s="372" t="s">
        <v>1422</v>
      </c>
      <c r="T310" s="372" t="s">
        <v>1422</v>
      </c>
      <c r="U310" s="372">
        <v>5975.42</v>
      </c>
      <c r="V310" s="372">
        <v>0</v>
      </c>
    </row>
    <row r="311" spans="2:22">
      <c r="B311" s="372" t="s">
        <v>353</v>
      </c>
      <c r="C311" s="372" t="s">
        <v>378</v>
      </c>
      <c r="D311" s="372">
        <v>100</v>
      </c>
      <c r="E311" s="372" t="s">
        <v>649</v>
      </c>
      <c r="F311" s="372" t="s">
        <v>977</v>
      </c>
      <c r="G311" s="372" t="s">
        <v>1290</v>
      </c>
      <c r="H311" s="373" t="s">
        <v>1388</v>
      </c>
      <c r="I311" s="372">
        <v>35</v>
      </c>
      <c r="J311" s="372">
        <v>83101</v>
      </c>
      <c r="K311" s="372">
        <v>1</v>
      </c>
      <c r="L311" s="372" t="s">
        <v>1409</v>
      </c>
      <c r="M311" s="372">
        <v>3</v>
      </c>
      <c r="N311" s="372" t="s">
        <v>384</v>
      </c>
      <c r="O311" s="372">
        <v>0</v>
      </c>
      <c r="P311" s="372">
        <v>311</v>
      </c>
      <c r="Q311" s="372">
        <v>2</v>
      </c>
      <c r="R311" s="372">
        <v>0</v>
      </c>
      <c r="S311" s="372" t="s">
        <v>1422</v>
      </c>
      <c r="T311" s="372" t="s">
        <v>1422</v>
      </c>
      <c r="U311" s="372">
        <v>6243.42</v>
      </c>
      <c r="V311" s="372">
        <v>0</v>
      </c>
    </row>
    <row r="312" spans="2:22">
      <c r="B312" s="372" t="s">
        <v>353</v>
      </c>
      <c r="C312" s="372" t="s">
        <v>378</v>
      </c>
      <c r="D312" s="372">
        <v>100</v>
      </c>
      <c r="E312" s="372" t="s">
        <v>472</v>
      </c>
      <c r="F312" s="372" t="s">
        <v>800</v>
      </c>
      <c r="G312" s="372" t="s">
        <v>1123</v>
      </c>
      <c r="H312" s="373" t="s">
        <v>1387</v>
      </c>
      <c r="I312" s="372">
        <v>35</v>
      </c>
      <c r="J312" s="372">
        <v>83101</v>
      </c>
      <c r="K312" s="372">
        <v>1</v>
      </c>
      <c r="L312" s="372" t="s">
        <v>1409</v>
      </c>
      <c r="M312" s="372">
        <v>3</v>
      </c>
      <c r="N312" s="372" t="s">
        <v>383</v>
      </c>
      <c r="O312" s="372">
        <v>0</v>
      </c>
      <c r="P312" s="372">
        <v>312</v>
      </c>
      <c r="Q312" s="372">
        <v>2</v>
      </c>
      <c r="R312" s="372">
        <v>0</v>
      </c>
      <c r="S312" s="372" t="s">
        <v>1422</v>
      </c>
      <c r="T312" s="372" t="s">
        <v>1422</v>
      </c>
      <c r="U312" s="372">
        <v>7437.42</v>
      </c>
      <c r="V312" s="372">
        <v>0</v>
      </c>
    </row>
    <row r="313" spans="2:22">
      <c r="B313" s="372" t="s">
        <v>353</v>
      </c>
      <c r="C313" s="372" t="s">
        <v>378</v>
      </c>
      <c r="D313" s="372">
        <v>100</v>
      </c>
      <c r="E313" s="372" t="s">
        <v>466</v>
      </c>
      <c r="F313" s="372" t="s">
        <v>794</v>
      </c>
      <c r="G313" s="372" t="s">
        <v>1117</v>
      </c>
      <c r="H313" s="373" t="s">
        <v>1385</v>
      </c>
      <c r="I313" s="372">
        <v>35</v>
      </c>
      <c r="J313" s="372">
        <v>83101</v>
      </c>
      <c r="K313" s="372">
        <v>1</v>
      </c>
      <c r="L313" s="372" t="s">
        <v>1409</v>
      </c>
      <c r="M313" s="372">
        <v>3</v>
      </c>
      <c r="N313" s="372" t="s">
        <v>1413</v>
      </c>
      <c r="O313" s="372">
        <v>0</v>
      </c>
      <c r="P313" s="372">
        <v>313</v>
      </c>
      <c r="Q313" s="372">
        <v>2</v>
      </c>
      <c r="R313" s="372">
        <v>0</v>
      </c>
      <c r="S313" s="372" t="s">
        <v>1422</v>
      </c>
      <c r="T313" s="372" t="s">
        <v>1422</v>
      </c>
      <c r="U313" s="372">
        <v>6941.37</v>
      </c>
      <c r="V313" s="372">
        <v>0</v>
      </c>
    </row>
    <row r="314" spans="2:22">
      <c r="B314" s="372" t="s">
        <v>353</v>
      </c>
      <c r="C314" s="372" t="s">
        <v>378</v>
      </c>
      <c r="D314" s="372">
        <v>100</v>
      </c>
      <c r="E314" s="372" t="s">
        <v>571</v>
      </c>
      <c r="F314" s="372" t="s">
        <v>899</v>
      </c>
      <c r="G314" s="372" t="s">
        <v>1216</v>
      </c>
      <c r="H314" s="373" t="s">
        <v>1380</v>
      </c>
      <c r="I314" s="372">
        <v>35</v>
      </c>
      <c r="J314" s="372">
        <v>83101</v>
      </c>
      <c r="K314" s="372">
        <v>1</v>
      </c>
      <c r="L314" s="372" t="s">
        <v>1409</v>
      </c>
      <c r="M314" s="372">
        <v>3</v>
      </c>
      <c r="N314" s="372" t="s">
        <v>382</v>
      </c>
      <c r="O314" s="372">
        <v>0</v>
      </c>
      <c r="P314" s="372">
        <v>314</v>
      </c>
      <c r="Q314" s="372">
        <v>2</v>
      </c>
      <c r="R314" s="372">
        <v>0</v>
      </c>
      <c r="S314" s="372" t="s">
        <v>1422</v>
      </c>
      <c r="T314" s="372" t="s">
        <v>1422</v>
      </c>
      <c r="U314" s="372">
        <v>7780.93</v>
      </c>
      <c r="V314" s="372">
        <v>0</v>
      </c>
    </row>
    <row r="315" spans="2:22">
      <c r="B315" s="372" t="s">
        <v>353</v>
      </c>
      <c r="C315" s="372" t="s">
        <v>378</v>
      </c>
      <c r="D315" s="372">
        <v>100</v>
      </c>
      <c r="E315" s="372" t="s">
        <v>481</v>
      </c>
      <c r="F315" s="372" t="s">
        <v>809</v>
      </c>
      <c r="G315" s="372" t="s">
        <v>1132</v>
      </c>
      <c r="H315" s="373" t="s">
        <v>1384</v>
      </c>
      <c r="I315" s="372">
        <v>35</v>
      </c>
      <c r="J315" s="372">
        <v>83101</v>
      </c>
      <c r="K315" s="372">
        <v>1</v>
      </c>
      <c r="L315" s="372" t="s">
        <v>1409</v>
      </c>
      <c r="M315" s="372">
        <v>3</v>
      </c>
      <c r="N315" s="372" t="s">
        <v>1412</v>
      </c>
      <c r="O315" s="372">
        <v>0</v>
      </c>
      <c r="P315" s="372">
        <v>315</v>
      </c>
      <c r="Q315" s="372">
        <v>2</v>
      </c>
      <c r="R315" s="372">
        <v>0</v>
      </c>
      <c r="S315" s="372" t="s">
        <v>1422</v>
      </c>
      <c r="T315" s="372" t="s">
        <v>1422</v>
      </c>
      <c r="U315" s="372">
        <v>7054.38</v>
      </c>
      <c r="V315" s="372">
        <v>0</v>
      </c>
    </row>
    <row r="316" spans="2:22">
      <c r="B316" s="372" t="s">
        <v>353</v>
      </c>
      <c r="C316" s="372" t="s">
        <v>378</v>
      </c>
      <c r="D316" s="372">
        <v>100</v>
      </c>
      <c r="E316" s="372" t="s">
        <v>574</v>
      </c>
      <c r="F316" s="372" t="s">
        <v>902</v>
      </c>
      <c r="G316" s="372" t="s">
        <v>1218</v>
      </c>
      <c r="H316" s="373" t="s">
        <v>1380</v>
      </c>
      <c r="I316" s="372">
        <v>35</v>
      </c>
      <c r="J316" s="372">
        <v>83101</v>
      </c>
      <c r="K316" s="372">
        <v>1</v>
      </c>
      <c r="L316" s="372" t="s">
        <v>1409</v>
      </c>
      <c r="M316" s="372">
        <v>3</v>
      </c>
      <c r="N316" s="372" t="s">
        <v>382</v>
      </c>
      <c r="O316" s="372">
        <v>0</v>
      </c>
      <c r="P316" s="372">
        <v>316</v>
      </c>
      <c r="Q316" s="372">
        <v>2</v>
      </c>
      <c r="R316" s="372">
        <v>0</v>
      </c>
      <c r="S316" s="372" t="s">
        <v>1422</v>
      </c>
      <c r="T316" s="372" t="s">
        <v>1422</v>
      </c>
      <c r="U316" s="372">
        <v>6765.12</v>
      </c>
      <c r="V316" s="372">
        <v>0</v>
      </c>
    </row>
    <row r="317" spans="2:22">
      <c r="B317" s="372" t="s">
        <v>353</v>
      </c>
      <c r="C317" s="372" t="s">
        <v>378</v>
      </c>
      <c r="D317" s="372">
        <v>100</v>
      </c>
      <c r="E317" s="372" t="s">
        <v>591</v>
      </c>
      <c r="F317" s="372" t="s">
        <v>919</v>
      </c>
      <c r="G317" s="372" t="s">
        <v>1233</v>
      </c>
      <c r="H317" s="373" t="s">
        <v>1381</v>
      </c>
      <c r="I317" s="372">
        <v>35</v>
      </c>
      <c r="J317" s="372">
        <v>83101</v>
      </c>
      <c r="K317" s="372">
        <v>1</v>
      </c>
      <c r="L317" s="372" t="s">
        <v>1409</v>
      </c>
      <c r="M317" s="372">
        <v>3</v>
      </c>
      <c r="N317" s="372" t="s">
        <v>385</v>
      </c>
      <c r="O317" s="372">
        <v>0</v>
      </c>
      <c r="P317" s="372">
        <v>317</v>
      </c>
      <c r="Q317" s="372">
        <v>2</v>
      </c>
      <c r="R317" s="372">
        <v>0</v>
      </c>
      <c r="S317" s="372" t="s">
        <v>1422</v>
      </c>
      <c r="T317" s="372" t="s">
        <v>1422</v>
      </c>
      <c r="U317" s="372">
        <v>6050.8</v>
      </c>
      <c r="V317" s="372">
        <v>0</v>
      </c>
    </row>
    <row r="318" spans="2:22">
      <c r="B318" s="372" t="s">
        <v>353</v>
      </c>
      <c r="C318" s="372" t="s">
        <v>378</v>
      </c>
      <c r="D318" s="372">
        <v>100</v>
      </c>
      <c r="E318" s="372" t="s">
        <v>629</v>
      </c>
      <c r="F318" s="372" t="s">
        <v>957</v>
      </c>
      <c r="G318" s="372" t="s">
        <v>1270</v>
      </c>
      <c r="H318" s="373" t="s">
        <v>1387</v>
      </c>
      <c r="I318" s="372">
        <v>35</v>
      </c>
      <c r="J318" s="372">
        <v>83101</v>
      </c>
      <c r="K318" s="372">
        <v>1</v>
      </c>
      <c r="L318" s="372" t="s">
        <v>1409</v>
      </c>
      <c r="M318" s="372">
        <v>9</v>
      </c>
      <c r="N318" s="372" t="s">
        <v>383</v>
      </c>
      <c r="O318" s="372">
        <v>0</v>
      </c>
      <c r="P318" s="372">
        <v>318</v>
      </c>
      <c r="Q318" s="372">
        <v>2</v>
      </c>
      <c r="R318" s="372">
        <v>0</v>
      </c>
      <c r="S318" s="372" t="s">
        <v>1422</v>
      </c>
      <c r="T318" s="372" t="s">
        <v>1422</v>
      </c>
      <c r="U318" s="372">
        <v>7561.59</v>
      </c>
      <c r="V318" s="372">
        <v>0</v>
      </c>
    </row>
    <row r="319" spans="2:22">
      <c r="B319" s="372" t="s">
        <v>353</v>
      </c>
      <c r="C319" s="372" t="s">
        <v>378</v>
      </c>
      <c r="D319" s="372">
        <v>100</v>
      </c>
      <c r="E319" s="372" t="s">
        <v>617</v>
      </c>
      <c r="F319" s="372" t="s">
        <v>945</v>
      </c>
      <c r="G319" s="372" t="s">
        <v>1259</v>
      </c>
      <c r="H319" s="373" t="s">
        <v>1380</v>
      </c>
      <c r="I319" s="372">
        <v>35</v>
      </c>
      <c r="J319" s="372">
        <v>83101</v>
      </c>
      <c r="K319" s="372">
        <v>1</v>
      </c>
      <c r="L319" s="372" t="s">
        <v>1409</v>
      </c>
      <c r="M319" s="372">
        <v>3</v>
      </c>
      <c r="N319" s="372" t="s">
        <v>382</v>
      </c>
      <c r="O319" s="372">
        <v>0</v>
      </c>
      <c r="P319" s="372">
        <v>319</v>
      </c>
      <c r="Q319" s="372">
        <v>2</v>
      </c>
      <c r="R319" s="372">
        <v>0</v>
      </c>
      <c r="S319" s="372" t="s">
        <v>1422</v>
      </c>
      <c r="T319" s="372" t="s">
        <v>1422</v>
      </c>
      <c r="U319" s="372">
        <v>7184.49</v>
      </c>
      <c r="V319" s="372">
        <v>0</v>
      </c>
    </row>
    <row r="320" spans="2:22">
      <c r="B320" s="372" t="s">
        <v>353</v>
      </c>
      <c r="C320" s="372" t="s">
        <v>378</v>
      </c>
      <c r="D320" s="372">
        <v>100</v>
      </c>
      <c r="E320" s="372" t="s">
        <v>685</v>
      </c>
      <c r="F320" s="372" t="s">
        <v>1013</v>
      </c>
      <c r="G320" s="372" t="s">
        <v>1325</v>
      </c>
      <c r="H320" s="373" t="s">
        <v>1393</v>
      </c>
      <c r="I320" s="372">
        <v>35</v>
      </c>
      <c r="J320" s="372">
        <v>83101</v>
      </c>
      <c r="K320" s="372">
        <v>1</v>
      </c>
      <c r="L320" s="372" t="s">
        <v>1409</v>
      </c>
      <c r="M320" s="372">
        <v>3</v>
      </c>
      <c r="N320" s="372" t="s">
        <v>1417</v>
      </c>
      <c r="O320" s="372">
        <v>0</v>
      </c>
      <c r="P320" s="372">
        <v>32</v>
      </c>
      <c r="Q320" s="372">
        <v>2</v>
      </c>
      <c r="R320" s="372">
        <v>0</v>
      </c>
      <c r="S320" s="372" t="s">
        <v>1422</v>
      </c>
      <c r="T320" s="372" t="s">
        <v>1422</v>
      </c>
      <c r="U320" s="372">
        <v>11968.69</v>
      </c>
      <c r="V320" s="372">
        <v>0</v>
      </c>
    </row>
    <row r="321" spans="2:22">
      <c r="B321" s="372" t="s">
        <v>353</v>
      </c>
      <c r="C321" s="372" t="s">
        <v>378</v>
      </c>
      <c r="D321" s="372">
        <v>100</v>
      </c>
      <c r="E321" s="372" t="s">
        <v>476</v>
      </c>
      <c r="F321" s="372" t="s">
        <v>804</v>
      </c>
      <c r="G321" s="372" t="s">
        <v>1127</v>
      </c>
      <c r="H321" s="373" t="s">
        <v>1385</v>
      </c>
      <c r="I321" s="372">
        <v>35</v>
      </c>
      <c r="J321" s="372">
        <v>83101</v>
      </c>
      <c r="K321" s="372">
        <v>1</v>
      </c>
      <c r="L321" s="372" t="s">
        <v>1409</v>
      </c>
      <c r="M321" s="372">
        <v>3</v>
      </c>
      <c r="N321" s="372" t="s">
        <v>1413</v>
      </c>
      <c r="O321" s="372">
        <v>0</v>
      </c>
      <c r="P321" s="372">
        <v>33</v>
      </c>
      <c r="Q321" s="372">
        <v>2</v>
      </c>
      <c r="R321" s="372">
        <v>0</v>
      </c>
      <c r="S321" s="372" t="s">
        <v>1422</v>
      </c>
      <c r="T321" s="372" t="s">
        <v>1422</v>
      </c>
      <c r="U321" s="372">
        <v>7144.54</v>
      </c>
      <c r="V321" s="372">
        <v>0</v>
      </c>
    </row>
    <row r="322" spans="2:22">
      <c r="B322" s="372" t="s">
        <v>353</v>
      </c>
      <c r="C322" s="372" t="s">
        <v>378</v>
      </c>
      <c r="D322" s="372">
        <v>100</v>
      </c>
      <c r="E322" s="372" t="s">
        <v>633</v>
      </c>
      <c r="F322" s="372" t="s">
        <v>961</v>
      </c>
      <c r="G322" s="372" t="s">
        <v>1274</v>
      </c>
      <c r="H322" s="373" t="s">
        <v>1382</v>
      </c>
      <c r="I322" s="372">
        <v>35</v>
      </c>
      <c r="J322" s="372">
        <v>83101</v>
      </c>
      <c r="K322" s="372">
        <v>1</v>
      </c>
      <c r="L322" s="372" t="s">
        <v>1409</v>
      </c>
      <c r="M322" s="372">
        <v>1</v>
      </c>
      <c r="N322" s="372" t="s">
        <v>1411</v>
      </c>
      <c r="O322" s="372">
        <v>0</v>
      </c>
      <c r="P322" s="372">
        <v>34</v>
      </c>
      <c r="Q322" s="372">
        <v>2</v>
      </c>
      <c r="R322" s="372">
        <v>0</v>
      </c>
      <c r="S322" s="372" t="s">
        <v>1422</v>
      </c>
      <c r="T322" s="372" t="s">
        <v>1422</v>
      </c>
      <c r="U322" s="372">
        <v>13069.87</v>
      </c>
      <c r="V322" s="372">
        <v>0</v>
      </c>
    </row>
    <row r="323" spans="2:22">
      <c r="B323" s="372" t="s">
        <v>353</v>
      </c>
      <c r="C323" s="372" t="s">
        <v>378</v>
      </c>
      <c r="D323" s="372">
        <v>100</v>
      </c>
      <c r="E323" s="372" t="s">
        <v>670</v>
      </c>
      <c r="F323" s="372" t="s">
        <v>998</v>
      </c>
      <c r="G323" s="372" t="s">
        <v>1311</v>
      </c>
      <c r="H323" s="373" t="s">
        <v>1388</v>
      </c>
      <c r="I323" s="372">
        <v>35</v>
      </c>
      <c r="J323" s="372">
        <v>83101</v>
      </c>
      <c r="K323" s="372">
        <v>1</v>
      </c>
      <c r="L323" s="372" t="s">
        <v>1409</v>
      </c>
      <c r="M323" s="372">
        <v>3</v>
      </c>
      <c r="N323" s="372" t="s">
        <v>384</v>
      </c>
      <c r="O323" s="372">
        <v>0</v>
      </c>
      <c r="P323" s="372">
        <v>35</v>
      </c>
      <c r="Q323" s="372">
        <v>2</v>
      </c>
      <c r="R323" s="372">
        <v>0</v>
      </c>
      <c r="S323" s="372" t="s">
        <v>1422</v>
      </c>
      <c r="T323" s="372" t="s">
        <v>1422</v>
      </c>
      <c r="U323" s="372">
        <v>6243.42</v>
      </c>
      <c r="V323" s="372">
        <v>0</v>
      </c>
    </row>
    <row r="324" spans="2:22">
      <c r="B324" s="372" t="s">
        <v>353</v>
      </c>
      <c r="C324" s="372" t="s">
        <v>378</v>
      </c>
      <c r="D324" s="372">
        <v>100</v>
      </c>
      <c r="E324" s="372" t="s">
        <v>508</v>
      </c>
      <c r="F324" s="372" t="s">
        <v>836</v>
      </c>
      <c r="G324" s="372" t="s">
        <v>1159</v>
      </c>
      <c r="H324" s="373" t="s">
        <v>1380</v>
      </c>
      <c r="I324" s="372">
        <v>35</v>
      </c>
      <c r="J324" s="372">
        <v>83101</v>
      </c>
      <c r="K324" s="372">
        <v>1</v>
      </c>
      <c r="L324" s="372" t="s">
        <v>1409</v>
      </c>
      <c r="M324" s="372">
        <v>3</v>
      </c>
      <c r="N324" s="372" t="s">
        <v>382</v>
      </c>
      <c r="O324" s="372">
        <v>0</v>
      </c>
      <c r="P324" s="372">
        <v>36</v>
      </c>
      <c r="Q324" s="372">
        <v>2</v>
      </c>
      <c r="R324" s="372">
        <v>0</v>
      </c>
      <c r="S324" s="372" t="s">
        <v>1422</v>
      </c>
      <c r="T324" s="372" t="s">
        <v>1422</v>
      </c>
      <c r="U324" s="372">
        <v>8445.52</v>
      </c>
      <c r="V324" s="372">
        <v>0</v>
      </c>
    </row>
    <row r="325" spans="2:22">
      <c r="B325" s="372" t="s">
        <v>353</v>
      </c>
      <c r="C325" s="372" t="s">
        <v>378</v>
      </c>
      <c r="D325" s="372">
        <v>100</v>
      </c>
      <c r="E325" s="372" t="s">
        <v>565</v>
      </c>
      <c r="F325" s="372" t="s">
        <v>893</v>
      </c>
      <c r="G325" s="372" t="s">
        <v>1211</v>
      </c>
      <c r="H325" s="373" t="s">
        <v>1380</v>
      </c>
      <c r="I325" s="372">
        <v>35</v>
      </c>
      <c r="J325" s="372">
        <v>83101</v>
      </c>
      <c r="K325" s="372">
        <v>1</v>
      </c>
      <c r="L325" s="372" t="s">
        <v>1409</v>
      </c>
      <c r="M325" s="372">
        <v>3</v>
      </c>
      <c r="N325" s="372" t="s">
        <v>382</v>
      </c>
      <c r="O325" s="372">
        <v>0</v>
      </c>
      <c r="P325" s="372">
        <v>37</v>
      </c>
      <c r="Q325" s="372">
        <v>2</v>
      </c>
      <c r="R325" s="372">
        <v>0</v>
      </c>
      <c r="S325" s="372" t="s">
        <v>1422</v>
      </c>
      <c r="T325" s="372" t="s">
        <v>1422</v>
      </c>
      <c r="U325" s="372">
        <v>6691.61</v>
      </c>
      <c r="V325" s="372">
        <v>0</v>
      </c>
    </row>
    <row r="326" spans="2:22">
      <c r="B326" s="372" t="s">
        <v>353</v>
      </c>
      <c r="C326" s="372" t="s">
        <v>378</v>
      </c>
      <c r="D326" s="372">
        <v>100</v>
      </c>
      <c r="E326" s="372" t="s">
        <v>490</v>
      </c>
      <c r="F326" s="372" t="s">
        <v>818</v>
      </c>
      <c r="G326" s="372" t="s">
        <v>1141</v>
      </c>
      <c r="H326" s="373" t="s">
        <v>1380</v>
      </c>
      <c r="I326" s="372">
        <v>35</v>
      </c>
      <c r="J326" s="372">
        <v>83101</v>
      </c>
      <c r="K326" s="372">
        <v>1</v>
      </c>
      <c r="L326" s="372" t="s">
        <v>1409</v>
      </c>
      <c r="M326" s="372">
        <v>3</v>
      </c>
      <c r="N326" s="372" t="s">
        <v>382</v>
      </c>
      <c r="O326" s="372">
        <v>0</v>
      </c>
      <c r="P326" s="372">
        <v>38</v>
      </c>
      <c r="Q326" s="372">
        <v>2</v>
      </c>
      <c r="R326" s="372">
        <v>0</v>
      </c>
      <c r="S326" s="372" t="s">
        <v>1422</v>
      </c>
      <c r="T326" s="372" t="s">
        <v>1422</v>
      </c>
      <c r="U326" s="372">
        <v>8408.7099999999991</v>
      </c>
      <c r="V326" s="372">
        <v>0</v>
      </c>
    </row>
    <row r="327" spans="2:22">
      <c r="B327" s="372" t="s">
        <v>353</v>
      </c>
      <c r="C327" s="372" t="s">
        <v>378</v>
      </c>
      <c r="D327" s="372">
        <v>100</v>
      </c>
      <c r="E327" s="372" t="s">
        <v>623</v>
      </c>
      <c r="F327" s="372" t="s">
        <v>951</v>
      </c>
      <c r="G327" s="372" t="s">
        <v>1265</v>
      </c>
      <c r="H327" s="373" t="s">
        <v>1380</v>
      </c>
      <c r="I327" s="372">
        <v>35</v>
      </c>
      <c r="J327" s="372">
        <v>83101</v>
      </c>
      <c r="K327" s="372">
        <v>1</v>
      </c>
      <c r="L327" s="372" t="s">
        <v>1409</v>
      </c>
      <c r="M327" s="372">
        <v>3</v>
      </c>
      <c r="N327" s="372" t="s">
        <v>382</v>
      </c>
      <c r="O327" s="372">
        <v>0</v>
      </c>
      <c r="P327" s="372">
        <v>41</v>
      </c>
      <c r="Q327" s="372">
        <v>2</v>
      </c>
      <c r="R327" s="372">
        <v>0</v>
      </c>
      <c r="S327" s="372" t="s">
        <v>1422</v>
      </c>
      <c r="T327" s="372" t="s">
        <v>1422</v>
      </c>
      <c r="U327" s="372">
        <v>7534.49</v>
      </c>
      <c r="V327" s="372">
        <v>0</v>
      </c>
    </row>
    <row r="328" spans="2:22">
      <c r="B328" s="372" t="s">
        <v>353</v>
      </c>
      <c r="C328" s="372" t="s">
        <v>378</v>
      </c>
      <c r="D328" s="372">
        <v>100</v>
      </c>
      <c r="E328" s="372" t="s">
        <v>437</v>
      </c>
      <c r="F328" s="372" t="s">
        <v>765</v>
      </c>
      <c r="G328" s="372" t="s">
        <v>1090</v>
      </c>
      <c r="H328" s="373" t="s">
        <v>1384</v>
      </c>
      <c r="I328" s="372">
        <v>35</v>
      </c>
      <c r="J328" s="372">
        <v>83101</v>
      </c>
      <c r="K328" s="372">
        <v>1</v>
      </c>
      <c r="L328" s="372" t="s">
        <v>1409</v>
      </c>
      <c r="M328" s="372">
        <v>3</v>
      </c>
      <c r="N328" s="372" t="s">
        <v>1412</v>
      </c>
      <c r="O328" s="372">
        <v>0</v>
      </c>
      <c r="P328" s="372">
        <v>42</v>
      </c>
      <c r="Q328" s="372">
        <v>2</v>
      </c>
      <c r="R328" s="372">
        <v>0</v>
      </c>
      <c r="S328" s="372" t="s">
        <v>1422</v>
      </c>
      <c r="T328" s="372" t="s">
        <v>1422</v>
      </c>
      <c r="U328" s="372">
        <v>7680.67</v>
      </c>
      <c r="V328" s="372">
        <v>0</v>
      </c>
    </row>
    <row r="329" spans="2:22">
      <c r="B329" s="372" t="s">
        <v>353</v>
      </c>
      <c r="C329" s="372" t="s">
        <v>378</v>
      </c>
      <c r="D329" s="372">
        <v>100</v>
      </c>
      <c r="E329" s="372" t="s">
        <v>703</v>
      </c>
      <c r="F329" s="372" t="s">
        <v>1031</v>
      </c>
      <c r="G329" s="372" t="s">
        <v>1343</v>
      </c>
      <c r="H329" s="373" t="s">
        <v>1384</v>
      </c>
      <c r="I329" s="372">
        <v>35</v>
      </c>
      <c r="J329" s="372">
        <v>83101</v>
      </c>
      <c r="K329" s="372">
        <v>1</v>
      </c>
      <c r="L329" s="372" t="s">
        <v>1409</v>
      </c>
      <c r="M329" s="372">
        <v>3</v>
      </c>
      <c r="N329" s="372" t="s">
        <v>1412</v>
      </c>
      <c r="O329" s="372">
        <v>0</v>
      </c>
      <c r="P329" s="372">
        <v>43</v>
      </c>
      <c r="Q329" s="372">
        <v>2</v>
      </c>
      <c r="R329" s="372">
        <v>0</v>
      </c>
      <c r="S329" s="372" t="s">
        <v>1422</v>
      </c>
      <c r="T329" s="372" t="s">
        <v>1422</v>
      </c>
      <c r="U329" s="372">
        <v>5922.8</v>
      </c>
      <c r="V329" s="372">
        <v>0</v>
      </c>
    </row>
    <row r="330" spans="2:22">
      <c r="B330" s="372" t="s">
        <v>353</v>
      </c>
      <c r="C330" s="372" t="s">
        <v>378</v>
      </c>
      <c r="D330" s="372">
        <v>100</v>
      </c>
      <c r="E330" s="372" t="s">
        <v>557</v>
      </c>
      <c r="F330" s="372" t="s">
        <v>885</v>
      </c>
      <c r="G330" s="372" t="s">
        <v>1204</v>
      </c>
      <c r="H330" s="373" t="s">
        <v>1393</v>
      </c>
      <c r="I330" s="372">
        <v>35</v>
      </c>
      <c r="J330" s="372">
        <v>83101</v>
      </c>
      <c r="K330" s="372">
        <v>1</v>
      </c>
      <c r="L330" s="372" t="s">
        <v>1409</v>
      </c>
      <c r="M330" s="372">
        <v>7</v>
      </c>
      <c r="N330" s="372" t="s">
        <v>1417</v>
      </c>
      <c r="O330" s="372">
        <v>0</v>
      </c>
      <c r="P330" s="372">
        <v>45</v>
      </c>
      <c r="Q330" s="372">
        <v>2</v>
      </c>
      <c r="R330" s="372">
        <v>0</v>
      </c>
      <c r="S330" s="372" t="s">
        <v>1422</v>
      </c>
      <c r="T330" s="372" t="s">
        <v>1422</v>
      </c>
      <c r="U330" s="372">
        <v>12048.68</v>
      </c>
      <c r="V330" s="372">
        <v>0</v>
      </c>
    </row>
    <row r="331" spans="2:22">
      <c r="B331" s="372" t="s">
        <v>353</v>
      </c>
      <c r="C331" s="372" t="s">
        <v>378</v>
      </c>
      <c r="D331" s="372">
        <v>100</v>
      </c>
      <c r="E331" s="372" t="s">
        <v>621</v>
      </c>
      <c r="F331" s="372" t="s">
        <v>949</v>
      </c>
      <c r="G331" s="372" t="s">
        <v>1263</v>
      </c>
      <c r="H331" s="373" t="s">
        <v>1381</v>
      </c>
      <c r="I331" s="372">
        <v>35</v>
      </c>
      <c r="J331" s="372">
        <v>83101</v>
      </c>
      <c r="K331" s="372">
        <v>1</v>
      </c>
      <c r="L331" s="372" t="s">
        <v>1409</v>
      </c>
      <c r="M331" s="372">
        <v>3</v>
      </c>
      <c r="N331" s="372" t="s">
        <v>385</v>
      </c>
      <c r="O331" s="372">
        <v>0</v>
      </c>
      <c r="P331" s="372">
        <v>46</v>
      </c>
      <c r="Q331" s="372">
        <v>2</v>
      </c>
      <c r="R331" s="372">
        <v>0</v>
      </c>
      <c r="S331" s="372" t="s">
        <v>1422</v>
      </c>
      <c r="T331" s="372" t="s">
        <v>1422</v>
      </c>
      <c r="U331" s="372">
        <v>6788.92</v>
      </c>
      <c r="V331" s="372">
        <v>0</v>
      </c>
    </row>
    <row r="332" spans="2:22">
      <c r="B332" s="372" t="s">
        <v>353</v>
      </c>
      <c r="C332" s="372" t="s">
        <v>378</v>
      </c>
      <c r="D332" s="372">
        <v>100</v>
      </c>
      <c r="E332" s="372" t="s">
        <v>710</v>
      </c>
      <c r="F332" s="372" t="s">
        <v>1038</v>
      </c>
      <c r="G332" s="372" t="s">
        <v>1350</v>
      </c>
      <c r="H332" s="373" t="s">
        <v>1393</v>
      </c>
      <c r="I332" s="372">
        <v>35</v>
      </c>
      <c r="J332" s="372">
        <v>83101</v>
      </c>
      <c r="K332" s="372">
        <v>1</v>
      </c>
      <c r="L332" s="372" t="s">
        <v>1409</v>
      </c>
      <c r="M332" s="372">
        <v>3</v>
      </c>
      <c r="N332" s="372" t="s">
        <v>1417</v>
      </c>
      <c r="O332" s="372">
        <v>0</v>
      </c>
      <c r="P332" s="372">
        <v>47</v>
      </c>
      <c r="Q332" s="372">
        <v>2</v>
      </c>
      <c r="R332" s="372">
        <v>0</v>
      </c>
      <c r="S332" s="372" t="s">
        <v>1422</v>
      </c>
      <c r="T332" s="372" t="s">
        <v>1422</v>
      </c>
      <c r="U332" s="372">
        <v>12048.68</v>
      </c>
      <c r="V332" s="372">
        <v>0</v>
      </c>
    </row>
    <row r="333" spans="2:22">
      <c r="B333" s="372" t="s">
        <v>353</v>
      </c>
      <c r="C333" s="372" t="s">
        <v>378</v>
      </c>
      <c r="D333" s="372">
        <v>100</v>
      </c>
      <c r="E333" s="372" t="s">
        <v>568</v>
      </c>
      <c r="F333" s="372" t="s">
        <v>896</v>
      </c>
      <c r="G333" s="372" t="s">
        <v>1214</v>
      </c>
      <c r="H333" s="373" t="s">
        <v>1380</v>
      </c>
      <c r="I333" s="372">
        <v>35</v>
      </c>
      <c r="J333" s="372">
        <v>83101</v>
      </c>
      <c r="K333" s="372">
        <v>1</v>
      </c>
      <c r="L333" s="372" t="s">
        <v>1409</v>
      </c>
      <c r="M333" s="372">
        <v>3</v>
      </c>
      <c r="N333" s="372" t="s">
        <v>382</v>
      </c>
      <c r="O333" s="372">
        <v>0</v>
      </c>
      <c r="P333" s="372">
        <v>48</v>
      </c>
      <c r="Q333" s="372">
        <v>2</v>
      </c>
      <c r="R333" s="372">
        <v>0</v>
      </c>
      <c r="S333" s="372" t="s">
        <v>1422</v>
      </c>
      <c r="T333" s="372" t="s">
        <v>1422</v>
      </c>
      <c r="U333" s="372">
        <v>6868.68</v>
      </c>
      <c r="V333" s="372">
        <v>0</v>
      </c>
    </row>
    <row r="334" spans="2:22">
      <c r="B334" s="372" t="s">
        <v>353</v>
      </c>
      <c r="C334" s="372" t="s">
        <v>378</v>
      </c>
      <c r="D334" s="372">
        <v>100</v>
      </c>
      <c r="E334" s="372" t="s">
        <v>624</v>
      </c>
      <c r="F334" s="372" t="s">
        <v>952</v>
      </c>
      <c r="G334" s="372" t="s">
        <v>1266</v>
      </c>
      <c r="H334" s="373" t="s">
        <v>1392</v>
      </c>
      <c r="I334" s="372">
        <v>35</v>
      </c>
      <c r="J334" s="372">
        <v>83101</v>
      </c>
      <c r="K334" s="372">
        <v>1</v>
      </c>
      <c r="L334" s="372" t="s">
        <v>1409</v>
      </c>
      <c r="M334" s="372">
        <v>2</v>
      </c>
      <c r="N334" s="372" t="s">
        <v>1416</v>
      </c>
      <c r="O334" s="372">
        <v>0</v>
      </c>
      <c r="P334" s="372">
        <v>49</v>
      </c>
      <c r="Q334" s="372">
        <v>2</v>
      </c>
      <c r="R334" s="372">
        <v>0</v>
      </c>
      <c r="S334" s="372" t="s">
        <v>1422</v>
      </c>
      <c r="T334" s="372" t="s">
        <v>1422</v>
      </c>
      <c r="U334" s="372">
        <v>8952.5499999999993</v>
      </c>
      <c r="V334" s="372">
        <v>0</v>
      </c>
    </row>
    <row r="335" spans="2:22">
      <c r="B335" s="372" t="s">
        <v>353</v>
      </c>
      <c r="C335" s="372" t="s">
        <v>378</v>
      </c>
      <c r="D335" s="372">
        <v>100</v>
      </c>
      <c r="E335" s="372" t="s">
        <v>536</v>
      </c>
      <c r="F335" s="372" t="s">
        <v>864</v>
      </c>
      <c r="G335" s="372" t="s">
        <v>1185</v>
      </c>
      <c r="H335" s="373" t="s">
        <v>1384</v>
      </c>
      <c r="I335" s="372">
        <v>35</v>
      </c>
      <c r="J335" s="372">
        <v>83101</v>
      </c>
      <c r="K335" s="372">
        <v>1</v>
      </c>
      <c r="L335" s="372" t="s">
        <v>1409</v>
      </c>
      <c r="M335" s="372">
        <v>4</v>
      </c>
      <c r="N335" s="372" t="s">
        <v>1412</v>
      </c>
      <c r="O335" s="372">
        <v>0</v>
      </c>
      <c r="P335" s="372">
        <v>51</v>
      </c>
      <c r="Q335" s="372">
        <v>2</v>
      </c>
      <c r="R335" s="372">
        <v>0</v>
      </c>
      <c r="S335" s="372" t="s">
        <v>1422</v>
      </c>
      <c r="T335" s="372" t="s">
        <v>1422</v>
      </c>
      <c r="U335" s="372">
        <v>6002.9</v>
      </c>
      <c r="V335" s="372">
        <v>0</v>
      </c>
    </row>
    <row r="336" spans="2:22">
      <c r="B336" s="372" t="s">
        <v>353</v>
      </c>
      <c r="C336" s="372" t="s">
        <v>378</v>
      </c>
      <c r="D336" s="372">
        <v>100</v>
      </c>
      <c r="E336" s="372" t="s">
        <v>592</v>
      </c>
      <c r="F336" s="372" t="s">
        <v>920</v>
      </c>
      <c r="G336" s="372" t="s">
        <v>1234</v>
      </c>
      <c r="H336" s="373" t="s">
        <v>1388</v>
      </c>
      <c r="I336" s="372">
        <v>35</v>
      </c>
      <c r="J336" s="372">
        <v>83101</v>
      </c>
      <c r="K336" s="372">
        <v>1</v>
      </c>
      <c r="L336" s="372" t="s">
        <v>1409</v>
      </c>
      <c r="M336" s="372">
        <v>3</v>
      </c>
      <c r="N336" s="372" t="s">
        <v>384</v>
      </c>
      <c r="O336" s="372">
        <v>0</v>
      </c>
      <c r="P336" s="372">
        <v>52</v>
      </c>
      <c r="Q336" s="372">
        <v>2</v>
      </c>
      <c r="R336" s="372">
        <v>0</v>
      </c>
      <c r="S336" s="372" t="s">
        <v>1422</v>
      </c>
      <c r="T336" s="372" t="s">
        <v>1422</v>
      </c>
      <c r="U336" s="372">
        <v>6386.3</v>
      </c>
      <c r="V336" s="372">
        <v>0</v>
      </c>
    </row>
    <row r="337" spans="2:22">
      <c r="B337" s="372" t="s">
        <v>353</v>
      </c>
      <c r="C337" s="372" t="s">
        <v>378</v>
      </c>
      <c r="D337" s="372">
        <v>100</v>
      </c>
      <c r="E337" s="372" t="s">
        <v>578</v>
      </c>
      <c r="F337" s="372" t="s">
        <v>906</v>
      </c>
      <c r="G337" s="372" t="s">
        <v>1221</v>
      </c>
      <c r="H337" s="373" t="s">
        <v>1384</v>
      </c>
      <c r="I337" s="372">
        <v>35</v>
      </c>
      <c r="J337" s="372">
        <v>83101</v>
      </c>
      <c r="K337" s="372">
        <v>1</v>
      </c>
      <c r="L337" s="372" t="s">
        <v>1409</v>
      </c>
      <c r="M337" s="372">
        <v>3</v>
      </c>
      <c r="N337" s="372" t="s">
        <v>1412</v>
      </c>
      <c r="O337" s="372">
        <v>0</v>
      </c>
      <c r="P337" s="372">
        <v>53</v>
      </c>
      <c r="Q337" s="372">
        <v>2</v>
      </c>
      <c r="R337" s="372">
        <v>0</v>
      </c>
      <c r="S337" s="372" t="s">
        <v>1422</v>
      </c>
      <c r="T337" s="372" t="s">
        <v>1422</v>
      </c>
      <c r="U337" s="372">
        <v>6685.36</v>
      </c>
      <c r="V337" s="372">
        <v>0</v>
      </c>
    </row>
    <row r="338" spans="2:22">
      <c r="B338" s="372" t="s">
        <v>353</v>
      </c>
      <c r="C338" s="372" t="s">
        <v>378</v>
      </c>
      <c r="D338" s="372">
        <v>100</v>
      </c>
      <c r="E338" s="372" t="s">
        <v>705</v>
      </c>
      <c r="F338" s="372" t="s">
        <v>1033</v>
      </c>
      <c r="G338" s="372" t="s">
        <v>1345</v>
      </c>
      <c r="H338" s="373" t="s">
        <v>1380</v>
      </c>
      <c r="I338" s="372">
        <v>35</v>
      </c>
      <c r="J338" s="372">
        <v>83101</v>
      </c>
      <c r="K338" s="372">
        <v>1</v>
      </c>
      <c r="L338" s="372" t="s">
        <v>1409</v>
      </c>
      <c r="M338" s="372">
        <v>3</v>
      </c>
      <c r="N338" s="372" t="s">
        <v>382</v>
      </c>
      <c r="O338" s="372">
        <v>0</v>
      </c>
      <c r="P338" s="372">
        <v>54</v>
      </c>
      <c r="Q338" s="372">
        <v>2</v>
      </c>
      <c r="R338" s="372">
        <v>0</v>
      </c>
      <c r="S338" s="372" t="s">
        <v>1422</v>
      </c>
      <c r="T338" s="372" t="s">
        <v>1422</v>
      </c>
      <c r="U338" s="372">
        <v>6272.24</v>
      </c>
      <c r="V338" s="372">
        <v>0</v>
      </c>
    </row>
    <row r="339" spans="2:22">
      <c r="B339" s="372" t="s">
        <v>353</v>
      </c>
      <c r="C339" s="372" t="s">
        <v>378</v>
      </c>
      <c r="D339" s="372">
        <v>100</v>
      </c>
      <c r="E339" s="372" t="s">
        <v>597</v>
      </c>
      <c r="F339" s="372" t="s">
        <v>925</v>
      </c>
      <c r="G339" s="372" t="s">
        <v>1239</v>
      </c>
      <c r="H339" s="373" t="s">
        <v>1381</v>
      </c>
      <c r="I339" s="372">
        <v>35</v>
      </c>
      <c r="J339" s="372">
        <v>83101</v>
      </c>
      <c r="K339" s="372">
        <v>1</v>
      </c>
      <c r="L339" s="372" t="s">
        <v>1409</v>
      </c>
      <c r="M339" s="372">
        <v>3</v>
      </c>
      <c r="N339" s="372" t="s">
        <v>385</v>
      </c>
      <c r="O339" s="372">
        <v>0</v>
      </c>
      <c r="P339" s="372">
        <v>55</v>
      </c>
      <c r="Q339" s="372">
        <v>2</v>
      </c>
      <c r="R339" s="372">
        <v>0</v>
      </c>
      <c r="S339" s="372" t="s">
        <v>1422</v>
      </c>
      <c r="T339" s="372" t="s">
        <v>1422</v>
      </c>
      <c r="U339" s="372">
        <v>5183.4799999999996</v>
      </c>
      <c r="V339" s="372">
        <v>0</v>
      </c>
    </row>
    <row r="340" spans="2:22">
      <c r="B340" s="372" t="s">
        <v>353</v>
      </c>
      <c r="C340" s="372" t="s">
        <v>378</v>
      </c>
      <c r="D340" s="372">
        <v>100</v>
      </c>
      <c r="E340" s="372" t="s">
        <v>579</v>
      </c>
      <c r="F340" s="372" t="s">
        <v>907</v>
      </c>
      <c r="G340" s="372" t="s">
        <v>1222</v>
      </c>
      <c r="H340" s="373" t="s">
        <v>1384</v>
      </c>
      <c r="I340" s="372">
        <v>35</v>
      </c>
      <c r="J340" s="372">
        <v>83101</v>
      </c>
      <c r="K340" s="372">
        <v>1</v>
      </c>
      <c r="L340" s="372" t="s">
        <v>1409</v>
      </c>
      <c r="M340" s="372">
        <v>3</v>
      </c>
      <c r="N340" s="372" t="s">
        <v>1412</v>
      </c>
      <c r="O340" s="372">
        <v>0</v>
      </c>
      <c r="P340" s="372">
        <v>56</v>
      </c>
      <c r="Q340" s="372">
        <v>2</v>
      </c>
      <c r="R340" s="372">
        <v>0</v>
      </c>
      <c r="S340" s="372" t="s">
        <v>1422</v>
      </c>
      <c r="T340" s="372" t="s">
        <v>1422</v>
      </c>
      <c r="U340" s="372">
        <v>5774.98</v>
      </c>
      <c r="V340" s="372">
        <v>0</v>
      </c>
    </row>
    <row r="341" spans="2:22">
      <c r="B341" s="372" t="s">
        <v>353</v>
      </c>
      <c r="C341" s="372" t="s">
        <v>378</v>
      </c>
      <c r="D341" s="372">
        <v>100</v>
      </c>
      <c r="E341" s="372" t="s">
        <v>651</v>
      </c>
      <c r="F341" s="372" t="s">
        <v>979</v>
      </c>
      <c r="G341" s="372" t="s">
        <v>1292</v>
      </c>
      <c r="H341" s="373" t="s">
        <v>1388</v>
      </c>
      <c r="I341" s="372">
        <v>35</v>
      </c>
      <c r="J341" s="372">
        <v>83101</v>
      </c>
      <c r="K341" s="372">
        <v>1</v>
      </c>
      <c r="L341" s="372" t="s">
        <v>1409</v>
      </c>
      <c r="M341" s="372">
        <v>3</v>
      </c>
      <c r="N341" s="372" t="s">
        <v>384</v>
      </c>
      <c r="O341" s="372">
        <v>0</v>
      </c>
      <c r="P341" s="372">
        <v>57</v>
      </c>
      <c r="Q341" s="372">
        <v>2</v>
      </c>
      <c r="R341" s="372">
        <v>0</v>
      </c>
      <c r="S341" s="372" t="s">
        <v>1422</v>
      </c>
      <c r="T341" s="372" t="s">
        <v>1422</v>
      </c>
      <c r="U341" s="372">
        <v>6397.86</v>
      </c>
      <c r="V341" s="372">
        <v>0</v>
      </c>
    </row>
    <row r="342" spans="2:22">
      <c r="B342" s="372" t="s">
        <v>353</v>
      </c>
      <c r="C342" s="372" t="s">
        <v>378</v>
      </c>
      <c r="D342" s="372">
        <v>100</v>
      </c>
      <c r="E342" s="372" t="s">
        <v>397</v>
      </c>
      <c r="F342" s="372" t="s">
        <v>725</v>
      </c>
      <c r="G342" s="372" t="s">
        <v>1053</v>
      </c>
      <c r="H342" s="373" t="s">
        <v>1385</v>
      </c>
      <c r="I342" s="372">
        <v>35</v>
      </c>
      <c r="J342" s="372">
        <v>83101</v>
      </c>
      <c r="K342" s="372">
        <v>1</v>
      </c>
      <c r="L342" s="372" t="s">
        <v>1409</v>
      </c>
      <c r="M342" s="372">
        <v>6</v>
      </c>
      <c r="N342" s="372" t="s">
        <v>1413</v>
      </c>
      <c r="O342" s="372">
        <v>0</v>
      </c>
      <c r="P342" s="372">
        <v>58</v>
      </c>
      <c r="Q342" s="372">
        <v>2</v>
      </c>
      <c r="R342" s="372">
        <v>0</v>
      </c>
      <c r="S342" s="372" t="s">
        <v>1422</v>
      </c>
      <c r="T342" s="372" t="s">
        <v>1422</v>
      </c>
      <c r="U342" s="372">
        <v>6846.03</v>
      </c>
      <c r="V342" s="372">
        <v>0</v>
      </c>
    </row>
    <row r="343" spans="2:22">
      <c r="B343" s="372" t="s">
        <v>353</v>
      </c>
      <c r="C343" s="372" t="s">
        <v>378</v>
      </c>
      <c r="D343" s="372">
        <v>100</v>
      </c>
      <c r="E343" s="372" t="s">
        <v>622</v>
      </c>
      <c r="F343" s="372" t="s">
        <v>950</v>
      </c>
      <c r="G343" s="372" t="s">
        <v>1264</v>
      </c>
      <c r="H343" s="373" t="s">
        <v>1385</v>
      </c>
      <c r="I343" s="372">
        <v>35</v>
      </c>
      <c r="J343" s="372">
        <v>83101</v>
      </c>
      <c r="K343" s="372">
        <v>1</v>
      </c>
      <c r="L343" s="372" t="s">
        <v>1409</v>
      </c>
      <c r="M343" s="372">
        <v>3</v>
      </c>
      <c r="N343" s="372" t="s">
        <v>1413</v>
      </c>
      <c r="O343" s="372">
        <v>0</v>
      </c>
      <c r="P343" s="372">
        <v>59</v>
      </c>
      <c r="Q343" s="372">
        <v>2</v>
      </c>
      <c r="R343" s="372">
        <v>0</v>
      </c>
      <c r="S343" s="372" t="s">
        <v>1422</v>
      </c>
      <c r="T343" s="372" t="s">
        <v>1422</v>
      </c>
      <c r="U343" s="372">
        <v>5270.33</v>
      </c>
      <c r="V343" s="372">
        <v>0</v>
      </c>
    </row>
    <row r="344" spans="2:22">
      <c r="B344" s="372" t="s">
        <v>353</v>
      </c>
      <c r="C344" s="372" t="s">
        <v>378</v>
      </c>
      <c r="D344" s="372">
        <v>100</v>
      </c>
      <c r="E344" s="372" t="s">
        <v>507</v>
      </c>
      <c r="F344" s="372" t="s">
        <v>835</v>
      </c>
      <c r="G344" s="372" t="s">
        <v>1158</v>
      </c>
      <c r="H344" s="373" t="s">
        <v>1388</v>
      </c>
      <c r="I344" s="372">
        <v>35</v>
      </c>
      <c r="J344" s="372">
        <v>83101</v>
      </c>
      <c r="K344" s="372">
        <v>1</v>
      </c>
      <c r="L344" s="372" t="s">
        <v>1409</v>
      </c>
      <c r="M344" s="372">
        <v>3</v>
      </c>
      <c r="N344" s="372" t="s">
        <v>384</v>
      </c>
      <c r="O344" s="372">
        <v>0</v>
      </c>
      <c r="P344" s="372">
        <v>6</v>
      </c>
      <c r="Q344" s="372">
        <v>2</v>
      </c>
      <c r="R344" s="372">
        <v>0</v>
      </c>
      <c r="S344" s="372" t="s">
        <v>1422</v>
      </c>
      <c r="T344" s="372" t="s">
        <v>1422</v>
      </c>
      <c r="U344" s="372">
        <v>6680.88</v>
      </c>
      <c r="V344" s="372">
        <v>0</v>
      </c>
    </row>
    <row r="345" spans="2:22">
      <c r="B345" s="372" t="s">
        <v>353</v>
      </c>
      <c r="C345" s="372" t="s">
        <v>378</v>
      </c>
      <c r="D345" s="372">
        <v>100</v>
      </c>
      <c r="E345" s="372" t="s">
        <v>577</v>
      </c>
      <c r="F345" s="372" t="s">
        <v>905</v>
      </c>
      <c r="G345" s="372" t="s">
        <v>1220</v>
      </c>
      <c r="H345" s="373" t="s">
        <v>1381</v>
      </c>
      <c r="I345" s="372">
        <v>35</v>
      </c>
      <c r="J345" s="372">
        <v>83101</v>
      </c>
      <c r="K345" s="372">
        <v>1</v>
      </c>
      <c r="L345" s="372" t="s">
        <v>1409</v>
      </c>
      <c r="M345" s="372">
        <v>3</v>
      </c>
      <c r="N345" s="372" t="s">
        <v>385</v>
      </c>
      <c r="O345" s="372">
        <v>0</v>
      </c>
      <c r="P345" s="372">
        <v>60</v>
      </c>
      <c r="Q345" s="372">
        <v>2</v>
      </c>
      <c r="R345" s="372">
        <v>0</v>
      </c>
      <c r="S345" s="372" t="s">
        <v>1422</v>
      </c>
      <c r="T345" s="372" t="s">
        <v>1422</v>
      </c>
      <c r="U345" s="372">
        <v>6714.74</v>
      </c>
      <c r="V345" s="372">
        <v>0</v>
      </c>
    </row>
    <row r="346" spans="2:22">
      <c r="B346" s="158"/>
      <c r="C346" s="159"/>
      <c r="D346" s="160"/>
      <c r="E346" s="159"/>
      <c r="F346" s="159"/>
      <c r="G346" s="161"/>
      <c r="H346" s="162"/>
      <c r="I346" s="160"/>
      <c r="J346" s="160"/>
      <c r="K346" s="160"/>
      <c r="L346" s="160"/>
      <c r="M346" s="160"/>
      <c r="N346" s="160"/>
      <c r="O346" s="160"/>
      <c r="P346" s="160"/>
      <c r="Q346" s="162"/>
      <c r="R346" s="160"/>
      <c r="S346" s="45"/>
      <c r="T346" s="45"/>
      <c r="U346" s="45"/>
      <c r="V346" s="163"/>
    </row>
    <row r="347" spans="2:22">
      <c r="B347" s="34" t="s">
        <v>76</v>
      </c>
      <c r="C347" s="159"/>
      <c r="D347" s="153">
        <v>331</v>
      </c>
      <c r="E347" s="159"/>
      <c r="F347" s="159"/>
      <c r="G347" s="161"/>
      <c r="H347" s="162"/>
      <c r="I347" s="160"/>
      <c r="J347" s="160"/>
      <c r="K347" s="160"/>
      <c r="L347" s="160"/>
      <c r="M347" s="133"/>
      <c r="N347" s="36" t="s">
        <v>77</v>
      </c>
      <c r="P347" s="38">
        <v>331</v>
      </c>
      <c r="Q347" s="162"/>
      <c r="R347" s="160"/>
      <c r="S347" s="412" t="s">
        <v>8</v>
      </c>
      <c r="T347" s="412"/>
      <c r="U347" s="39">
        <f>SUM(U15:U346)</f>
        <v>2532816.2900000014</v>
      </c>
      <c r="V347" s="163"/>
    </row>
    <row r="348" spans="2:22">
      <c r="B348" s="158"/>
      <c r="C348" s="159"/>
      <c r="D348" s="160"/>
      <c r="E348" s="159"/>
      <c r="F348" s="159"/>
      <c r="G348" s="161"/>
      <c r="H348" s="162"/>
      <c r="I348" s="160"/>
      <c r="J348" s="160"/>
      <c r="K348" s="160"/>
      <c r="L348" s="160"/>
      <c r="M348" s="160"/>
      <c r="N348" s="160"/>
      <c r="O348" s="160"/>
      <c r="P348" s="160"/>
      <c r="Q348" s="162"/>
      <c r="R348" s="160"/>
      <c r="S348" s="45"/>
      <c r="T348" s="45"/>
      <c r="U348" s="45"/>
      <c r="V348" s="163"/>
    </row>
    <row r="349" spans="2:22">
      <c r="B349" s="158"/>
      <c r="C349" s="159"/>
      <c r="D349" s="160"/>
      <c r="E349" s="159"/>
      <c r="F349" s="159"/>
      <c r="G349" s="161"/>
      <c r="H349" s="162"/>
      <c r="I349" s="160"/>
      <c r="J349" s="160"/>
      <c r="K349" s="160"/>
      <c r="L349" s="160"/>
      <c r="M349" s="160"/>
      <c r="N349" s="160"/>
      <c r="O349" s="160"/>
      <c r="P349" s="160"/>
      <c r="Q349" s="162"/>
      <c r="R349" s="160"/>
      <c r="S349" s="89" t="s">
        <v>151</v>
      </c>
      <c r="T349" s="89"/>
      <c r="U349" s="89"/>
      <c r="V349" s="144">
        <v>0</v>
      </c>
    </row>
    <row r="350" spans="2:22">
      <c r="B350" s="164"/>
      <c r="C350" s="165"/>
      <c r="D350" s="166"/>
      <c r="E350" s="165"/>
      <c r="F350" s="165"/>
      <c r="G350" s="167"/>
      <c r="H350" s="168"/>
      <c r="I350" s="166"/>
      <c r="J350" s="166"/>
      <c r="K350" s="166"/>
      <c r="L350" s="166"/>
      <c r="M350" s="166"/>
      <c r="N350" s="166"/>
      <c r="O350" s="166"/>
      <c r="P350" s="166"/>
      <c r="Q350" s="168"/>
      <c r="R350" s="166"/>
      <c r="S350" s="168"/>
      <c r="T350" s="168"/>
      <c r="U350" s="169"/>
      <c r="V350" s="170"/>
    </row>
    <row r="351" spans="2:22">
      <c r="B351" s="51" t="s">
        <v>347</v>
      </c>
      <c r="C351" s="52"/>
      <c r="D351" s="52"/>
      <c r="E351" s="52"/>
      <c r="F351" s="159"/>
      <c r="G351" s="161"/>
      <c r="H351" s="162"/>
      <c r="I351" s="160"/>
      <c r="J351" s="160"/>
      <c r="K351" s="160"/>
      <c r="L351" s="160"/>
      <c r="M351" s="160"/>
      <c r="N351" s="160"/>
      <c r="O351" s="160"/>
      <c r="P351" s="160"/>
      <c r="Q351" s="162"/>
      <c r="R351" s="160"/>
      <c r="S351" s="162"/>
      <c r="T351" s="162"/>
      <c r="U351" s="171"/>
      <c r="V351" s="172"/>
    </row>
    <row r="352" spans="2:22">
      <c r="B352" s="51" t="s">
        <v>152</v>
      </c>
      <c r="C352" s="173"/>
      <c r="D352" s="173"/>
      <c r="E352" s="173"/>
      <c r="F352" s="131"/>
      <c r="G352" s="131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52"/>
    </row>
    <row r="353" spans="2:22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</row>
    <row r="354" spans="2:22">
      <c r="B354" s="11"/>
      <c r="C354" s="12"/>
      <c r="D354" s="12"/>
      <c r="E354" s="13"/>
    </row>
    <row r="355" spans="2:22">
      <c r="B355" s="388" t="str">
        <f>+'Caratula Resumen'!B46:E46</f>
        <v>C.P. ESMERALDA HERNANDEZ ESCOGIDO</v>
      </c>
      <c r="C355" s="389"/>
      <c r="D355" s="389"/>
      <c r="E355" s="390"/>
    </row>
    <row r="356" spans="2:22">
      <c r="B356" s="403" t="s">
        <v>42</v>
      </c>
      <c r="C356" s="404"/>
      <c r="D356" s="404"/>
      <c r="E356" s="405"/>
    </row>
    <row r="357" spans="2:22">
      <c r="B357" s="14"/>
      <c r="C357" s="355"/>
      <c r="D357" s="355"/>
      <c r="E357" s="16"/>
    </row>
    <row r="358" spans="2:22">
      <c r="B358" s="388" t="str">
        <f>+'Caratula Resumen'!B49:E49</f>
        <v>SUBJEFE DE NOMINA FEDERAL</v>
      </c>
      <c r="C358" s="389"/>
      <c r="D358" s="389"/>
      <c r="E358" s="390"/>
    </row>
    <row r="359" spans="2:22">
      <c r="B359" s="403" t="s">
        <v>43</v>
      </c>
      <c r="C359" s="404"/>
      <c r="D359" s="404"/>
      <c r="E359" s="405"/>
    </row>
    <row r="360" spans="2:22">
      <c r="B360" s="14"/>
      <c r="C360" s="355"/>
      <c r="D360" s="355"/>
      <c r="E360" s="16"/>
    </row>
    <row r="361" spans="2:22">
      <c r="B361" s="388"/>
      <c r="C361" s="389"/>
      <c r="D361" s="389"/>
      <c r="E361" s="390"/>
    </row>
    <row r="362" spans="2:22">
      <c r="B362" s="403" t="s">
        <v>44</v>
      </c>
      <c r="C362" s="404"/>
      <c r="D362" s="404"/>
      <c r="E362" s="405"/>
    </row>
    <row r="363" spans="2:22">
      <c r="B363" s="14"/>
      <c r="C363" s="355"/>
      <c r="D363" s="355"/>
      <c r="E363" s="16"/>
    </row>
    <row r="364" spans="2:22">
      <c r="B364" s="406" t="str">
        <f>+'Caratula Resumen'!B55:E55</f>
        <v>12 DE OCTUBRE DE 2020</v>
      </c>
      <c r="C364" s="407"/>
      <c r="D364" s="407"/>
      <c r="E364" s="408"/>
    </row>
    <row r="365" spans="2:22">
      <c r="B365" s="403" t="s">
        <v>45</v>
      </c>
      <c r="C365" s="404"/>
      <c r="D365" s="404"/>
      <c r="E365" s="405"/>
    </row>
    <row r="366" spans="2:22">
      <c r="B366" s="400"/>
      <c r="C366" s="401"/>
      <c r="D366" s="401"/>
      <c r="E366" s="402"/>
    </row>
  </sheetData>
  <mergeCells count="24">
    <mergeCell ref="U11:U12"/>
    <mergeCell ref="V11:V12"/>
    <mergeCell ref="B11:B12"/>
    <mergeCell ref="C11:C12"/>
    <mergeCell ref="D11:D12"/>
    <mergeCell ref="E11:E12"/>
    <mergeCell ref="F11:F12"/>
    <mergeCell ref="G11:G12"/>
    <mergeCell ref="H11:H12"/>
    <mergeCell ref="I11:I12"/>
    <mergeCell ref="S347:T347"/>
    <mergeCell ref="J11:P11"/>
    <mergeCell ref="Q11:Q12"/>
    <mergeCell ref="R11:R12"/>
    <mergeCell ref="S11:T11"/>
    <mergeCell ref="B362:E362"/>
    <mergeCell ref="B364:E364"/>
    <mergeCell ref="B365:E365"/>
    <mergeCell ref="B366:E366"/>
    <mergeCell ref="B355:E355"/>
    <mergeCell ref="B356:E356"/>
    <mergeCell ref="B358:E358"/>
    <mergeCell ref="B359:E359"/>
    <mergeCell ref="B361:E361"/>
  </mergeCells>
  <phoneticPr fontId="75" type="noConversion"/>
  <dataValidations count="1">
    <dataValidation allowBlank="1" showInputMessage="1" showErrorMessage="1" sqref="T8 B8"/>
  </dataValidations>
  <pageMargins left="0.62992125984251968" right="0.9055118110236221" top="0.74803149606299213" bottom="0.59055118110236227" header="0.31496062992125984" footer="0.31496062992125984"/>
  <pageSetup scale="40" fitToHeight="0" orientation="landscape" r:id="rId1"/>
  <headerFooter>
    <oddFooter xml:space="preserve">&amp;L
</oddFooter>
  </headerFooter>
  <rowBreaks count="4" manualBreakCount="4">
    <brk id="85" max="22" man="1"/>
    <brk id="153" max="22" man="1"/>
    <brk id="223" max="22" man="1"/>
    <brk id="295" max="22" man="1"/>
  </rowBreaks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showGridLines="0" zoomScaleNormal="100" workbookViewId="0">
      <selection activeCell="C34" sqref="C34:F34"/>
    </sheetView>
  </sheetViews>
  <sheetFormatPr baseColWidth="10" defaultColWidth="11" defaultRowHeight="15"/>
  <cols>
    <col min="1" max="1" width="2.42578125" style="25" customWidth="1"/>
    <col min="2" max="2" width="16.5703125" style="25" customWidth="1"/>
    <col min="3" max="3" width="17.42578125" style="25" customWidth="1"/>
    <col min="4" max="4" width="21.5703125" style="25" customWidth="1"/>
    <col min="5" max="5" width="48.5703125" style="25" customWidth="1"/>
    <col min="6" max="6" width="17" style="25" bestFit="1" customWidth="1"/>
    <col min="7" max="7" width="16.5703125" style="25" customWidth="1"/>
    <col min="8" max="8" width="8.28515625" style="25" customWidth="1"/>
    <col min="9" max="9" width="9.140625" style="25" customWidth="1"/>
    <col min="10" max="10" width="10" style="25" customWidth="1"/>
    <col min="11" max="11" width="11.42578125" style="25" customWidth="1"/>
    <col min="12" max="12" width="9.7109375" style="25" customWidth="1"/>
    <col min="13" max="13" width="13" style="25" customWidth="1"/>
    <col min="14" max="14" width="10.85546875" style="25" customWidth="1"/>
    <col min="15" max="15" width="13.42578125" style="25" customWidth="1"/>
    <col min="16" max="16" width="13.28515625" style="25" customWidth="1"/>
    <col min="17" max="17" width="14.28515625" style="25" customWidth="1"/>
    <col min="18" max="18" width="12.28515625" style="25" customWidth="1"/>
    <col min="19" max="19" width="12.85546875" style="25" customWidth="1"/>
    <col min="20" max="20" width="2.85546875" style="25" customWidth="1"/>
    <col min="21" max="16384" width="11" style="25"/>
  </cols>
  <sheetData>
    <row r="1" spans="1:20" ht="15" customHeight="1">
      <c r="B1" s="148"/>
      <c r="C1" s="149"/>
      <c r="D1" s="149"/>
      <c r="E1" s="149"/>
      <c r="G1" s="149"/>
      <c r="H1" s="149"/>
      <c r="I1" s="149"/>
      <c r="J1" s="149"/>
      <c r="K1" s="149"/>
      <c r="L1" s="149"/>
      <c r="M1" s="149"/>
      <c r="N1" s="149"/>
      <c r="O1" s="149"/>
      <c r="P1" s="150"/>
      <c r="Q1" s="150"/>
      <c r="R1" s="150"/>
      <c r="S1" s="150"/>
      <c r="T1" s="150"/>
    </row>
    <row r="2" spans="1:20" ht="15" customHeight="1">
      <c r="B2" s="148"/>
      <c r="C2" s="149"/>
      <c r="D2" s="149"/>
      <c r="E2" s="149"/>
      <c r="G2" s="149"/>
      <c r="H2" s="149"/>
      <c r="I2" s="149"/>
      <c r="J2" s="149"/>
      <c r="K2" s="149"/>
      <c r="L2" s="149"/>
      <c r="M2" s="149"/>
      <c r="N2" s="149"/>
      <c r="O2" s="149"/>
      <c r="P2" s="150"/>
      <c r="Q2" s="150"/>
      <c r="R2" s="150"/>
      <c r="S2" s="150"/>
      <c r="T2" s="150"/>
    </row>
    <row r="3" spans="1:20" ht="15" customHeight="1">
      <c r="B3" s="148"/>
      <c r="C3" s="149"/>
      <c r="D3" s="149"/>
      <c r="E3" s="149"/>
      <c r="G3" s="149"/>
      <c r="H3" s="149"/>
      <c r="I3" s="149"/>
      <c r="J3" s="149"/>
      <c r="K3" s="149"/>
      <c r="L3" s="149"/>
      <c r="M3" s="149"/>
      <c r="N3" s="149"/>
      <c r="O3" s="149"/>
      <c r="P3" s="150"/>
      <c r="Q3" s="150"/>
      <c r="R3" s="150"/>
      <c r="S3" s="150"/>
      <c r="T3" s="150"/>
    </row>
    <row r="4" spans="1:20" ht="15" customHeight="1">
      <c r="B4" s="148"/>
      <c r="C4" s="149"/>
      <c r="D4" s="149"/>
      <c r="E4" s="149"/>
      <c r="G4" s="149"/>
      <c r="H4" s="149"/>
      <c r="I4" s="149"/>
      <c r="J4" s="149"/>
      <c r="K4" s="149"/>
      <c r="L4" s="149"/>
      <c r="M4" s="149"/>
      <c r="N4" s="149"/>
      <c r="O4" s="149"/>
      <c r="P4" s="150"/>
      <c r="Q4" s="150"/>
      <c r="R4" s="150"/>
      <c r="S4" s="150"/>
      <c r="T4" s="150"/>
    </row>
    <row r="5" spans="1:20" ht="15" customHeight="1">
      <c r="B5" s="148"/>
      <c r="C5" s="149"/>
      <c r="D5" s="149"/>
      <c r="E5" s="149"/>
      <c r="G5" s="149"/>
      <c r="H5" s="149"/>
      <c r="I5" s="149"/>
      <c r="J5" s="149"/>
      <c r="K5" s="149"/>
      <c r="L5" s="149"/>
      <c r="M5" s="149"/>
      <c r="N5" s="149"/>
      <c r="O5" s="149"/>
      <c r="P5" s="150"/>
      <c r="Q5" s="150"/>
      <c r="R5" s="150"/>
      <c r="S5" s="150"/>
      <c r="T5" s="150"/>
    </row>
    <row r="6" spans="1:20" ht="15" customHeight="1">
      <c r="B6" s="148"/>
      <c r="C6" s="149"/>
      <c r="D6" s="149"/>
      <c r="E6" s="149"/>
      <c r="G6" s="149"/>
      <c r="H6" s="149"/>
      <c r="I6" s="149"/>
      <c r="J6" s="149"/>
      <c r="K6" s="149"/>
      <c r="L6" s="149"/>
      <c r="M6" s="149"/>
      <c r="N6" s="149"/>
      <c r="O6" s="149"/>
      <c r="P6" s="150"/>
      <c r="Q6" s="150"/>
      <c r="R6" s="150"/>
      <c r="S6" s="150"/>
      <c r="T6" s="150"/>
    </row>
    <row r="7" spans="1:20" s="62" customFormat="1" ht="18.75">
      <c r="B7" s="501" t="s">
        <v>153</v>
      </c>
      <c r="C7" s="502"/>
      <c r="D7" s="502"/>
      <c r="E7" s="502"/>
      <c r="F7" s="502"/>
      <c r="G7" s="502"/>
      <c r="H7" s="502"/>
      <c r="I7" s="502"/>
      <c r="J7" s="502"/>
      <c r="K7" s="502"/>
      <c r="L7" s="502"/>
      <c r="M7" s="502"/>
      <c r="N7" s="502"/>
      <c r="O7" s="502"/>
      <c r="P7" s="502"/>
      <c r="Q7" s="502"/>
      <c r="R7" s="502"/>
      <c r="S7" s="503"/>
    </row>
    <row r="8" spans="1:20" s="62" customFormat="1" ht="18.75">
      <c r="B8" s="504" t="str">
        <f>+'A Y  II D3'!B8</f>
        <v>Fondo de Aportaciones para la Educación Tecnológica y de Adultos/Instituto Nacional para la Educación de los Adultos (FAETA/INEA)</v>
      </c>
      <c r="C8" s="505"/>
      <c r="D8" s="505"/>
      <c r="E8" s="505"/>
      <c r="F8" s="505"/>
      <c r="G8" s="505"/>
      <c r="H8" s="505"/>
      <c r="I8" s="505"/>
      <c r="J8" s="505"/>
      <c r="K8" s="506"/>
      <c r="L8" s="506"/>
      <c r="M8" s="506"/>
      <c r="N8" s="506"/>
      <c r="O8" s="506"/>
      <c r="P8" s="506"/>
      <c r="Q8" s="515" t="str">
        <f>+'A Y  II D3'!X8</f>
        <v>3er. Trimestre 2020</v>
      </c>
      <c r="R8" s="515"/>
      <c r="S8" s="521"/>
    </row>
    <row r="9" spans="1:20">
      <c r="B9" s="508"/>
      <c r="C9" s="509"/>
      <c r="D9" s="509"/>
      <c r="E9" s="509"/>
      <c r="F9" s="509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509"/>
      <c r="R9" s="509"/>
      <c r="S9" s="519"/>
    </row>
    <row r="10" spans="1:20" ht="21">
      <c r="B10" s="135"/>
      <c r="C10" s="134"/>
      <c r="D10" s="134"/>
      <c r="E10" s="134"/>
      <c r="F10" s="134"/>
      <c r="G10" s="135"/>
    </row>
    <row r="11" spans="1:20">
      <c r="A11" s="442"/>
      <c r="B11" s="410" t="s">
        <v>47</v>
      </c>
      <c r="C11" s="434" t="s">
        <v>95</v>
      </c>
      <c r="D11" s="434" t="s">
        <v>49</v>
      </c>
      <c r="E11" s="434" t="s">
        <v>50</v>
      </c>
      <c r="F11" s="415" t="s">
        <v>154</v>
      </c>
      <c r="G11" s="416" t="s">
        <v>52</v>
      </c>
      <c r="H11" s="416"/>
      <c r="I11" s="416"/>
      <c r="J11" s="416"/>
      <c r="K11" s="416"/>
      <c r="L11" s="416"/>
      <c r="M11" s="416"/>
      <c r="N11" s="415" t="s">
        <v>155</v>
      </c>
      <c r="O11" s="415" t="s">
        <v>156</v>
      </c>
      <c r="P11" s="415" t="s">
        <v>157</v>
      </c>
      <c r="Q11" s="415" t="s">
        <v>158</v>
      </c>
      <c r="R11" s="415" t="s">
        <v>159</v>
      </c>
      <c r="S11" s="415" t="s">
        <v>160</v>
      </c>
    </row>
    <row r="12" spans="1:20" ht="38.25">
      <c r="A12" s="442"/>
      <c r="B12" s="410"/>
      <c r="C12" s="435"/>
      <c r="D12" s="435"/>
      <c r="E12" s="435"/>
      <c r="F12" s="416"/>
      <c r="G12" s="22" t="s">
        <v>63</v>
      </c>
      <c r="H12" s="22" t="s">
        <v>64</v>
      </c>
      <c r="I12" s="22" t="s">
        <v>65</v>
      </c>
      <c r="J12" s="22" t="s">
        <v>66</v>
      </c>
      <c r="K12" s="22" t="s">
        <v>67</v>
      </c>
      <c r="L12" s="23" t="s">
        <v>68</v>
      </c>
      <c r="M12" s="22" t="s">
        <v>69</v>
      </c>
      <c r="N12" s="415"/>
      <c r="O12" s="416"/>
      <c r="P12" s="416"/>
      <c r="Q12" s="416"/>
      <c r="R12" s="415"/>
      <c r="S12" s="415"/>
    </row>
    <row r="13" spans="1:20" ht="25.5" hidden="1">
      <c r="B13" s="77" t="s">
        <v>138</v>
      </c>
      <c r="C13" s="77" t="s">
        <v>319</v>
      </c>
      <c r="D13" s="77" t="s">
        <v>320</v>
      </c>
      <c r="E13" s="77" t="s">
        <v>321</v>
      </c>
      <c r="F13" s="77" t="s">
        <v>322</v>
      </c>
      <c r="G13" s="71" t="s">
        <v>323</v>
      </c>
      <c r="H13" s="71" t="s">
        <v>324</v>
      </c>
      <c r="I13" s="71" t="s">
        <v>325</v>
      </c>
      <c r="J13" s="71" t="s">
        <v>326</v>
      </c>
      <c r="K13" s="71" t="s">
        <v>327</v>
      </c>
      <c r="L13" s="71" t="s">
        <v>328</v>
      </c>
      <c r="M13" s="71" t="s">
        <v>329</v>
      </c>
      <c r="N13" s="77" t="s">
        <v>330</v>
      </c>
      <c r="O13" s="77" t="s">
        <v>331</v>
      </c>
      <c r="P13" s="77" t="s">
        <v>332</v>
      </c>
      <c r="Q13" s="77" t="s">
        <v>333</v>
      </c>
      <c r="R13" s="77" t="s">
        <v>334</v>
      </c>
      <c r="S13" s="77" t="s">
        <v>335</v>
      </c>
    </row>
    <row r="14" spans="1:20">
      <c r="B14" s="374" t="s">
        <v>353</v>
      </c>
      <c r="C14" s="375" t="s">
        <v>1423</v>
      </c>
      <c r="D14" s="375" t="s">
        <v>1424</v>
      </c>
      <c r="E14" s="375" t="s">
        <v>1425</v>
      </c>
      <c r="F14" s="375">
        <v>1</v>
      </c>
      <c r="G14" s="375" t="s">
        <v>1427</v>
      </c>
      <c r="H14" s="375">
        <v>83101</v>
      </c>
      <c r="I14" s="375">
        <v>1</v>
      </c>
      <c r="J14" s="375">
        <v>7</v>
      </c>
      <c r="K14" s="375">
        <v>3</v>
      </c>
      <c r="L14" s="375">
        <v>0</v>
      </c>
      <c r="M14" s="375">
        <v>217</v>
      </c>
      <c r="N14" s="375">
        <v>82</v>
      </c>
      <c r="O14" s="375">
        <v>7</v>
      </c>
      <c r="P14" s="375">
        <v>2</v>
      </c>
      <c r="Q14" s="375">
        <v>2</v>
      </c>
      <c r="R14" s="375">
        <v>202015</v>
      </c>
      <c r="S14" s="375">
        <v>202015</v>
      </c>
    </row>
    <row r="15" spans="1:20">
      <c r="B15" s="374" t="s">
        <v>353</v>
      </c>
      <c r="C15" s="375" t="s">
        <v>716</v>
      </c>
      <c r="D15" s="375" t="s">
        <v>1044</v>
      </c>
      <c r="E15" s="375" t="s">
        <v>1426</v>
      </c>
      <c r="F15" s="375">
        <v>1</v>
      </c>
      <c r="G15" s="375" t="s">
        <v>1427</v>
      </c>
      <c r="H15" s="375">
        <v>83101</v>
      </c>
      <c r="I15" s="375">
        <v>1</v>
      </c>
      <c r="J15" s="375">
        <v>7</v>
      </c>
      <c r="K15" s="375">
        <v>3</v>
      </c>
      <c r="L15" s="375">
        <v>0</v>
      </c>
      <c r="M15" s="375">
        <v>300</v>
      </c>
      <c r="N15" s="375">
        <v>82</v>
      </c>
      <c r="O15" s="375">
        <v>7</v>
      </c>
      <c r="P15" s="375">
        <v>2</v>
      </c>
      <c r="Q15" s="375">
        <v>1</v>
      </c>
      <c r="R15" s="375">
        <v>202018</v>
      </c>
      <c r="S15" s="375">
        <v>202018</v>
      </c>
    </row>
    <row r="16" spans="1:20">
      <c r="B16" s="336"/>
      <c r="C16" s="337"/>
      <c r="D16" s="337"/>
      <c r="E16" s="345"/>
      <c r="F16" s="338"/>
      <c r="G16" s="339"/>
      <c r="H16" s="340"/>
      <c r="I16" s="338"/>
      <c r="J16" s="338"/>
      <c r="K16" s="341"/>
      <c r="L16" s="341"/>
      <c r="M16" s="342"/>
      <c r="N16" s="343"/>
      <c r="O16" s="343"/>
      <c r="P16" s="337"/>
      <c r="Q16" s="339"/>
      <c r="R16" s="339"/>
      <c r="S16" s="338"/>
    </row>
    <row r="17" spans="2:19">
      <c r="B17" s="324"/>
      <c r="C17" s="325"/>
      <c r="D17" s="325"/>
      <c r="E17" s="324"/>
      <c r="F17" s="326"/>
      <c r="G17" s="327"/>
      <c r="H17" s="328"/>
      <c r="I17" s="329"/>
      <c r="J17" s="329"/>
      <c r="K17" s="330"/>
      <c r="L17" s="330"/>
      <c r="M17" s="331"/>
      <c r="N17" s="332"/>
      <c r="O17" s="332"/>
      <c r="P17" s="325"/>
      <c r="Q17" s="327"/>
      <c r="R17" s="327"/>
      <c r="S17" s="329"/>
    </row>
    <row r="18" spans="2:19">
      <c r="B18" s="142" t="s">
        <v>76</v>
      </c>
      <c r="C18" s="153">
        <v>2</v>
      </c>
      <c r="E18" s="152"/>
      <c r="F18" s="152"/>
      <c r="G18" s="154"/>
      <c r="H18" s="155"/>
      <c r="I18" s="156"/>
      <c r="J18" s="156"/>
      <c r="K18" s="36" t="s">
        <v>77</v>
      </c>
      <c r="L18" s="37"/>
      <c r="M18" s="179">
        <v>2</v>
      </c>
      <c r="N18" s="155"/>
      <c r="O18" s="156"/>
      <c r="P18" s="114"/>
      <c r="Q18" s="114"/>
      <c r="R18" s="180"/>
      <c r="S18" s="157"/>
    </row>
    <row r="19" spans="2:19">
      <c r="B19" s="158"/>
      <c r="C19" s="159"/>
      <c r="D19" s="160"/>
      <c r="E19" s="159"/>
      <c r="F19" s="159"/>
      <c r="G19" s="161"/>
      <c r="H19" s="162"/>
      <c r="I19" s="160"/>
      <c r="J19" s="160"/>
      <c r="K19" s="160"/>
      <c r="L19" s="160"/>
      <c r="M19" s="160"/>
      <c r="N19" s="162"/>
      <c r="O19" s="160"/>
      <c r="P19" s="45"/>
      <c r="Q19" s="45"/>
      <c r="R19" s="45"/>
      <c r="S19" s="163"/>
    </row>
    <row r="20" spans="2:19">
      <c r="B20" s="158"/>
      <c r="C20" s="159"/>
      <c r="D20" s="160"/>
      <c r="E20" s="159"/>
      <c r="F20" s="159"/>
      <c r="G20" s="161"/>
      <c r="H20" s="162"/>
      <c r="I20" s="160"/>
      <c r="J20" s="160"/>
      <c r="K20" s="160"/>
      <c r="L20" s="160"/>
      <c r="M20" s="160"/>
      <c r="N20" s="162"/>
      <c r="O20" s="160"/>
      <c r="P20" s="89"/>
      <c r="Q20" s="89"/>
      <c r="R20" s="89"/>
      <c r="S20" s="181"/>
    </row>
    <row r="21" spans="2:19">
      <c r="B21" s="164"/>
      <c r="C21" s="165"/>
      <c r="D21" s="166"/>
      <c r="E21" s="182"/>
      <c r="F21" s="165"/>
      <c r="G21" s="167"/>
      <c r="H21" s="168"/>
      <c r="I21" s="166"/>
      <c r="J21" s="166"/>
      <c r="K21" s="166"/>
      <c r="L21" s="166"/>
      <c r="M21" s="166"/>
      <c r="N21" s="168"/>
      <c r="O21" s="166"/>
      <c r="P21" s="168"/>
      <c r="Q21" s="168"/>
      <c r="R21" s="169"/>
      <c r="S21" s="170"/>
    </row>
    <row r="22" spans="2:19">
      <c r="B22" s="51" t="s">
        <v>161</v>
      </c>
      <c r="C22" s="52"/>
      <c r="D22" s="52"/>
      <c r="E22" s="183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</row>
    <row r="23" spans="2:19">
      <c r="B23" s="52"/>
      <c r="C23" s="52"/>
      <c r="D23" s="52"/>
      <c r="E23" s="183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</row>
    <row r="24" spans="2:19">
      <c r="B24" s="11"/>
      <c r="C24" s="12"/>
      <c r="D24" s="13"/>
    </row>
    <row r="25" spans="2:19">
      <c r="B25" s="388" t="str">
        <f>+'Caratula Resumen'!B46:E46</f>
        <v>C.P. ESMERALDA HERNANDEZ ESCOGIDO</v>
      </c>
      <c r="C25" s="389"/>
      <c r="D25" s="390"/>
    </row>
    <row r="26" spans="2:19">
      <c r="B26" s="403" t="s">
        <v>42</v>
      </c>
      <c r="C26" s="404"/>
      <c r="D26" s="405"/>
    </row>
    <row r="27" spans="2:19">
      <c r="B27" s="14"/>
      <c r="C27" s="355"/>
      <c r="D27" s="16"/>
    </row>
    <row r="28" spans="2:19">
      <c r="B28" s="388" t="str">
        <f>+'Caratula Resumen'!B49:E49</f>
        <v>SUBJEFE DE NOMINA FEDERAL</v>
      </c>
      <c r="C28" s="389"/>
      <c r="D28" s="390"/>
    </row>
    <row r="29" spans="2:19">
      <c r="B29" s="403" t="s">
        <v>43</v>
      </c>
      <c r="C29" s="404"/>
      <c r="D29" s="405"/>
    </row>
    <row r="30" spans="2:19">
      <c r="B30" s="14"/>
      <c r="C30" s="355"/>
      <c r="D30" s="16"/>
    </row>
    <row r="31" spans="2:19">
      <c r="B31" s="388"/>
      <c r="C31" s="389"/>
      <c r="D31" s="390"/>
    </row>
    <row r="32" spans="2:19">
      <c r="B32" s="403" t="s">
        <v>44</v>
      </c>
      <c r="C32" s="404"/>
      <c r="D32" s="405"/>
    </row>
    <row r="33" spans="2:4">
      <c r="B33" s="14"/>
      <c r="C33" s="355"/>
      <c r="D33" s="16"/>
    </row>
    <row r="34" spans="2:4">
      <c r="B34" s="406" t="str">
        <f>+'Caratula Resumen'!B55:E55</f>
        <v>12 DE OCTUBRE DE 2020</v>
      </c>
      <c r="C34" s="407"/>
      <c r="D34" s="408"/>
    </row>
    <row r="35" spans="2:4">
      <c r="B35" s="403" t="s">
        <v>45</v>
      </c>
      <c r="C35" s="404"/>
      <c r="D35" s="405"/>
    </row>
    <row r="36" spans="2:4">
      <c r="B36" s="359"/>
      <c r="C36" s="360"/>
      <c r="D36" s="361"/>
    </row>
  </sheetData>
  <mergeCells count="22">
    <mergeCell ref="A11:A12"/>
    <mergeCell ref="B11:B12"/>
    <mergeCell ref="C11:C12"/>
    <mergeCell ref="D11:D12"/>
    <mergeCell ref="E11:E12"/>
    <mergeCell ref="B8:J8"/>
    <mergeCell ref="F11:F12"/>
    <mergeCell ref="G11:M11"/>
    <mergeCell ref="N11:N12"/>
    <mergeCell ref="O11:O12"/>
    <mergeCell ref="B31:D31"/>
    <mergeCell ref="B32:D32"/>
    <mergeCell ref="B34:D34"/>
    <mergeCell ref="B35:D35"/>
    <mergeCell ref="S11:S12"/>
    <mergeCell ref="P11:P12"/>
    <mergeCell ref="Q11:Q12"/>
    <mergeCell ref="R11:R12"/>
    <mergeCell ref="B25:D25"/>
    <mergeCell ref="B26:D26"/>
    <mergeCell ref="B28:D28"/>
    <mergeCell ref="B29:D29"/>
  </mergeCells>
  <dataValidations count="1">
    <dataValidation allowBlank="1" showInputMessage="1" showErrorMessage="1" sqref="B8 P8"/>
  </dataValidations>
  <pageMargins left="0.7" right="0.7" top="0.75" bottom="0.75" header="0.3" footer="0.3"/>
  <pageSetup scale="43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O39"/>
  <sheetViews>
    <sheetView showGridLines="0" zoomScaleNormal="100" workbookViewId="0">
      <selection activeCell="C34" sqref="C34:F34"/>
    </sheetView>
  </sheetViews>
  <sheetFormatPr baseColWidth="10" defaultColWidth="11.42578125" defaultRowHeight="15"/>
  <cols>
    <col min="1" max="1" width="2.42578125" style="184" customWidth="1"/>
    <col min="2" max="2" width="16.28515625" style="184" customWidth="1"/>
    <col min="3" max="3" width="18" style="184" customWidth="1"/>
    <col min="4" max="4" width="24.42578125" style="184" customWidth="1"/>
    <col min="5" max="5" width="44.28515625" style="184" customWidth="1"/>
    <col min="6" max="6" width="12.140625" style="184" customWidth="1"/>
    <col min="7" max="7" width="25.140625" style="184" customWidth="1"/>
    <col min="8" max="8" width="11.85546875" style="184" customWidth="1"/>
    <col min="9" max="9" width="10.42578125" style="184" customWidth="1"/>
    <col min="10" max="10" width="9.28515625" style="184" customWidth="1"/>
    <col min="11" max="11" width="10.85546875" style="184" customWidth="1"/>
    <col min="12" max="12" width="12.7109375" style="184" customWidth="1"/>
    <col min="13" max="13" width="9.7109375" style="184" customWidth="1"/>
    <col min="14" max="14" width="8.85546875" style="184" customWidth="1"/>
    <col min="15" max="16" width="11.7109375" style="184" customWidth="1"/>
    <col min="17" max="17" width="19" style="184" customWidth="1"/>
    <col min="18" max="18" width="2.85546875" style="347" customWidth="1"/>
    <col min="19" max="226" width="11.42578125" style="184"/>
    <col min="227" max="227" width="3.7109375" style="184" customWidth="1"/>
    <col min="228" max="228" width="16.7109375" style="184" customWidth="1"/>
    <col min="229" max="229" width="17.140625" style="184" customWidth="1"/>
    <col min="230" max="230" width="22.42578125" style="184" bestFit="1" customWidth="1"/>
    <col min="231" max="231" width="38.140625" style="184" bestFit="1" customWidth="1"/>
    <col min="232" max="232" width="13.42578125" style="184" customWidth="1"/>
    <col min="233" max="233" width="14.7109375" style="184" customWidth="1"/>
    <col min="234" max="234" width="12.42578125" style="184" customWidth="1"/>
    <col min="235" max="235" width="10" style="184" customWidth="1"/>
    <col min="236" max="236" width="9.7109375" style="184" customWidth="1"/>
    <col min="237" max="237" width="10.7109375" style="184" customWidth="1"/>
    <col min="238" max="238" width="9.140625" style="184" customWidth="1"/>
    <col min="239" max="239" width="10.140625" style="184" customWidth="1"/>
    <col min="240" max="240" width="9.42578125" style="184" customWidth="1"/>
    <col min="241" max="242" width="13" style="184" customWidth="1"/>
    <col min="243" max="243" width="18.28515625" style="184" customWidth="1"/>
    <col min="244" max="16384" width="11.42578125" style="184"/>
  </cols>
  <sheetData>
    <row r="1" spans="1:223" ht="15" customHeight="1"/>
    <row r="2" spans="1:223" ht="15" customHeight="1"/>
    <row r="3" spans="1:223" ht="15" customHeight="1"/>
    <row r="4" spans="1:223" ht="15" customHeight="1"/>
    <row r="5" spans="1:223" ht="15" customHeight="1"/>
    <row r="6" spans="1:223" ht="15" customHeight="1"/>
    <row r="7" spans="1:223" ht="18.75">
      <c r="B7" s="501" t="s">
        <v>162</v>
      </c>
      <c r="C7" s="502"/>
      <c r="D7" s="502"/>
      <c r="E7" s="502"/>
      <c r="F7" s="502"/>
      <c r="G7" s="502"/>
      <c r="H7" s="502"/>
      <c r="I7" s="502"/>
      <c r="J7" s="502"/>
      <c r="K7" s="502"/>
      <c r="L7" s="502"/>
      <c r="M7" s="502"/>
      <c r="N7" s="502"/>
      <c r="O7" s="502"/>
      <c r="P7" s="502"/>
      <c r="Q7" s="503"/>
    </row>
    <row r="8" spans="1:223" ht="18.75">
      <c r="B8" s="504" t="str">
        <f>+'A Y  II D3'!B8</f>
        <v>Fondo de Aportaciones para la Educación Tecnológica y de Adultos/Instituto Nacional para la Educación de los Adultos (FAETA/INEA)</v>
      </c>
      <c r="C8" s="505"/>
      <c r="D8" s="505"/>
      <c r="E8" s="505"/>
      <c r="F8" s="505"/>
      <c r="G8" s="505"/>
      <c r="H8" s="505"/>
      <c r="I8" s="505"/>
      <c r="J8" s="505"/>
      <c r="K8" s="506"/>
      <c r="L8" s="506"/>
      <c r="M8" s="506"/>
      <c r="N8" s="506"/>
      <c r="O8" s="507"/>
      <c r="P8" s="495" t="str">
        <f>+'A Y  II D3'!X8</f>
        <v>3er. Trimestre 2020</v>
      </c>
      <c r="Q8" s="516"/>
      <c r="R8" s="348"/>
    </row>
    <row r="9" spans="1:223">
      <c r="B9" s="508"/>
      <c r="C9" s="509"/>
      <c r="D9" s="509"/>
      <c r="E9" s="509"/>
      <c r="F9" s="509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510"/>
    </row>
    <row r="10" spans="1:223" ht="21">
      <c r="B10" s="185"/>
      <c r="C10" s="185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7"/>
      <c r="P10" s="187"/>
    </row>
    <row r="11" spans="1:223" ht="27.75" customHeight="1">
      <c r="A11" s="443"/>
      <c r="B11" s="410" t="s">
        <v>47</v>
      </c>
      <c r="C11" s="440" t="s">
        <v>48</v>
      </c>
      <c r="D11" s="440" t="s">
        <v>49</v>
      </c>
      <c r="E11" s="440" t="s">
        <v>82</v>
      </c>
      <c r="F11" s="434" t="s">
        <v>141</v>
      </c>
      <c r="G11" s="440" t="s">
        <v>163</v>
      </c>
      <c r="H11" s="444" t="s">
        <v>164</v>
      </c>
      <c r="I11" s="445"/>
      <c r="J11" s="445"/>
      <c r="K11" s="445"/>
      <c r="L11" s="445"/>
      <c r="M11" s="445"/>
      <c r="N11" s="446"/>
      <c r="O11" s="447" t="s">
        <v>165</v>
      </c>
      <c r="P11" s="448"/>
      <c r="Q11" s="449" t="s">
        <v>166</v>
      </c>
      <c r="R11" s="349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  <c r="GJ11" s="110"/>
      <c r="GK11" s="110"/>
      <c r="GL11" s="110"/>
      <c r="GM11" s="110"/>
      <c r="GN11" s="110"/>
      <c r="GO11" s="110"/>
      <c r="GP11" s="110"/>
      <c r="GQ11" s="110"/>
      <c r="GR11" s="110"/>
      <c r="GS11" s="110"/>
      <c r="GT11" s="110"/>
      <c r="GU11" s="110"/>
      <c r="GV11" s="110"/>
      <c r="GW11" s="110"/>
      <c r="GX11" s="110"/>
      <c r="GY11" s="110"/>
      <c r="GZ11" s="110"/>
      <c r="HA11" s="110"/>
      <c r="HB11" s="110"/>
      <c r="HC11" s="110"/>
      <c r="HD11" s="110"/>
      <c r="HE11" s="110"/>
      <c r="HF11" s="110"/>
      <c r="HG11" s="110"/>
      <c r="HH11" s="110"/>
      <c r="HI11" s="110"/>
      <c r="HJ11" s="110"/>
      <c r="HK11" s="110"/>
      <c r="HL11" s="110"/>
      <c r="HM11" s="110"/>
      <c r="HN11" s="110"/>
      <c r="HO11" s="110"/>
    </row>
    <row r="12" spans="1:223" ht="38.25">
      <c r="A12" s="443"/>
      <c r="B12" s="410"/>
      <c r="C12" s="441"/>
      <c r="D12" s="441"/>
      <c r="E12" s="441"/>
      <c r="F12" s="435"/>
      <c r="G12" s="441"/>
      <c r="H12" s="22" t="s">
        <v>63</v>
      </c>
      <c r="I12" s="22" t="s">
        <v>64</v>
      </c>
      <c r="J12" s="22" t="s">
        <v>65</v>
      </c>
      <c r="K12" s="22" t="s">
        <v>66</v>
      </c>
      <c r="L12" s="22" t="s">
        <v>67</v>
      </c>
      <c r="M12" s="23" t="s">
        <v>68</v>
      </c>
      <c r="N12" s="22" t="s">
        <v>69</v>
      </c>
      <c r="O12" s="73" t="s">
        <v>70</v>
      </c>
      <c r="P12" s="73" t="s">
        <v>71</v>
      </c>
      <c r="Q12" s="450"/>
      <c r="R12" s="349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</row>
    <row r="13" spans="1:223">
      <c r="B13" s="110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9"/>
      <c r="P13" s="190"/>
    </row>
    <row r="14" spans="1:223" ht="38.25" hidden="1">
      <c r="B14" s="191" t="s">
        <v>47</v>
      </c>
      <c r="C14" s="191" t="s">
        <v>48</v>
      </c>
      <c r="D14" s="191" t="s">
        <v>49</v>
      </c>
      <c r="E14" s="191" t="s">
        <v>82</v>
      </c>
      <c r="F14" s="191" t="s">
        <v>167</v>
      </c>
      <c r="G14" s="191" t="s">
        <v>163</v>
      </c>
      <c r="H14" s="73" t="s">
        <v>63</v>
      </c>
      <c r="I14" s="73" t="s">
        <v>64</v>
      </c>
      <c r="J14" s="73" t="s">
        <v>65</v>
      </c>
      <c r="K14" s="73" t="s">
        <v>66</v>
      </c>
      <c r="L14" s="73" t="s">
        <v>67</v>
      </c>
      <c r="M14" s="73" t="s">
        <v>68</v>
      </c>
      <c r="N14" s="73" t="s">
        <v>69</v>
      </c>
      <c r="O14" s="73" t="s">
        <v>168</v>
      </c>
      <c r="P14" s="73" t="s">
        <v>169</v>
      </c>
      <c r="Q14" s="346" t="s">
        <v>166</v>
      </c>
    </row>
    <row r="15" spans="1:223">
      <c r="B15" s="336"/>
      <c r="C15" s="335"/>
      <c r="D15" s="193"/>
      <c r="E15" s="335"/>
      <c r="F15"/>
      <c r="G15" s="193"/>
      <c r="H15" s="195"/>
      <c r="I15" s="177"/>
      <c r="J15" s="195"/>
      <c r="K15" s="195"/>
      <c r="L15" s="195"/>
      <c r="M15" s="196"/>
      <c r="N15" s="195"/>
      <c r="O15" s="195"/>
      <c r="P15" s="195"/>
      <c r="Q15" s="193"/>
    </row>
    <row r="16" spans="1:223">
      <c r="B16" s="192"/>
      <c r="C16" s="193"/>
      <c r="D16" s="193"/>
      <c r="E16" s="194"/>
      <c r="F16" s="193"/>
      <c r="G16" s="193"/>
      <c r="H16" s="195"/>
      <c r="I16" s="177"/>
      <c r="J16" s="195"/>
      <c r="K16" s="195"/>
      <c r="L16" s="195"/>
      <c r="M16" s="196"/>
      <c r="N16" s="195"/>
      <c r="O16" s="195"/>
      <c r="P16" s="195"/>
      <c r="Q16" s="193"/>
    </row>
    <row r="17" spans="2:17">
      <c r="B17" s="192"/>
      <c r="C17" s="193"/>
      <c r="D17" s="193"/>
      <c r="E17" s="194"/>
      <c r="F17" s="193"/>
      <c r="G17" s="193"/>
      <c r="H17" s="195"/>
      <c r="I17" s="177"/>
      <c r="J17" s="195"/>
      <c r="K17" s="195"/>
      <c r="L17" s="195"/>
      <c r="M17" s="195"/>
      <c r="N17" s="195"/>
      <c r="O17" s="195"/>
      <c r="P17" s="195"/>
      <c r="Q17" s="193"/>
    </row>
    <row r="18" spans="2:17">
      <c r="B18" s="34" t="s">
        <v>76</v>
      </c>
      <c r="C18" s="38">
        <v>0</v>
      </c>
      <c r="D18" s="36"/>
      <c r="E18" s="36"/>
      <c r="F18" s="36"/>
      <c r="G18" s="36"/>
      <c r="H18" s="36"/>
      <c r="I18" s="37"/>
      <c r="J18" s="36"/>
      <c r="L18" s="36" t="s">
        <v>77</v>
      </c>
      <c r="M18" s="37"/>
      <c r="N18" s="38">
        <v>0</v>
      </c>
      <c r="O18" s="89"/>
      <c r="P18" s="180"/>
      <c r="Q18" s="40"/>
    </row>
    <row r="19" spans="2:17">
      <c r="B19" s="42"/>
      <c r="C19" s="43"/>
      <c r="D19" s="43"/>
      <c r="E19" s="43"/>
      <c r="F19" s="43"/>
      <c r="G19" s="43"/>
      <c r="H19" s="43"/>
      <c r="I19" s="43"/>
      <c r="J19" s="43"/>
      <c r="K19" s="44"/>
      <c r="L19" s="45"/>
      <c r="M19" s="45"/>
      <c r="N19" s="45"/>
      <c r="O19" s="45"/>
      <c r="P19" s="45"/>
      <c r="Q19" s="45"/>
    </row>
    <row r="20" spans="2:17">
      <c r="B20" s="42"/>
      <c r="C20" s="43"/>
      <c r="D20" s="43"/>
      <c r="E20" s="43"/>
      <c r="F20" s="43"/>
      <c r="G20" s="43"/>
      <c r="H20" s="43"/>
      <c r="I20" s="43"/>
      <c r="J20" s="43"/>
      <c r="K20" s="44"/>
      <c r="L20" s="45"/>
      <c r="M20" s="45"/>
      <c r="N20" s="412"/>
      <c r="O20" s="412"/>
      <c r="P20" s="45"/>
      <c r="Q20" s="180"/>
    </row>
    <row r="21" spans="2:17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</row>
    <row r="22" spans="2:17">
      <c r="B22" s="51" t="s">
        <v>161</v>
      </c>
      <c r="C22" s="53"/>
      <c r="D22" s="53"/>
      <c r="E22" s="146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spans="2:17">
      <c r="B23" s="197" t="s">
        <v>170</v>
      </c>
      <c r="C23" s="197"/>
      <c r="D23" s="197"/>
      <c r="E23" s="197"/>
      <c r="F23" s="198"/>
      <c r="G23" s="198"/>
      <c r="H23" s="198"/>
      <c r="I23" s="198"/>
      <c r="J23" s="198"/>
    </row>
    <row r="24" spans="2:17">
      <c r="B24" s="197" t="s">
        <v>348</v>
      </c>
      <c r="C24" s="197"/>
      <c r="D24" s="197"/>
      <c r="E24" s="197"/>
      <c r="F24" s="198"/>
      <c r="G24" s="198"/>
      <c r="H24" s="198"/>
      <c r="I24" s="198"/>
      <c r="J24" s="198"/>
    </row>
    <row r="25" spans="2:17">
      <c r="B25" s="197" t="s">
        <v>349</v>
      </c>
      <c r="C25" s="197"/>
      <c r="D25" s="197"/>
      <c r="E25" s="197"/>
      <c r="F25" s="198"/>
      <c r="G25" s="198"/>
      <c r="H25" s="198"/>
      <c r="I25" s="198"/>
      <c r="J25" s="198"/>
    </row>
    <row r="26" spans="2:17">
      <c r="B26" s="199"/>
      <c r="C26" s="53"/>
      <c r="D26" s="53"/>
    </row>
    <row r="27" spans="2:17">
      <c r="B27" s="11"/>
      <c r="C27" s="12"/>
      <c r="D27" s="13"/>
    </row>
    <row r="28" spans="2:17">
      <c r="B28" s="388" t="str">
        <f>+'Caratula Resumen'!B46:E46</f>
        <v>C.P. ESMERALDA HERNANDEZ ESCOGIDO</v>
      </c>
      <c r="C28" s="389"/>
      <c r="D28" s="390"/>
    </row>
    <row r="29" spans="2:17">
      <c r="B29" s="403" t="s">
        <v>42</v>
      </c>
      <c r="C29" s="404"/>
      <c r="D29" s="405"/>
    </row>
    <row r="30" spans="2:17">
      <c r="B30" s="14"/>
      <c r="C30" s="355"/>
      <c r="D30" s="16"/>
    </row>
    <row r="31" spans="2:17">
      <c r="B31" s="388" t="str">
        <f>+'Caratula Resumen'!B49:E49</f>
        <v>SUBJEFE DE NOMINA FEDERAL</v>
      </c>
      <c r="C31" s="389"/>
      <c r="D31" s="390"/>
    </row>
    <row r="32" spans="2:17">
      <c r="B32" s="403" t="s">
        <v>43</v>
      </c>
      <c r="C32" s="404"/>
      <c r="D32" s="405"/>
    </row>
    <row r="33" spans="2:4">
      <c r="B33" s="14"/>
      <c r="C33" s="355"/>
      <c r="D33" s="16"/>
    </row>
    <row r="34" spans="2:4">
      <c r="B34" s="388"/>
      <c r="C34" s="389"/>
      <c r="D34" s="390"/>
    </row>
    <row r="35" spans="2:4">
      <c r="B35" s="403" t="s">
        <v>44</v>
      </c>
      <c r="C35" s="404"/>
      <c r="D35" s="405"/>
    </row>
    <row r="36" spans="2:4">
      <c r="B36" s="14"/>
      <c r="C36" s="355"/>
      <c r="D36" s="16"/>
    </row>
    <row r="37" spans="2:4">
      <c r="B37" s="406" t="str">
        <f>+'Caratula Resumen'!B55:E55</f>
        <v>12 DE OCTUBRE DE 2020</v>
      </c>
      <c r="C37" s="407"/>
      <c r="D37" s="408"/>
    </row>
    <row r="38" spans="2:4">
      <c r="B38" s="403" t="s">
        <v>45</v>
      </c>
      <c r="C38" s="404"/>
      <c r="D38" s="405"/>
    </row>
    <row r="39" spans="2:4">
      <c r="B39" s="359"/>
      <c r="C39" s="360"/>
      <c r="D39" s="361"/>
    </row>
  </sheetData>
  <mergeCells count="20">
    <mergeCell ref="B8:J8"/>
    <mergeCell ref="Q11:Q12"/>
    <mergeCell ref="B11:B12"/>
    <mergeCell ref="C11:C12"/>
    <mergeCell ref="D11:D12"/>
    <mergeCell ref="E11:E12"/>
    <mergeCell ref="F11:F12"/>
    <mergeCell ref="A11:A12"/>
    <mergeCell ref="G11:G12"/>
    <mergeCell ref="H11:N11"/>
    <mergeCell ref="O11:P11"/>
    <mergeCell ref="N20:O20"/>
    <mergeCell ref="B35:D35"/>
    <mergeCell ref="B37:D37"/>
    <mergeCell ref="B38:D38"/>
    <mergeCell ref="B28:D28"/>
    <mergeCell ref="B29:D29"/>
    <mergeCell ref="B31:D31"/>
    <mergeCell ref="B32:D32"/>
    <mergeCell ref="B34:D34"/>
  </mergeCells>
  <dataValidations count="1">
    <dataValidation allowBlank="1" showInputMessage="1" showErrorMessage="1" sqref="O8 B8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38"/>
  <sheetViews>
    <sheetView showGridLines="0" zoomScaleNormal="100" workbookViewId="0">
      <selection activeCell="C34" sqref="C34:F34"/>
    </sheetView>
  </sheetViews>
  <sheetFormatPr baseColWidth="10" defaultColWidth="11.42578125" defaultRowHeight="15"/>
  <cols>
    <col min="1" max="1" width="3.7109375" style="184" customWidth="1"/>
    <col min="2" max="2" width="18.28515625" style="184" customWidth="1"/>
    <col min="3" max="3" width="15.85546875" style="184" customWidth="1"/>
    <col min="4" max="4" width="23" style="184" customWidth="1"/>
    <col min="5" max="5" width="48.28515625" style="184" customWidth="1"/>
    <col min="6" max="6" width="29.85546875" style="184" customWidth="1"/>
    <col min="7" max="7" width="15.28515625" style="184" customWidth="1"/>
    <col min="8" max="8" width="8" style="184" customWidth="1"/>
    <col min="9" max="9" width="9.5703125" style="184" customWidth="1"/>
    <col min="10" max="10" width="9.140625" style="184" customWidth="1"/>
    <col min="11" max="11" width="14.28515625" style="184" customWidth="1"/>
    <col min="12" max="12" width="9.140625" style="184" customWidth="1"/>
    <col min="13" max="13" width="13.140625" style="184" customWidth="1"/>
    <col min="14" max="14" width="12.28515625" style="184" customWidth="1"/>
    <col min="15" max="15" width="13.7109375" style="184" customWidth="1"/>
    <col min="16" max="16" width="24" style="184" customWidth="1"/>
    <col min="17" max="17" width="23.85546875" style="184" customWidth="1"/>
    <col min="18" max="18" width="23.140625" style="184" customWidth="1"/>
    <col min="19" max="19" width="3.28515625" style="184" customWidth="1"/>
    <col min="20" max="16384" width="11.42578125" style="184"/>
  </cols>
  <sheetData>
    <row r="1" spans="1:253" ht="15" customHeight="1"/>
    <row r="2" spans="1:253" ht="15" customHeight="1"/>
    <row r="3" spans="1:253" ht="15" customHeight="1"/>
    <row r="4" spans="1:253" ht="15" customHeight="1"/>
    <row r="5" spans="1:253" ht="15" customHeight="1"/>
    <row r="6" spans="1:253" ht="15" customHeight="1"/>
    <row r="7" spans="1:253" ht="15" customHeight="1"/>
    <row r="8" spans="1:253" ht="18.75">
      <c r="B8" s="501" t="s">
        <v>171</v>
      </c>
      <c r="C8" s="502"/>
      <c r="D8" s="502"/>
      <c r="E8" s="502"/>
      <c r="F8" s="502"/>
      <c r="G8" s="502"/>
      <c r="H8" s="502"/>
      <c r="I8" s="502"/>
      <c r="J8" s="502"/>
      <c r="K8" s="502"/>
      <c r="L8" s="502"/>
      <c r="M8" s="502"/>
      <c r="N8" s="502"/>
      <c r="O8" s="502"/>
      <c r="P8" s="502"/>
      <c r="Q8" s="502"/>
      <c r="R8" s="503"/>
    </row>
    <row r="9" spans="1:253" ht="18.75">
      <c r="B9" s="504" t="str">
        <f>+'A Y  II D3'!B8</f>
        <v>Fondo de Aportaciones para la Educación Tecnológica y de Adultos/Instituto Nacional para la Educación de los Adultos (FAETA/INEA)</v>
      </c>
      <c r="C9" s="505"/>
      <c r="D9" s="505"/>
      <c r="E9" s="505"/>
      <c r="F9" s="505"/>
      <c r="G9" s="505"/>
      <c r="H9" s="505"/>
      <c r="I9" s="505"/>
      <c r="J9" s="505"/>
      <c r="K9" s="506"/>
      <c r="L9" s="506"/>
      <c r="M9" s="506"/>
      <c r="N9" s="506"/>
      <c r="O9" s="506"/>
      <c r="P9" s="506"/>
      <c r="Q9" s="507"/>
      <c r="R9" s="522" t="str">
        <f>+'A Y  II D3'!X8</f>
        <v>3er. Trimestre 2020</v>
      </c>
    </row>
    <row r="10" spans="1:253">
      <c r="B10" s="508"/>
      <c r="C10" s="509"/>
      <c r="D10" s="509"/>
      <c r="E10" s="509"/>
      <c r="F10" s="509"/>
      <c r="G10" s="509"/>
      <c r="H10" s="509"/>
      <c r="I10" s="509"/>
      <c r="J10" s="509"/>
      <c r="K10" s="509"/>
      <c r="L10" s="509"/>
      <c r="M10" s="509"/>
      <c r="N10" s="509"/>
      <c r="O10" s="509"/>
      <c r="P10" s="509"/>
      <c r="Q10" s="509"/>
      <c r="R10" s="510"/>
    </row>
    <row r="11" spans="1:253" ht="21">
      <c r="B11" s="185"/>
      <c r="C11" s="185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7"/>
      <c r="O11" s="187"/>
      <c r="P11" s="187"/>
    </row>
    <row r="12" spans="1:253" ht="24.75" customHeight="1">
      <c r="A12" s="110"/>
      <c r="B12" s="410" t="s">
        <v>47</v>
      </c>
      <c r="C12" s="432" t="s">
        <v>48</v>
      </c>
      <c r="D12" s="432" t="s">
        <v>49</v>
      </c>
      <c r="E12" s="432" t="s">
        <v>82</v>
      </c>
      <c r="F12" s="410" t="s">
        <v>51</v>
      </c>
      <c r="G12" s="433" t="s">
        <v>52</v>
      </c>
      <c r="H12" s="433"/>
      <c r="I12" s="433"/>
      <c r="J12" s="433"/>
      <c r="K12" s="433"/>
      <c r="L12" s="433"/>
      <c r="M12" s="433"/>
      <c r="N12" s="432" t="s">
        <v>83</v>
      </c>
      <c r="O12" s="432"/>
      <c r="P12" s="432" t="s">
        <v>172</v>
      </c>
      <c r="Q12" s="432" t="s">
        <v>173</v>
      </c>
      <c r="R12" s="410" t="s">
        <v>56</v>
      </c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  <c r="CU12" s="110"/>
      <c r="CV12" s="110"/>
      <c r="CW12" s="110"/>
      <c r="CX12" s="110"/>
      <c r="CY12" s="110"/>
      <c r="CZ12" s="110"/>
      <c r="DA12" s="110"/>
      <c r="DB12" s="110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  <c r="EI12" s="110"/>
      <c r="EJ12" s="110"/>
      <c r="EK12" s="110"/>
      <c r="EL12" s="110"/>
      <c r="EM12" s="110"/>
      <c r="EN12" s="110"/>
      <c r="EO12" s="110"/>
      <c r="EP12" s="110"/>
      <c r="EQ12" s="110"/>
      <c r="ER12" s="110"/>
      <c r="ES12" s="110"/>
      <c r="ET12" s="110"/>
      <c r="EU12" s="110"/>
      <c r="EV12" s="110"/>
      <c r="EW12" s="110"/>
      <c r="EX12" s="110"/>
      <c r="EY12" s="110"/>
      <c r="EZ12" s="110"/>
      <c r="FA12" s="110"/>
      <c r="FB12" s="110"/>
      <c r="FC12" s="110"/>
      <c r="FD12" s="110"/>
      <c r="FE12" s="110"/>
      <c r="FF12" s="110"/>
      <c r="FG12" s="110"/>
      <c r="FH12" s="110"/>
      <c r="FI12" s="110"/>
      <c r="FJ12" s="110"/>
      <c r="FK12" s="110"/>
      <c r="FL12" s="110"/>
      <c r="FM12" s="110"/>
      <c r="FN12" s="110"/>
      <c r="FO12" s="110"/>
      <c r="FP12" s="110"/>
      <c r="FQ12" s="110"/>
      <c r="FR12" s="110"/>
      <c r="FS12" s="110"/>
      <c r="FT12" s="110"/>
      <c r="FU12" s="110"/>
      <c r="FV12" s="110"/>
      <c r="FW12" s="110"/>
      <c r="FX12" s="110"/>
      <c r="FY12" s="110"/>
      <c r="FZ12" s="110"/>
      <c r="GA12" s="110"/>
      <c r="GB12" s="110"/>
      <c r="GC12" s="110"/>
      <c r="GD12" s="110"/>
      <c r="GE12" s="110"/>
      <c r="GF12" s="110"/>
      <c r="GG12" s="110"/>
      <c r="GH12" s="110"/>
      <c r="GI12" s="110"/>
      <c r="GJ12" s="110"/>
      <c r="GK12" s="110"/>
      <c r="GL12" s="110"/>
      <c r="GM12" s="110"/>
      <c r="GN12" s="110"/>
      <c r="GO12" s="110"/>
      <c r="GP12" s="110"/>
      <c r="GQ12" s="110"/>
      <c r="GR12" s="110"/>
      <c r="GS12" s="110"/>
      <c r="GT12" s="110"/>
      <c r="GU12" s="110"/>
      <c r="GV12" s="110"/>
      <c r="GW12" s="110"/>
      <c r="GX12" s="110"/>
      <c r="GY12" s="110"/>
      <c r="GZ12" s="110"/>
      <c r="HA12" s="110"/>
      <c r="HB12" s="110"/>
      <c r="HC12" s="110"/>
      <c r="HD12" s="110"/>
      <c r="HE12" s="110"/>
      <c r="HF12" s="110"/>
      <c r="HG12" s="110"/>
      <c r="HH12" s="110"/>
      <c r="HI12" s="110"/>
      <c r="HJ12" s="110"/>
      <c r="HK12" s="110"/>
      <c r="HL12" s="110"/>
      <c r="HM12" s="110"/>
      <c r="HN12" s="110"/>
      <c r="HO12" s="110"/>
      <c r="HP12" s="110"/>
      <c r="HQ12" s="110"/>
      <c r="HR12" s="110"/>
      <c r="HS12" s="110"/>
      <c r="HT12" s="110"/>
      <c r="HU12" s="110"/>
      <c r="HV12" s="110"/>
      <c r="HW12" s="110"/>
      <c r="HX12" s="110"/>
      <c r="HY12" s="110"/>
      <c r="HZ12" s="110"/>
      <c r="IA12" s="110"/>
      <c r="IB12" s="110"/>
      <c r="IC12" s="110"/>
      <c r="ID12" s="110"/>
      <c r="IE12" s="110"/>
      <c r="IF12" s="110"/>
      <c r="IG12" s="110"/>
      <c r="IH12" s="110"/>
      <c r="II12" s="110"/>
      <c r="IJ12" s="110"/>
      <c r="IK12" s="110"/>
      <c r="IL12" s="110"/>
      <c r="IM12" s="110"/>
      <c r="IN12" s="110"/>
      <c r="IO12" s="110"/>
      <c r="IP12" s="110"/>
      <c r="IQ12" s="110"/>
      <c r="IR12" s="110"/>
      <c r="IS12" s="110"/>
    </row>
    <row r="13" spans="1:253" ht="38.25">
      <c r="A13" s="110"/>
      <c r="B13" s="410"/>
      <c r="C13" s="432"/>
      <c r="D13" s="432"/>
      <c r="E13" s="432"/>
      <c r="F13" s="410"/>
      <c r="G13" s="22" t="s">
        <v>63</v>
      </c>
      <c r="H13" s="22" t="s">
        <v>64</v>
      </c>
      <c r="I13" s="22" t="s">
        <v>65</v>
      </c>
      <c r="J13" s="22" t="s">
        <v>66</v>
      </c>
      <c r="K13" s="22" t="s">
        <v>67</v>
      </c>
      <c r="L13" s="23" t="s">
        <v>68</v>
      </c>
      <c r="M13" s="22" t="s">
        <v>69</v>
      </c>
      <c r="N13" s="200" t="s">
        <v>70</v>
      </c>
      <c r="O13" s="73" t="s">
        <v>71</v>
      </c>
      <c r="P13" s="432"/>
      <c r="Q13" s="432"/>
      <c r="R13" s="4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110"/>
      <c r="GH13" s="110"/>
      <c r="GI13" s="110"/>
      <c r="GJ13" s="110"/>
      <c r="GK13" s="110"/>
      <c r="GL13" s="110"/>
      <c r="GM13" s="110"/>
      <c r="GN13" s="110"/>
      <c r="GO13" s="110"/>
      <c r="GP13" s="110"/>
      <c r="GQ13" s="110"/>
      <c r="GR13" s="110"/>
      <c r="GS13" s="110"/>
      <c r="GT13" s="110"/>
      <c r="GU13" s="110"/>
      <c r="GV13" s="110"/>
      <c r="GW13" s="110"/>
      <c r="GX13" s="110"/>
      <c r="GY13" s="110"/>
      <c r="GZ13" s="110"/>
      <c r="HA13" s="110"/>
      <c r="HB13" s="110"/>
      <c r="HC13" s="110"/>
      <c r="HD13" s="110"/>
      <c r="HE13" s="110"/>
      <c r="HF13" s="110"/>
      <c r="HG13" s="110"/>
      <c r="HH13" s="110"/>
      <c r="HI13" s="110"/>
      <c r="HJ13" s="110"/>
      <c r="HK13" s="110"/>
      <c r="HL13" s="110"/>
      <c r="HM13" s="110"/>
      <c r="HN13" s="110"/>
      <c r="HO13" s="110"/>
      <c r="HP13" s="110"/>
      <c r="HQ13" s="110"/>
      <c r="HR13" s="110"/>
      <c r="HS13" s="110"/>
      <c r="HT13" s="110"/>
      <c r="HU13" s="110"/>
      <c r="HV13" s="110"/>
      <c r="HW13" s="110"/>
      <c r="HX13" s="110"/>
      <c r="HY13" s="110"/>
      <c r="HZ13" s="110"/>
      <c r="IA13" s="110"/>
      <c r="IB13" s="110"/>
      <c r="IC13" s="110"/>
      <c r="ID13" s="110"/>
      <c r="IE13" s="110"/>
      <c r="IF13" s="110"/>
      <c r="IG13" s="110"/>
      <c r="IH13" s="110"/>
      <c r="II13" s="110"/>
      <c r="IJ13" s="110"/>
      <c r="IK13" s="110"/>
      <c r="IL13" s="110"/>
      <c r="IM13" s="110"/>
      <c r="IN13" s="110"/>
      <c r="IO13" s="110"/>
      <c r="IP13" s="110"/>
      <c r="IQ13" s="110"/>
      <c r="IR13" s="110"/>
      <c r="IS13" s="110"/>
    </row>
    <row r="14" spans="1:253" ht="76.5" hidden="1">
      <c r="B14" s="191" t="s">
        <v>47</v>
      </c>
      <c r="C14" s="191" t="s">
        <v>48</v>
      </c>
      <c r="D14" s="191" t="s">
        <v>49</v>
      </c>
      <c r="E14" s="191" t="s">
        <v>82</v>
      </c>
      <c r="F14" s="191" t="s">
        <v>51</v>
      </c>
      <c r="G14" s="73" t="s">
        <v>63</v>
      </c>
      <c r="H14" s="73" t="s">
        <v>64</v>
      </c>
      <c r="I14" s="73" t="s">
        <v>65</v>
      </c>
      <c r="J14" s="73" t="s">
        <v>66</v>
      </c>
      <c r="K14" s="73" t="s">
        <v>67</v>
      </c>
      <c r="L14" s="73" t="s">
        <v>68</v>
      </c>
      <c r="M14" s="73" t="s">
        <v>69</v>
      </c>
      <c r="N14" s="73" t="s">
        <v>89</v>
      </c>
      <c r="O14" s="73" t="s">
        <v>90</v>
      </c>
      <c r="P14" s="191" t="s">
        <v>172</v>
      </c>
      <c r="Q14" s="191" t="s">
        <v>173</v>
      </c>
      <c r="R14" s="191" t="s">
        <v>56</v>
      </c>
    </row>
    <row r="15" spans="1:253">
      <c r="B15" s="321" t="s">
        <v>353</v>
      </c>
      <c r="C15" s="78" t="s">
        <v>354</v>
      </c>
      <c r="D15" s="78" t="s">
        <v>362</v>
      </c>
      <c r="E15" s="78" t="s">
        <v>370</v>
      </c>
      <c r="F15" s="78" t="s">
        <v>386</v>
      </c>
      <c r="G15" s="78">
        <v>83101</v>
      </c>
      <c r="H15" s="78">
        <v>1</v>
      </c>
      <c r="I15" s="78">
        <v>7</v>
      </c>
      <c r="J15" s="78">
        <v>8</v>
      </c>
      <c r="K15" s="78" t="s">
        <v>382</v>
      </c>
      <c r="L15" s="78">
        <v>0</v>
      </c>
      <c r="M15" s="78">
        <v>197</v>
      </c>
      <c r="N15" s="78">
        <v>20200701</v>
      </c>
      <c r="O15" s="78">
        <v>20200930</v>
      </c>
      <c r="P15" s="78">
        <v>48431.94</v>
      </c>
      <c r="Q15">
        <v>0</v>
      </c>
      <c r="R15" s="78" t="s">
        <v>378</v>
      </c>
    </row>
    <row r="16" spans="1:253">
      <c r="B16" s="225" t="s">
        <v>353</v>
      </c>
      <c r="C16" s="78" t="s">
        <v>355</v>
      </c>
      <c r="D16" s="78" t="s">
        <v>363</v>
      </c>
      <c r="E16" s="78" t="s">
        <v>371</v>
      </c>
      <c r="F16" s="78" t="s">
        <v>387</v>
      </c>
      <c r="G16" s="78">
        <v>83101</v>
      </c>
      <c r="H16" s="78">
        <v>1</v>
      </c>
      <c r="I16" s="78">
        <v>7</v>
      </c>
      <c r="J16" s="78">
        <v>11</v>
      </c>
      <c r="K16" s="78" t="s">
        <v>382</v>
      </c>
      <c r="L16" s="78">
        <v>0</v>
      </c>
      <c r="M16" s="78">
        <v>90</v>
      </c>
      <c r="N16" s="78">
        <v>20200701</v>
      </c>
      <c r="O16" s="78">
        <v>20200930</v>
      </c>
      <c r="P16" s="78">
        <v>40138.26</v>
      </c>
      <c r="Q16" s="193">
        <v>0</v>
      </c>
      <c r="R16" s="78" t="s">
        <v>378</v>
      </c>
    </row>
    <row r="17" spans="2:18">
      <c r="B17" s="226"/>
      <c r="C17" s="193"/>
      <c r="D17" s="193"/>
      <c r="E17" s="193"/>
      <c r="F17" s="193"/>
      <c r="G17" s="195"/>
      <c r="H17" s="177"/>
      <c r="I17" s="195"/>
      <c r="J17" s="195"/>
      <c r="K17" s="193"/>
      <c r="L17" s="178"/>
      <c r="M17" s="201"/>
      <c r="N17" s="195"/>
      <c r="O17" s="195"/>
      <c r="P17" s="193"/>
      <c r="Q17" s="193"/>
      <c r="R17" s="203"/>
    </row>
    <row r="18" spans="2:18">
      <c r="B18" s="174"/>
      <c r="C18" s="193"/>
      <c r="D18" s="193"/>
      <c r="E18" s="193"/>
      <c r="F18" s="193"/>
      <c r="G18" s="195"/>
      <c r="H18" s="177"/>
      <c r="I18" s="195"/>
      <c r="J18" s="195"/>
      <c r="K18" s="193"/>
      <c r="L18" s="178"/>
      <c r="M18" s="201"/>
      <c r="N18" s="195"/>
      <c r="O18" s="195"/>
      <c r="P18" s="202"/>
      <c r="Q18" s="193"/>
      <c r="R18" s="203"/>
    </row>
    <row r="19" spans="2:18">
      <c r="B19" s="142" t="s">
        <v>76</v>
      </c>
      <c r="C19" s="38">
        <v>2</v>
      </c>
      <c r="D19" s="36"/>
      <c r="E19" s="36"/>
      <c r="F19" s="36"/>
      <c r="G19" s="36"/>
      <c r="H19" s="36"/>
      <c r="I19" s="37"/>
      <c r="J19" s="36"/>
      <c r="K19" s="36" t="s">
        <v>77</v>
      </c>
      <c r="L19" s="37"/>
      <c r="M19" s="38">
        <v>2</v>
      </c>
      <c r="N19" s="412" t="s">
        <v>8</v>
      </c>
      <c r="O19" s="412"/>
      <c r="P19" s="39">
        <f>SUBTOTAL(109,Tabla5[Percepciones pagadas con Presupuesto Federal en el  Periodo reportado*])</f>
        <v>88570.200000000012</v>
      </c>
      <c r="Q19" s="40"/>
      <c r="R19" s="204"/>
    </row>
    <row r="20" spans="2:18">
      <c r="B20" s="42"/>
      <c r="C20" s="43"/>
      <c r="D20" s="43"/>
      <c r="E20" s="43"/>
      <c r="F20" s="43"/>
      <c r="G20" s="43"/>
      <c r="H20" s="43"/>
      <c r="I20" s="43"/>
      <c r="J20" s="43"/>
      <c r="K20" s="44"/>
      <c r="L20" s="45"/>
      <c r="M20" s="45"/>
      <c r="N20" s="45"/>
      <c r="O20" s="45"/>
      <c r="P20" s="45"/>
      <c r="Q20" s="45"/>
      <c r="R20" s="205"/>
    </row>
    <row r="21" spans="2:18">
      <c r="B21" s="42"/>
      <c r="C21" s="43"/>
      <c r="D21" s="43"/>
      <c r="E21" s="43"/>
      <c r="F21" s="43"/>
      <c r="G21" s="43"/>
      <c r="H21" s="43"/>
      <c r="I21" s="43"/>
      <c r="J21" s="43"/>
      <c r="K21" s="44"/>
      <c r="L21" s="45"/>
      <c r="M21" s="45"/>
      <c r="N21" s="412" t="s">
        <v>9</v>
      </c>
      <c r="O21" s="412"/>
      <c r="P21" s="45"/>
      <c r="Q21" s="206">
        <v>0</v>
      </c>
      <c r="R21" s="205"/>
    </row>
    <row r="22" spans="2:18"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207"/>
    </row>
    <row r="23" spans="2:18">
      <c r="B23" s="51" t="s">
        <v>109</v>
      </c>
      <c r="C23" s="58"/>
      <c r="D23" s="58"/>
      <c r="E23" s="58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208"/>
    </row>
    <row r="24" spans="2:18">
      <c r="B24" s="51" t="s">
        <v>161</v>
      </c>
      <c r="C24" s="53"/>
      <c r="D24" s="53"/>
      <c r="E24" s="18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2:18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</row>
    <row r="26" spans="2:18">
      <c r="B26" s="11"/>
      <c r="C26" s="12"/>
      <c r="D26" s="13"/>
    </row>
    <row r="27" spans="2:18">
      <c r="B27" s="388" t="str">
        <f>+'Caratula Resumen'!B46:E46</f>
        <v>C.P. ESMERALDA HERNANDEZ ESCOGIDO</v>
      </c>
      <c r="C27" s="389"/>
      <c r="D27" s="390"/>
    </row>
    <row r="28" spans="2:18">
      <c r="B28" s="403" t="s">
        <v>42</v>
      </c>
      <c r="C28" s="404"/>
      <c r="D28" s="405"/>
    </row>
    <row r="29" spans="2:18">
      <c r="B29" s="14"/>
      <c r="C29" s="355"/>
      <c r="D29" s="16"/>
    </row>
    <row r="30" spans="2:18">
      <c r="B30" s="388" t="str">
        <f>+'Caratula Resumen'!B49:E49</f>
        <v>SUBJEFE DE NOMINA FEDERAL</v>
      </c>
      <c r="C30" s="389"/>
      <c r="D30" s="390"/>
    </row>
    <row r="31" spans="2:18">
      <c r="B31" s="403" t="s">
        <v>43</v>
      </c>
      <c r="C31" s="404"/>
      <c r="D31" s="405"/>
    </row>
    <row r="32" spans="2:18">
      <c r="B32" s="14"/>
      <c r="C32" s="355"/>
      <c r="D32" s="16"/>
    </row>
    <row r="33" spans="2:4">
      <c r="B33" s="388"/>
      <c r="C33" s="389"/>
      <c r="D33" s="390"/>
    </row>
    <row r="34" spans="2:4">
      <c r="B34" s="403" t="s">
        <v>44</v>
      </c>
      <c r="C34" s="404"/>
      <c r="D34" s="405"/>
    </row>
    <row r="35" spans="2:4">
      <c r="B35" s="14"/>
      <c r="C35" s="355"/>
      <c r="D35" s="16"/>
    </row>
    <row r="36" spans="2:4">
      <c r="B36" s="406" t="str">
        <f>+'Caratula Resumen'!B55:E55</f>
        <v>12 DE OCTUBRE DE 2020</v>
      </c>
      <c r="C36" s="407"/>
      <c r="D36" s="408"/>
    </row>
    <row r="37" spans="2:4">
      <c r="B37" s="403" t="s">
        <v>45</v>
      </c>
      <c r="C37" s="404"/>
      <c r="D37" s="405"/>
    </row>
    <row r="38" spans="2:4">
      <c r="B38" s="359"/>
      <c r="C38" s="360"/>
      <c r="D38" s="361"/>
    </row>
  </sheetData>
  <mergeCells count="21">
    <mergeCell ref="N21:O21"/>
    <mergeCell ref="B12:B13"/>
    <mergeCell ref="C12:C13"/>
    <mergeCell ref="D12:D13"/>
    <mergeCell ref="E12:E13"/>
    <mergeCell ref="F12:F13"/>
    <mergeCell ref="G12:M12"/>
    <mergeCell ref="N12:O12"/>
    <mergeCell ref="P12:P13"/>
    <mergeCell ref="Q12:Q13"/>
    <mergeCell ref="R12:R13"/>
    <mergeCell ref="N19:O19"/>
    <mergeCell ref="B9:J9"/>
    <mergeCell ref="B34:D34"/>
    <mergeCell ref="B36:D36"/>
    <mergeCell ref="B37:D37"/>
    <mergeCell ref="B27:D27"/>
    <mergeCell ref="B28:D28"/>
    <mergeCell ref="B30:D30"/>
    <mergeCell ref="B31:D31"/>
    <mergeCell ref="B33:D33"/>
  </mergeCells>
  <dataValidations count="1">
    <dataValidation allowBlank="1" showInputMessage="1" showErrorMessage="1" sqref="Q9 B9"/>
  </dataValidations>
  <pageMargins left="0.7" right="0.7" top="0.75" bottom="0.75" header="0.3" footer="0.3"/>
  <pageSetup scale="38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22</vt:i4>
      </vt:variant>
    </vt:vector>
  </HeadingPairs>
  <TitlesOfParts>
    <vt:vector size="41" baseType="lpstr">
      <vt:lpstr>Caratula Resumen</vt:lpstr>
      <vt:lpstr>A Y  II D3</vt:lpstr>
      <vt:lpstr>A Y II D4</vt:lpstr>
      <vt:lpstr>B)</vt:lpstr>
      <vt:lpstr>II B) Y 1</vt:lpstr>
      <vt:lpstr>II C y 1_</vt:lpstr>
      <vt:lpstr>II D) 2</vt:lpstr>
      <vt:lpstr>II D) 4 A</vt:lpstr>
      <vt:lpstr>II D) 4-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'A Y  II D3'!Área_de_impresión</vt:lpstr>
      <vt:lpstr>'A Y II D4'!Área_de_impresión</vt:lpstr>
      <vt:lpstr>'B)'!Área_de_impresión</vt:lpstr>
      <vt:lpstr>'Caratula Resumen'!Área_de_impresión</vt:lpstr>
      <vt:lpstr>'E)'!Área_de_impresión</vt:lpstr>
      <vt:lpstr>'F) 1'!Área_de_impresión</vt:lpstr>
      <vt:lpstr>'F) 2'!Área_de_impresión</vt:lpstr>
      <vt:lpstr>'G)'!Área_de_impresión</vt:lpstr>
      <vt:lpstr>'II B) Y 1'!Área_de_impresión</vt:lpstr>
      <vt:lpstr>'II C y 1_'!Área_de_impresión</vt:lpstr>
      <vt:lpstr>'II D) 2'!Área_de_impresión</vt:lpstr>
      <vt:lpstr>'II D) 4 A'!Área_de_impresión</vt:lpstr>
      <vt:lpstr>'II D) 4- a'!Área_de_impresión</vt:lpstr>
      <vt:lpstr>'II D) 6'!Área_de_impresión</vt:lpstr>
      <vt:lpstr>'II D) 7 1'!Área_de_impresión</vt:lpstr>
      <vt:lpstr>'II D) 7 2 '!Área_de_impresión</vt:lpstr>
      <vt:lpstr>'II D) 7 3'!Área_de_impresión</vt:lpstr>
      <vt:lpstr>Elige_el_Periodo…</vt:lpstr>
      <vt:lpstr>'II C y 1_'!OLE_LINK1</vt:lpstr>
      <vt:lpstr>'II B) Y 1'!Títulos_a_imprimir</vt:lpstr>
      <vt:lpstr>'II C y 1_'!Títulos_a_imprimir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Montserrat Quijas Gomez</cp:lastModifiedBy>
  <cp:lastPrinted>2020-10-23T15:57:34Z</cp:lastPrinted>
  <dcterms:created xsi:type="dcterms:W3CDTF">2016-05-27T20:23:57Z</dcterms:created>
  <dcterms:modified xsi:type="dcterms:W3CDTF">2020-10-23T16:00:03Z</dcterms:modified>
</cp:coreProperties>
</file>