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13_ncr:1_{86B749C3-278A-4F90-B7AA-875C66D71D84}" xr6:coauthVersionLast="36" xr6:coauthVersionMax="36" xr10:uidLastSave="{00000000-0000-0000-0000-000000000000}"/>
  <bookViews>
    <workbookView xWindow="0" yWindow="0" windowWidth="23040" windowHeight="9525" xr2:uid="{00000000-000D-0000-FFFF-FFFF00000000}"/>
  </bookViews>
  <sheets>
    <sheet name="7C" sheetId="2" r:id="rId1"/>
  </sheets>
  <externalReferences>
    <externalReference r:id="rId2"/>
  </externalReferences>
  <definedNames>
    <definedName name="ANIO_INFORME">'[1]Info General'!$C$12</definedName>
    <definedName name="ANIO1R">'[1]Info General'!$H$25</definedName>
    <definedName name="ANIO2R">'[1]Info General'!$G$25</definedName>
    <definedName name="ANIO3R">'[1]Info General'!$F$25</definedName>
    <definedName name="ANIO4R">'[1]Info General'!$E$25</definedName>
    <definedName name="ANIO5R">'[1]Info General'!$D$25</definedName>
    <definedName name="ENTIDAD">'[1]Info General'!$C$11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2" l="1"/>
  <c r="F36" i="2"/>
  <c r="E36" i="2"/>
  <c r="D36" i="2"/>
  <c r="C36" i="2"/>
  <c r="B36" i="2"/>
  <c r="G28" i="2"/>
  <c r="F28" i="2"/>
  <c r="E28" i="2"/>
  <c r="D28" i="2"/>
  <c r="C28" i="2"/>
  <c r="B28" i="2"/>
  <c r="G21" i="2"/>
  <c r="F21" i="2"/>
  <c r="E21" i="2"/>
  <c r="D21" i="2"/>
  <c r="C21" i="2"/>
  <c r="B21" i="2"/>
  <c r="G6" i="2"/>
  <c r="F6" i="2"/>
  <c r="E6" i="2"/>
  <c r="D6" i="2"/>
  <c r="C6" i="2"/>
  <c r="B6" i="2"/>
  <c r="E31" i="2" l="1"/>
  <c r="C31" i="2"/>
  <c r="D31" i="2"/>
  <c r="G31" i="2"/>
  <c r="B31" i="2"/>
  <c r="F31" i="2"/>
</calcChain>
</file>

<file path=xl/sharedStrings.xml><?xml version="1.0" encoding="utf-8"?>
<sst xmlns="http://schemas.openxmlformats.org/spreadsheetml/2006/main" count="39" uniqueCount="39">
  <si>
    <t>Resultados de Ingresos - LDF</t>
  </si>
  <si>
    <t>(PESOS)</t>
  </si>
  <si>
    <t>Concepto (b)</t>
  </si>
  <si>
    <r>
      <t xml:space="preserve">Año del Ejercicio
Vigente 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(d)</t>
    </r>
  </si>
  <si>
    <t>A.    Impuestos</t>
  </si>
  <si>
    <t>B.    Cuotas y Aportaciones de Seguridad Social</t>
  </si>
  <si>
    <t>C.    Contribuciones de Mejoras</t>
  </si>
  <si>
    <t>D.    Derechos</t>
  </si>
  <si>
    <t>E.    Productos</t>
  </si>
  <si>
    <t>F.    Aprovechamientos</t>
  </si>
  <si>
    <t>G.    Ingresos por Ventas de Bienes y Servicios</t>
  </si>
  <si>
    <t>H.    Participaciones</t>
  </si>
  <si>
    <t>I.     Incentivos Derivados de la Colaboración Fiscal</t>
  </si>
  <si>
    <t xml:space="preserve">J.    Transferencias </t>
  </si>
  <si>
    <t>K.    Convenios</t>
  </si>
  <si>
    <t>L.     Otros Ingresos de Libre Disposición</t>
  </si>
  <si>
    <t>2.  Transferencias Federales Etiquetadas (2=A+B+C+D+E)</t>
  </si>
  <si>
    <t>A.    Aportaciones</t>
  </si>
  <si>
    <t>B.    Convenios</t>
  </si>
  <si>
    <t>C.    Fondos Distintos de Aportaciones</t>
  </si>
  <si>
    <t>D.    Transferencias, Subsidios y Subvenciones, y Pensiones y Jubilaciones</t>
  </si>
  <si>
    <t>E.    Otras Transferencias Federales Etiquetadas</t>
  </si>
  <si>
    <t>3.  Ingresos Derivados de Financiamientos (3=A)</t>
  </si>
  <si>
    <t>A. Ingresos Derivados de Financiamientos</t>
  </si>
  <si>
    <t>4.  Total de Resultados de Ingresos (4=1+2+3)</t>
  </si>
  <si>
    <t>Datos Informativos</t>
  </si>
  <si>
    <t>1. Ingresos Derivados de Financiamientos con Fuente de Pago de Recursos de Libre Disposición</t>
  </si>
  <si>
    <t>2. Ingresos derivados de Financiamientos con Fuente de Pago de Transferencias Federales Etiquetadas</t>
  </si>
  <si>
    <t>3. Ingresos Derivados de Financiamiento (3 = 1 + 2)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</si>
  <si>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Los importes corresponden al momento contable de los ingresos devengados.</t>
    </r>
  </si>
  <si>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Los importes corresponden a los ingresos devengados al cierre trimestral más reciente disponible y estimados para el resto del ejercicio.</t>
    </r>
  </si>
  <si>
    <t>(1=A+B+C+D+E+F+G+H+I+J+K+L)</t>
  </si>
  <si>
    <t xml:space="preserve">1.  Ingresos de Libre Disposición </t>
  </si>
  <si>
    <t>Año 5 ¹ (c)</t>
  </si>
  <si>
    <t>Año 4 ¹ (c)</t>
  </si>
  <si>
    <t>Año 3 ¹ (c)</t>
  </si>
  <si>
    <t>Año 2 ¹ (c)</t>
  </si>
  <si>
    <t>Año 1 ¹ (c)</t>
  </si>
  <si>
    <t>INSTITUTO DE ALFABETIZACIÓN Y EDUCACIÓN BASICA PARA ADULTOS DEL ESTADO DE GTO.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</si>
</sst>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2" tint="-9.9948118533890809E-2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indent="3"/>
    </xf>
    <xf numFmtId="0" fontId="1" fillId="0" borderId="12" xfId="0" applyFont="1" applyBorder="1" applyAlignment="1">
      <alignment horizontal="left" vertical="center" indent="3"/>
    </xf>
    <xf numFmtId="4" fontId="1" fillId="0" borderId="9" xfId="0" applyNumberFormat="1" applyFont="1" applyBorder="1" applyAlignment="1" applyProtection="1">
      <alignment vertical="center"/>
      <protection locked="0"/>
    </xf>
    <xf numFmtId="4" fontId="1" fillId="0" borderId="12" xfId="0" applyNumberFormat="1" applyFont="1" applyBorder="1" applyAlignment="1" applyProtection="1">
      <alignment vertical="center"/>
      <protection locked="0"/>
    </xf>
    <xf numFmtId="0" fontId="0" fillId="0" borderId="0" xfId="0" applyFont="1"/>
    <xf numFmtId="0" fontId="0" fillId="0" borderId="12" xfId="0" applyFont="1" applyBorder="1" applyAlignment="1">
      <alignment horizontal="left" vertical="center" indent="6"/>
    </xf>
    <xf numFmtId="4" fontId="0" fillId="0" borderId="12" xfId="0" applyNumberFormat="1" applyFont="1" applyBorder="1" applyAlignment="1" applyProtection="1">
      <alignment vertical="center"/>
      <protection locked="0"/>
    </xf>
    <xf numFmtId="0" fontId="0" fillId="0" borderId="12" xfId="0" applyFont="1" applyBorder="1" applyAlignment="1">
      <alignment vertical="center"/>
    </xf>
    <xf numFmtId="4" fontId="0" fillId="0" borderId="12" xfId="0" applyNumberFormat="1" applyFont="1" applyBorder="1" applyAlignment="1">
      <alignment vertical="center"/>
    </xf>
    <xf numFmtId="0" fontId="0" fillId="0" borderId="12" xfId="0" applyFont="1" applyBorder="1" applyAlignment="1">
      <alignment horizontal="left" vertical="center" wrapText="1" indent="3"/>
    </xf>
    <xf numFmtId="0" fontId="0" fillId="0" borderId="1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-3/Documents/a.%202020/Cuenta%20p&#250;blica%202020/C.P.%201er%20trimestre%202020/0361_IDF_PEGT_UPJ_20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 refreshError="1"/>
      <sheetData sheetId="1" refreshError="1">
        <row r="11">
          <cell r="C11" t="str">
            <v>Gobierno del Estado de Guanajuato</v>
          </cell>
        </row>
        <row r="12">
          <cell r="C12">
            <v>2020</v>
          </cell>
        </row>
        <row r="25">
          <cell r="D25" t="str">
            <v>2015 ¹ (c)</v>
          </cell>
          <cell r="E25" t="str">
            <v>2016 ¹ (c)</v>
          </cell>
          <cell r="F25" t="str">
            <v>2017 ¹ (c)</v>
          </cell>
          <cell r="G25" t="str">
            <v>2018 ¹ (c)</v>
          </cell>
          <cell r="H25" t="str">
            <v>2019 ¹ (c)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0"/>
  <sheetViews>
    <sheetView showGridLines="0" tabSelected="1" zoomScale="85" zoomScaleNormal="85" workbookViewId="0">
      <selection activeCell="E16" sqref="E16"/>
    </sheetView>
  </sheetViews>
  <sheetFormatPr baseColWidth="10" defaultColWidth="11.42578125" defaultRowHeight="15" x14ac:dyDescent="0.25"/>
  <cols>
    <col min="1" max="1" width="103" style="6" bestFit="1" customWidth="1"/>
    <col min="2" max="7" width="20.7109375" style="6" customWidth="1"/>
    <col min="8" max="16384" width="11.42578125" style="6"/>
  </cols>
  <sheetData>
    <row r="1" spans="1:7" x14ac:dyDescent="0.25">
      <c r="A1" s="17" t="s">
        <v>38</v>
      </c>
      <c r="B1" s="18"/>
      <c r="C1" s="18"/>
      <c r="D1" s="18"/>
      <c r="E1" s="18"/>
      <c r="F1" s="18"/>
      <c r="G1" s="19"/>
    </row>
    <row r="2" spans="1:7" x14ac:dyDescent="0.25">
      <c r="A2" s="20" t="s">
        <v>0</v>
      </c>
      <c r="B2" s="21"/>
      <c r="C2" s="21"/>
      <c r="D2" s="21"/>
      <c r="E2" s="21"/>
      <c r="F2" s="21"/>
      <c r="G2" s="22"/>
    </row>
    <row r="3" spans="1:7" x14ac:dyDescent="0.25">
      <c r="A3" s="23" t="s">
        <v>1</v>
      </c>
      <c r="B3" s="24"/>
      <c r="C3" s="24"/>
      <c r="D3" s="24"/>
      <c r="E3" s="24"/>
      <c r="F3" s="24"/>
      <c r="G3" s="25"/>
    </row>
    <row r="4" spans="1:7" x14ac:dyDescent="0.25">
      <c r="A4" s="26" t="s">
        <v>2</v>
      </c>
      <c r="B4" s="14">
        <v>2016</v>
      </c>
      <c r="C4" s="14">
        <v>2017</v>
      </c>
      <c r="D4" s="14">
        <v>2018</v>
      </c>
      <c r="E4" s="14">
        <v>2019</v>
      </c>
      <c r="F4" s="14">
        <v>2020</v>
      </c>
      <c r="G4" s="14">
        <v>2021</v>
      </c>
    </row>
    <row r="5" spans="1:7" ht="32.25" x14ac:dyDescent="0.25">
      <c r="A5" s="27"/>
      <c r="B5" s="15" t="s">
        <v>33</v>
      </c>
      <c r="C5" s="15" t="s">
        <v>34</v>
      </c>
      <c r="D5" s="15" t="s">
        <v>35</v>
      </c>
      <c r="E5" s="15" t="s">
        <v>36</v>
      </c>
      <c r="F5" s="15" t="s">
        <v>37</v>
      </c>
      <c r="G5" s="1" t="s">
        <v>3</v>
      </c>
    </row>
    <row r="6" spans="1:7" x14ac:dyDescent="0.25">
      <c r="A6" s="2" t="s">
        <v>32</v>
      </c>
      <c r="B6" s="4">
        <f>SUM(B8:B19)</f>
        <v>129965319.38</v>
      </c>
      <c r="C6" s="4">
        <f t="shared" ref="C6:G6" si="0">SUM(C8:C19)</f>
        <v>121988087.89999999</v>
      </c>
      <c r="D6" s="4">
        <f t="shared" si="0"/>
        <v>133103370.08999999</v>
      </c>
      <c r="E6" s="4">
        <f t="shared" si="0"/>
        <v>166208928.40000001</v>
      </c>
      <c r="F6" s="4">
        <f t="shared" si="0"/>
        <v>157085980.16</v>
      </c>
      <c r="G6" s="4">
        <f t="shared" si="0"/>
        <v>149874379.28999999</v>
      </c>
    </row>
    <row r="7" spans="1:7" x14ac:dyDescent="0.25">
      <c r="A7" s="3" t="s">
        <v>31</v>
      </c>
      <c r="B7" s="5"/>
      <c r="C7" s="5"/>
      <c r="D7" s="5"/>
      <c r="E7" s="5"/>
      <c r="F7" s="5"/>
      <c r="G7" s="5"/>
    </row>
    <row r="8" spans="1:7" x14ac:dyDescent="0.25">
      <c r="A8" s="7" t="s">
        <v>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7" x14ac:dyDescent="0.25">
      <c r="A9" s="7" t="s">
        <v>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7" x14ac:dyDescent="0.25">
      <c r="A10" s="7" t="s">
        <v>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7" x14ac:dyDescent="0.25">
      <c r="A11" s="7" t="s">
        <v>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7" x14ac:dyDescent="0.25">
      <c r="A12" s="7" t="s">
        <v>8</v>
      </c>
      <c r="B12" s="8">
        <v>149839.62</v>
      </c>
      <c r="C12" s="8">
        <v>91699.26</v>
      </c>
      <c r="D12" s="8">
        <v>111544.34</v>
      </c>
      <c r="E12" s="8">
        <v>0</v>
      </c>
      <c r="F12" s="8">
        <v>0</v>
      </c>
      <c r="G12" s="8">
        <v>0</v>
      </c>
    </row>
    <row r="13" spans="1:7" x14ac:dyDescent="0.25">
      <c r="A13" s="7" t="s">
        <v>9</v>
      </c>
      <c r="B13" s="8">
        <v>564820.84</v>
      </c>
      <c r="C13" s="8">
        <v>1121057.83</v>
      </c>
      <c r="D13" s="8">
        <v>584141.12</v>
      </c>
      <c r="E13" s="8">
        <v>0</v>
      </c>
      <c r="F13" s="8">
        <v>0</v>
      </c>
      <c r="G13" s="8">
        <v>0</v>
      </c>
    </row>
    <row r="14" spans="1:7" x14ac:dyDescent="0.25">
      <c r="A14" s="7" t="s">
        <v>10</v>
      </c>
      <c r="B14" s="8">
        <v>8652.2900000000009</v>
      </c>
      <c r="C14" s="8">
        <v>6388.23</v>
      </c>
      <c r="D14" s="8">
        <v>0</v>
      </c>
      <c r="E14" s="8">
        <v>1493983.24</v>
      </c>
      <c r="F14" s="8">
        <v>1667836.43</v>
      </c>
      <c r="G14" s="8">
        <v>1645212.5</v>
      </c>
    </row>
    <row r="15" spans="1:7" x14ac:dyDescent="0.25">
      <c r="A15" s="7" t="s">
        <v>11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7" x14ac:dyDescent="0.25">
      <c r="A16" s="7" t="s">
        <v>12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7" x14ac:dyDescent="0.25">
      <c r="A17" s="7" t="s">
        <v>13</v>
      </c>
      <c r="B17" s="8">
        <v>129242006.63</v>
      </c>
      <c r="C17" s="8">
        <v>120768942.58</v>
      </c>
      <c r="D17" s="8">
        <v>132407684.63</v>
      </c>
      <c r="E17" s="8">
        <v>164714945.16</v>
      </c>
      <c r="F17" s="8">
        <v>155418143.72999999</v>
      </c>
      <c r="G17" s="8">
        <v>148229166.78999999</v>
      </c>
    </row>
    <row r="18" spans="1:7" x14ac:dyDescent="0.25">
      <c r="A18" s="7" t="s">
        <v>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7" x14ac:dyDescent="0.25">
      <c r="A19" s="7" t="s">
        <v>15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7" x14ac:dyDescent="0.25">
      <c r="A20" s="9"/>
      <c r="B20" s="10"/>
      <c r="C20" s="10"/>
      <c r="D20" s="10"/>
      <c r="E20" s="10"/>
      <c r="F20" s="10"/>
      <c r="G20" s="10"/>
    </row>
    <row r="21" spans="1:7" x14ac:dyDescent="0.25">
      <c r="A21" s="3" t="s">
        <v>16</v>
      </c>
      <c r="B21" s="5">
        <f>SUM(B22:B26)</f>
        <v>124957228.61</v>
      </c>
      <c r="C21" s="5">
        <f t="shared" ref="C21:F21" si="1">SUM(C22:C26)</f>
        <v>152112432.75</v>
      </c>
      <c r="D21" s="5">
        <f t="shared" si="1"/>
        <v>146541551.25</v>
      </c>
      <c r="E21" s="5">
        <f t="shared" si="1"/>
        <v>158351265.43000001</v>
      </c>
      <c r="F21" s="5">
        <f t="shared" si="1"/>
        <v>149414674.50999999</v>
      </c>
      <c r="G21" s="5">
        <f>SUM(G22:G26)</f>
        <v>145963725.13999999</v>
      </c>
    </row>
    <row r="22" spans="1:7" x14ac:dyDescent="0.25">
      <c r="A22" s="7" t="s">
        <v>17</v>
      </c>
      <c r="B22" s="8">
        <v>92890627.159999996</v>
      </c>
      <c r="C22" s="8">
        <v>135093342.75</v>
      </c>
      <c r="D22" s="8">
        <v>110616570.43000001</v>
      </c>
      <c r="E22" s="8">
        <v>123937917.97</v>
      </c>
      <c r="F22" s="8">
        <v>120782143.51000001</v>
      </c>
      <c r="G22" s="8">
        <v>126408844.14</v>
      </c>
    </row>
    <row r="23" spans="1:7" x14ac:dyDescent="0.25">
      <c r="A23" s="7" t="s">
        <v>18</v>
      </c>
      <c r="B23" s="8">
        <v>32066601.449999999</v>
      </c>
      <c r="C23" s="8">
        <v>17019090</v>
      </c>
      <c r="D23" s="8">
        <v>35924980.82</v>
      </c>
      <c r="E23" s="8">
        <v>34413347.460000001</v>
      </c>
      <c r="F23" s="8">
        <v>28632531</v>
      </c>
      <c r="G23" s="8">
        <v>19554881</v>
      </c>
    </row>
    <row r="24" spans="1:7" x14ac:dyDescent="0.25">
      <c r="A24" s="7" t="s">
        <v>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7" x14ac:dyDescent="0.25">
      <c r="A25" s="7" t="s">
        <v>20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7" x14ac:dyDescent="0.25">
      <c r="A26" s="7" t="s">
        <v>21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7" x14ac:dyDescent="0.25">
      <c r="A27" s="9"/>
      <c r="B27" s="10"/>
      <c r="C27" s="10"/>
      <c r="D27" s="10"/>
      <c r="E27" s="10"/>
      <c r="F27" s="10"/>
      <c r="G27" s="10"/>
    </row>
    <row r="28" spans="1:7" x14ac:dyDescent="0.25">
      <c r="A28" s="3" t="s">
        <v>22</v>
      </c>
      <c r="B28" s="5">
        <f>B29</f>
        <v>0</v>
      </c>
      <c r="C28" s="5">
        <f t="shared" ref="C28:G28" si="2">C29</f>
        <v>0</v>
      </c>
      <c r="D28" s="5">
        <f t="shared" si="2"/>
        <v>0</v>
      </c>
      <c r="E28" s="5">
        <f t="shared" si="2"/>
        <v>0</v>
      </c>
      <c r="F28" s="5">
        <f t="shared" si="2"/>
        <v>0</v>
      </c>
      <c r="G28" s="5">
        <f t="shared" si="2"/>
        <v>0</v>
      </c>
    </row>
    <row r="29" spans="1:7" x14ac:dyDescent="0.25">
      <c r="A29" s="7" t="s">
        <v>23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7" x14ac:dyDescent="0.25">
      <c r="A30" s="9"/>
      <c r="B30" s="10"/>
      <c r="C30" s="10"/>
      <c r="D30" s="10"/>
      <c r="E30" s="10"/>
      <c r="F30" s="10"/>
      <c r="G30" s="10"/>
    </row>
    <row r="31" spans="1:7" x14ac:dyDescent="0.25">
      <c r="A31" s="3" t="s">
        <v>24</v>
      </c>
      <c r="B31" s="5">
        <f>B6+B21+B28</f>
        <v>254922547.99000001</v>
      </c>
      <c r="C31" s="5">
        <f t="shared" ref="C31:F31" si="3">C6+C21+C28</f>
        <v>274100520.64999998</v>
      </c>
      <c r="D31" s="5">
        <f t="shared" si="3"/>
        <v>279644921.33999997</v>
      </c>
      <c r="E31" s="5">
        <f t="shared" si="3"/>
        <v>324560193.83000004</v>
      </c>
      <c r="F31" s="5">
        <f t="shared" si="3"/>
        <v>306500654.66999996</v>
      </c>
      <c r="G31" s="5">
        <f>G6+G21+G28</f>
        <v>295838104.42999995</v>
      </c>
    </row>
    <row r="32" spans="1:7" x14ac:dyDescent="0.25">
      <c r="A32" s="9"/>
      <c r="B32" s="10"/>
      <c r="C32" s="10"/>
      <c r="D32" s="10"/>
      <c r="E32" s="10"/>
      <c r="F32" s="10"/>
      <c r="G32" s="10"/>
    </row>
    <row r="33" spans="1:7" x14ac:dyDescent="0.25">
      <c r="A33" s="3" t="s">
        <v>25</v>
      </c>
      <c r="B33" s="10"/>
      <c r="C33" s="10"/>
      <c r="D33" s="10"/>
      <c r="E33" s="10"/>
      <c r="F33" s="10"/>
      <c r="G33" s="10"/>
    </row>
    <row r="34" spans="1:7" x14ac:dyDescent="0.25">
      <c r="A34" s="11" t="s">
        <v>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</row>
    <row r="35" spans="1:7" x14ac:dyDescent="0.25">
      <c r="A35" s="11" t="s">
        <v>27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7" x14ac:dyDescent="0.25">
      <c r="A36" s="3" t="s">
        <v>28</v>
      </c>
      <c r="B36" s="5">
        <f>B34+B35</f>
        <v>0</v>
      </c>
      <c r="C36" s="5">
        <f t="shared" ref="C36:G36" si="4">C34+C35</f>
        <v>0</v>
      </c>
      <c r="D36" s="5">
        <f t="shared" si="4"/>
        <v>0</v>
      </c>
      <c r="E36" s="5">
        <f t="shared" si="4"/>
        <v>0</v>
      </c>
      <c r="F36" s="5">
        <f t="shared" si="4"/>
        <v>0</v>
      </c>
      <c r="G36" s="5">
        <f t="shared" si="4"/>
        <v>0</v>
      </c>
    </row>
    <row r="37" spans="1:7" x14ac:dyDescent="0.25">
      <c r="A37" s="12"/>
      <c r="B37" s="12"/>
      <c r="C37" s="12"/>
      <c r="D37" s="12"/>
      <c r="E37" s="12"/>
      <c r="F37" s="12"/>
      <c r="G37" s="12"/>
    </row>
    <row r="38" spans="1:7" x14ac:dyDescent="0.25">
      <c r="A38" s="13"/>
    </row>
    <row r="39" spans="1:7" x14ac:dyDescent="0.25">
      <c r="A39" s="16" t="s">
        <v>29</v>
      </c>
      <c r="B39" s="16"/>
      <c r="C39" s="16"/>
      <c r="D39" s="16"/>
      <c r="E39" s="16"/>
      <c r="F39" s="16"/>
      <c r="G39" s="16"/>
    </row>
    <row r="40" spans="1:7" x14ac:dyDescent="0.25">
      <c r="A40" s="16" t="s">
        <v>30</v>
      </c>
      <c r="B40" s="16"/>
      <c r="C40" s="16"/>
      <c r="D40" s="16"/>
      <c r="E40" s="16"/>
      <c r="F40" s="16"/>
      <c r="G40" s="16"/>
    </row>
  </sheetData>
  <mergeCells count="6">
    <mergeCell ref="A39:G39"/>
    <mergeCell ref="A40:G40"/>
    <mergeCell ref="A1:G1"/>
    <mergeCell ref="A2:G2"/>
    <mergeCell ref="A3:G3"/>
    <mergeCell ref="A4:A5"/>
  </mergeCells>
  <dataValidations xWindow="1528" yWindow="373" count="2">
    <dataValidation allowBlank="1" showInputMessage="1" showErrorMessage="1" prompt="Año 5 (c)" sqref="B4:F5" xr:uid="{00000000-0002-0000-0000-000000000000}"/>
    <dataValidation type="decimal" allowBlank="1" showInputMessage="1" showErrorMessage="1" sqref="B6:G36" xr:uid="{00000000-0002-0000-0000-000001000000}">
      <formula1>-1.79769313486231E+100</formula1>
      <formula2>1.79769313486231E+100</formula2>
    </dataValidation>
  </dataValidations>
  <pageMargins left="0.7" right="0.7" top="0.75" bottom="0.75" header="0.3" footer="0.3"/>
  <pageSetup scale="53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ADM-3</dc:creator>
  <cp:lastModifiedBy>Monserrat Quijas Gomez</cp:lastModifiedBy>
  <cp:lastPrinted>2022-01-26T23:35:36Z</cp:lastPrinted>
  <dcterms:created xsi:type="dcterms:W3CDTF">2020-05-21T15:10:56Z</dcterms:created>
  <dcterms:modified xsi:type="dcterms:W3CDTF">2022-01-26T23:35:39Z</dcterms:modified>
</cp:coreProperties>
</file>