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mquijasg\Dropbox\2022 J. Conta\TITULO V\2do Trimestre\"/>
    </mc:Choice>
  </mc:AlternateContent>
  <bookViews>
    <workbookView xWindow="0" yWindow="0" windowWidth="28800" windowHeight="12300"/>
  </bookViews>
  <sheets>
    <sheet name="B.3.2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</externalReferences>
  <definedNames>
    <definedName name="_xlnm._FilterDatabase" localSheetId="0" hidden="1">'B.3.2'!$A$3:$O$29</definedName>
    <definedName name="A">[1]ECABR!#REF!</definedName>
    <definedName name="A_impresión_IM">[1]ECABR!#REF!</definedName>
    <definedName name="abc">[2]TOTAL!#REF!</definedName>
    <definedName name="_xlnm.Extract">[3]EGRESOS!#REF!</definedName>
    <definedName name="B">[3]EGRESOS!#REF!</definedName>
    <definedName name="BASE">#REF!</definedName>
    <definedName name="_xlnm.Database">[5]REPORTO!#REF!</definedName>
    <definedName name="cba">[2]TOTAL!#REF!</definedName>
    <definedName name="ELOY">#REF!</definedName>
    <definedName name="Fecha">#REF!</definedName>
    <definedName name="HF">[6]T1705HF!$B$20:$B$20</definedName>
    <definedName name="ju">[5]REPORTO!#REF!</definedName>
    <definedName name="mao">[1]ECABR!#REF!</definedName>
    <definedName name="N">#REF!</definedName>
    <definedName name="REPORTO">#REF!</definedName>
    <definedName name="TCAIE">[7]CH1902!$B$20:$B$20</definedName>
    <definedName name="TCFEEIS">#REF!</definedName>
    <definedName name="TRASP">#REF!</definedName>
    <definedName name="U">#REF!</definedName>
    <definedName name="x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5" i="1" l="1"/>
  <c r="N15" i="1"/>
  <c r="M15" i="1"/>
  <c r="L15" i="1"/>
  <c r="O14" i="1"/>
  <c r="N14" i="1"/>
  <c r="M14" i="1"/>
  <c r="L14" i="1"/>
  <c r="O13" i="1"/>
  <c r="N13" i="1"/>
  <c r="M13" i="1"/>
  <c r="L13" i="1"/>
  <c r="O12" i="1"/>
  <c r="N12" i="1"/>
  <c r="M12" i="1"/>
  <c r="L12" i="1"/>
  <c r="O11" i="1"/>
  <c r="N11" i="1"/>
  <c r="M11" i="1"/>
  <c r="L11" i="1"/>
  <c r="O10" i="1"/>
  <c r="N10" i="1"/>
  <c r="M10" i="1"/>
  <c r="L10" i="1"/>
  <c r="O9" i="1"/>
  <c r="N9" i="1"/>
  <c r="M9" i="1"/>
  <c r="L9" i="1"/>
  <c r="O8" i="1"/>
  <c r="N8" i="1"/>
  <c r="M8" i="1"/>
  <c r="L8" i="1"/>
  <c r="O7" i="1"/>
  <c r="N7" i="1"/>
  <c r="M7" i="1"/>
  <c r="L7" i="1"/>
  <c r="O6" i="1"/>
  <c r="N6" i="1"/>
  <c r="M6" i="1"/>
  <c r="L6" i="1"/>
  <c r="O5" i="1"/>
  <c r="N5" i="1"/>
  <c r="M5" i="1"/>
  <c r="L5" i="1"/>
  <c r="O4" i="1"/>
  <c r="N4" i="1"/>
  <c r="M4" i="1"/>
  <c r="L4" i="1"/>
</calcChain>
</file>

<file path=xl/sharedStrings.xml><?xml version="1.0" encoding="utf-8"?>
<sst xmlns="http://schemas.openxmlformats.org/spreadsheetml/2006/main" count="81" uniqueCount="63">
  <si>
    <t>INSTITUTO DE ALFABETIZACIÓN Y EDUCACIÓN BASICA PARA ADULTOS DEL ESTADO DE GTO.
Programas y Proyectos de Inversión
Del 1 de Enero al 30 de Junio de 2022</t>
  </si>
  <si>
    <t>Inversión</t>
  </si>
  <si>
    <t>Metas</t>
  </si>
  <si>
    <t>% Avance Financiero</t>
  </si>
  <si>
    <t>% Avance Metas</t>
  </si>
  <si>
    <t>Clave del Programa/ Proyecto</t>
  </si>
  <si>
    <t>Nombre</t>
  </si>
  <si>
    <t>Descripción</t>
  </si>
  <si>
    <t>UR</t>
  </si>
  <si>
    <t>Aprobado</t>
  </si>
  <si>
    <t>Modificado</t>
  </si>
  <si>
    <t>Devengado</t>
  </si>
  <si>
    <t>Programado</t>
  </si>
  <si>
    <t>Alcanzado</t>
  </si>
  <si>
    <t>Unidad de medida</t>
  </si>
  <si>
    <t>Devengado/ Aprobado</t>
  </si>
  <si>
    <t>Devengado/ Modificado</t>
  </si>
  <si>
    <t>Alcanzado/ Programado</t>
  </si>
  <si>
    <t>Alcanzado/ Modificado</t>
  </si>
  <si>
    <t>G1025</t>
  </si>
  <si>
    <t>Administración de los Recursos Humanos, Materiales y Financieros</t>
  </si>
  <si>
    <t>0401</t>
  </si>
  <si>
    <t>Gestión de recursos</t>
  </si>
  <si>
    <t>G1026</t>
  </si>
  <si>
    <t>Atención de Asuntos Jurídicos.</t>
  </si>
  <si>
    <t>0501</t>
  </si>
  <si>
    <t>Supervisar los procesos del INAEBA</t>
  </si>
  <si>
    <t>G1033</t>
  </si>
  <si>
    <t>Planeación Estratégica.</t>
  </si>
  <si>
    <t>0701</t>
  </si>
  <si>
    <t>Seguimineto y medición de metas</t>
  </si>
  <si>
    <t>G1237</t>
  </si>
  <si>
    <t>Tecnología de la Información y Conectividad</t>
  </si>
  <si>
    <t>1401</t>
  </si>
  <si>
    <t>Gestion de CCD´s</t>
  </si>
  <si>
    <t>G1267</t>
  </si>
  <si>
    <t>Operación del Órgano Interno de Control del INAEBA</t>
  </si>
  <si>
    <t>1801</t>
  </si>
  <si>
    <t>Auditorias en materia de control interno</t>
  </si>
  <si>
    <t>G2019</t>
  </si>
  <si>
    <t>Dirección Estratégica.</t>
  </si>
  <si>
    <t>0101</t>
  </si>
  <si>
    <t>Cumplimiento de indicadores institucionales</t>
  </si>
  <si>
    <t>P0666</t>
  </si>
  <si>
    <t>Desarrollo Educativo</t>
  </si>
  <si>
    <t>0201</t>
  </si>
  <si>
    <t>Impartición de capacitaciones institucionales</t>
  </si>
  <si>
    <t>P0667</t>
  </si>
  <si>
    <t>Géstion Regional</t>
  </si>
  <si>
    <t>Inscripciones por medio de alianzas estratégicas</t>
  </si>
  <si>
    <t>P0668</t>
  </si>
  <si>
    <t>Seguimiento y Acreditación</t>
  </si>
  <si>
    <t>0801</t>
  </si>
  <si>
    <t>Coordinar y controlar la certificación de los beneficiarios</t>
  </si>
  <si>
    <t>P3127</t>
  </si>
  <si>
    <t>Atención de los Servicios Educativos del Instituto</t>
  </si>
  <si>
    <t>Vinculaciones de mudulos educativos</t>
  </si>
  <si>
    <t>P3128</t>
  </si>
  <si>
    <t>Convenios estrategicos</t>
  </si>
  <si>
    <t>Q3616</t>
  </si>
  <si>
    <t>Fortalecimiento de los Servicios Educativos Digitales</t>
  </si>
  <si>
    <t xml:space="preserve">Atecnión educativa </t>
  </si>
  <si>
    <t>Bajo protesta de decir verdad declaramos que los Estados Financieros y sus Notas son razonablemente correctos y responsabilidad del emisor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</si>
</sst>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4" fillId="0" borderId="0"/>
    <xf numFmtId="0" fontId="4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" fillId="0" borderId="0"/>
    <xf numFmtId="0" fontId="4" fillId="0" borderId="0"/>
  </cellStyleXfs>
  <cellXfs count="25">
    <xf numFmtId="0" fontId="0" fillId="0" borderId="0" xfId="0"/>
    <xf numFmtId="0" fontId="3" fillId="2" borderId="1" xfId="2" applyFont="1" applyFill="1" applyBorder="1" applyAlignment="1" applyProtection="1">
      <alignment horizontal="center" wrapText="1"/>
      <protection locked="0"/>
    </xf>
    <xf numFmtId="0" fontId="3" fillId="2" borderId="2" xfId="2" applyFont="1" applyFill="1" applyBorder="1" applyAlignment="1" applyProtection="1">
      <alignment horizontal="center" wrapText="1"/>
      <protection locked="0"/>
    </xf>
    <xf numFmtId="0" fontId="3" fillId="2" borderId="3" xfId="2" applyFont="1" applyFill="1" applyBorder="1" applyAlignment="1" applyProtection="1">
      <alignment horizontal="center" wrapText="1"/>
      <protection locked="0"/>
    </xf>
    <xf numFmtId="0" fontId="2" fillId="0" borderId="0" xfId="2" applyFont="1"/>
    <xf numFmtId="0" fontId="3" fillId="2" borderId="4" xfId="3" applyFont="1" applyFill="1" applyBorder="1" applyAlignment="1" applyProtection="1">
      <alignment horizontal="center" vertical="top" wrapText="1"/>
      <protection locked="0"/>
    </xf>
    <xf numFmtId="0" fontId="3" fillId="2" borderId="1" xfId="2" applyFont="1" applyFill="1" applyBorder="1" applyAlignment="1" applyProtection="1">
      <alignment horizontal="center" wrapText="1"/>
      <protection locked="0"/>
    </xf>
    <xf numFmtId="0" fontId="3" fillId="2" borderId="2" xfId="2" applyFont="1" applyFill="1" applyBorder="1" applyAlignment="1" applyProtection="1">
      <alignment horizontal="center" wrapText="1"/>
      <protection locked="0"/>
    </xf>
    <xf numFmtId="0" fontId="3" fillId="2" borderId="3" xfId="2" applyFont="1" applyFill="1" applyBorder="1" applyAlignment="1" applyProtection="1">
      <alignment horizontal="center" wrapText="1"/>
      <protection locked="0"/>
    </xf>
    <xf numFmtId="0" fontId="3" fillId="2" borderId="1" xfId="2" applyFont="1" applyFill="1" applyBorder="1" applyAlignment="1" applyProtection="1">
      <alignment horizontal="left"/>
      <protection locked="0"/>
    </xf>
    <xf numFmtId="0" fontId="3" fillId="2" borderId="1" xfId="4" applyFont="1" applyFill="1" applyBorder="1" applyAlignment="1" applyProtection="1">
      <alignment horizontal="left" vertical="center"/>
      <protection locked="0"/>
    </xf>
    <xf numFmtId="0" fontId="3" fillId="2" borderId="3" xfId="4" applyFont="1" applyFill="1" applyBorder="1" applyAlignment="1" applyProtection="1">
      <alignment horizontal="center" vertical="center"/>
      <protection locked="0"/>
    </xf>
    <xf numFmtId="0" fontId="3" fillId="2" borderId="5" xfId="3" applyFont="1" applyFill="1" applyBorder="1" applyAlignment="1" applyProtection="1">
      <alignment horizontal="center" vertical="top" wrapText="1"/>
      <protection locked="0"/>
    </xf>
    <xf numFmtId="0" fontId="3" fillId="2" borderId="6" xfId="2" applyFont="1" applyFill="1" applyBorder="1" applyAlignment="1" applyProtection="1">
      <alignment horizontal="center" vertical="center" wrapText="1"/>
      <protection locked="0"/>
    </xf>
    <xf numFmtId="0" fontId="3" fillId="2" borderId="6" xfId="2" applyFont="1" applyFill="1" applyBorder="1" applyAlignment="1" applyProtection="1">
      <alignment horizontal="center" wrapText="1"/>
      <protection locked="0"/>
    </xf>
    <xf numFmtId="4" fontId="3" fillId="2" borderId="6" xfId="4" applyNumberFormat="1" applyFont="1" applyFill="1" applyBorder="1" applyAlignment="1" applyProtection="1">
      <alignment horizontal="center" vertical="center" wrapText="1"/>
      <protection locked="0"/>
    </xf>
    <xf numFmtId="0" fontId="2" fillId="0" borderId="6" xfId="2" applyFont="1" applyBorder="1" applyAlignment="1" applyProtection="1">
      <alignment vertical="center"/>
      <protection locked="0"/>
    </xf>
    <xf numFmtId="0" fontId="2" fillId="0" borderId="6" xfId="2" applyFont="1" applyBorder="1" applyAlignment="1" applyProtection="1">
      <alignment vertical="center" wrapText="1"/>
      <protection locked="0"/>
    </xf>
    <xf numFmtId="0" fontId="2" fillId="0" borderId="6" xfId="2" applyFont="1" applyBorder="1" applyAlignment="1" applyProtection="1">
      <alignment horizontal="center"/>
      <protection locked="0"/>
    </xf>
    <xf numFmtId="43" fontId="2" fillId="0" borderId="6" xfId="5" applyFont="1" applyBorder="1" applyAlignment="1" applyProtection="1">
      <alignment vertical="center"/>
      <protection locked="0"/>
    </xf>
    <xf numFmtId="10" fontId="2" fillId="0" borderId="6" xfId="6" applyNumberFormat="1" applyFont="1" applyBorder="1" applyAlignment="1" applyProtection="1">
      <alignment vertical="center"/>
      <protection locked="0"/>
    </xf>
    <xf numFmtId="9" fontId="2" fillId="0" borderId="6" xfId="1" applyFont="1" applyBorder="1" applyAlignment="1" applyProtection="1">
      <alignment vertical="center"/>
      <protection locked="0"/>
    </xf>
    <xf numFmtId="0" fontId="2" fillId="0" borderId="0" xfId="2" applyFont="1" applyProtection="1">
      <protection locked="0"/>
    </xf>
    <xf numFmtId="0" fontId="2" fillId="3" borderId="0" xfId="7" applyFont="1" applyFill="1" applyAlignment="1">
      <alignment vertical="center"/>
    </xf>
    <xf numFmtId="0" fontId="5" fillId="0" borderId="0" xfId="8" applyFont="1" applyAlignment="1" applyProtection="1">
      <alignment vertical="top"/>
      <protection locked="0"/>
    </xf>
  </cellXfs>
  <cellStyles count="9">
    <cellStyle name="Millares 2" xfId="5"/>
    <cellStyle name="Normal" xfId="0" builtinId="0"/>
    <cellStyle name="Normal 2" xfId="2"/>
    <cellStyle name="Normal 2 18 2 2" xfId="7"/>
    <cellStyle name="Normal 2 2" xfId="8"/>
    <cellStyle name="Normal 4 2" xfId="4"/>
    <cellStyle name="Normal_141008Reportes Cuadros Institucionales-sectorialesADV" xfId="3"/>
    <cellStyle name="Porcentaje" xfId="1" builtinId="5"/>
    <cellStyle name="Porcentaje 2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4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3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1771650</xdr:colOff>
      <xdr:row>21</xdr:row>
      <xdr:rowOff>76200</xdr:rowOff>
    </xdr:from>
    <xdr:to>
      <xdr:col>10</xdr:col>
      <xdr:colOff>428625</xdr:colOff>
      <xdr:row>28</xdr:row>
      <xdr:rowOff>85725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60F1ABE3-D59C-4CB4-80BA-3934609A5049}"/>
            </a:ext>
          </a:extLst>
        </xdr:cNvPr>
        <xdr:cNvGrpSpPr/>
      </xdr:nvGrpSpPr>
      <xdr:grpSpPr>
        <a:xfrm>
          <a:off x="2495550" y="6953250"/>
          <a:ext cx="8210550" cy="1009650"/>
          <a:chOff x="-1" y="0"/>
          <a:chExt cx="6591302" cy="476250"/>
        </a:xfrm>
      </xdr:grpSpPr>
      <xdr:sp macro="" textlink="">
        <xdr:nvSpPr>
          <xdr:cNvPr id="3" name="Cuadro de texto 1">
            <a:extLst>
              <a:ext uri="{FF2B5EF4-FFF2-40B4-BE49-F238E27FC236}">
                <a16:creationId xmlns:a16="http://schemas.microsoft.com/office/drawing/2014/main" id="{CDAB1FF7-BF13-49F0-806F-DE025670F4BC}"/>
              </a:ext>
            </a:extLst>
          </xdr:cNvPr>
          <xdr:cNvSpPr txBox="1"/>
        </xdr:nvSpPr>
        <xdr:spPr>
          <a:xfrm>
            <a:off x="-1" y="0"/>
            <a:ext cx="2718310" cy="476250"/>
          </a:xfrm>
          <a:prstGeom prst="rect">
            <a:avLst/>
          </a:prstGeom>
          <a:solidFill>
            <a:schemeClr val="lt1"/>
          </a:solidFill>
          <a:ln w="6350">
            <a:noFill/>
          </a:ln>
        </xdr:spPr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MX" sz="105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_____________________________________________</a:t>
            </a:r>
            <a:endParaRPr lang="es-MX" sz="16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MX" sz="1050" b="1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LICENCIADO</a:t>
            </a:r>
            <a:r>
              <a:rPr lang="es-MX" sz="1050" b="1" baseline="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 JOSÉ JESÚS CORREA RAMÍREZ</a:t>
            </a:r>
            <a:endParaRPr lang="es-MX" sz="1600" b="1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MX" sz="105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DIRECTOR GENERAL</a:t>
            </a:r>
            <a:endParaRPr lang="es-MX" sz="16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4" name="Cuadro de texto 2">
            <a:extLst>
              <a:ext uri="{FF2B5EF4-FFF2-40B4-BE49-F238E27FC236}">
                <a16:creationId xmlns:a16="http://schemas.microsoft.com/office/drawing/2014/main" id="{6314FB30-095C-4666-95ED-4A3EA77797B6}"/>
              </a:ext>
            </a:extLst>
          </xdr:cNvPr>
          <xdr:cNvSpPr txBox="1"/>
        </xdr:nvSpPr>
        <xdr:spPr>
          <a:xfrm>
            <a:off x="3848935" y="0"/>
            <a:ext cx="2742366" cy="476250"/>
          </a:xfrm>
          <a:prstGeom prst="rect">
            <a:avLst/>
          </a:prstGeom>
          <a:solidFill>
            <a:schemeClr val="lt1"/>
          </a:solidFill>
          <a:ln w="6350">
            <a:noFill/>
          </a:ln>
        </xdr:spPr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MX" sz="105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_____________________________________________</a:t>
            </a:r>
            <a:endParaRPr lang="es-MX" sz="16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MX" sz="1050" b="1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CONTADOR JUAN</a:t>
            </a:r>
            <a:r>
              <a:rPr lang="es-MX" sz="1050" b="1" baseline="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 PONCE CALDERÓN</a:t>
            </a:r>
            <a:endParaRPr lang="es-MX" sz="1050" b="1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MX" sz="105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DIRECTOR DE ADMINISTRACIÓN</a:t>
            </a:r>
          </a:p>
          <a:p>
            <a:pPr algn="ctr">
              <a:lnSpc>
                <a:spcPct val="107000"/>
              </a:lnSpc>
              <a:spcAft>
                <a:spcPts val="0"/>
              </a:spcAft>
            </a:pPr>
            <a:endParaRPr lang="es-MX" sz="105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RANCIA\SYS2\1949EC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Usuario\Alfredo%20Fonseca\afg\2013\CUENTAS%20DE\Relaci&#243;n%20de%20cuentas%20bancarias%20aperturada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RANCIA\SYS2\728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Edo%20Fin%20Junio%202022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RANCIA\SYS2\1327FID\DIARIO\BURSATIL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rancia\sys2\T1705HF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RANCIA\SYS2\CH190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"/>
      <sheetName val="Notas a los Edos Financieros"/>
      <sheetName val="ESF-01"/>
      <sheetName val="ESF-01 (I)"/>
      <sheetName val="ESF-02"/>
      <sheetName val="ESF-02 (I)"/>
      <sheetName val="ESF-03"/>
      <sheetName val="ESF-03 (I)"/>
      <sheetName val="ESF-04"/>
      <sheetName val="ESF-05"/>
      <sheetName val="ESF-05 (I)"/>
      <sheetName val="ESF-06"/>
      <sheetName val="ESF-06 (I)"/>
      <sheetName val="ESF-07"/>
      <sheetName val="ESF-07 (I)"/>
      <sheetName val="ESF-08"/>
      <sheetName val="ESF-08 (I)"/>
      <sheetName val="ESF-09"/>
      <sheetName val="ESF-09 (I)"/>
      <sheetName val="ESF-10"/>
      <sheetName val="ESF-10 (I)"/>
      <sheetName val="ESF-11"/>
      <sheetName val="ESF-11 (I)"/>
      <sheetName val="ESF-12"/>
      <sheetName val="ESF-12 (I)"/>
      <sheetName val="ESF-13"/>
      <sheetName val="ESF-13 (I)"/>
      <sheetName val="ESF-14"/>
      <sheetName val="ESF-14 (I)"/>
      <sheetName val="ESF-15"/>
      <sheetName val="ESF-15 (I)"/>
      <sheetName val="EA-01"/>
      <sheetName val="EA-01 (I)"/>
      <sheetName val="EA-02"/>
      <sheetName val="EA-02 (I)"/>
      <sheetName val="EA-03"/>
      <sheetName val="EA-03 (I)"/>
      <sheetName val="VHP-01"/>
      <sheetName val="VHP-01 (I)"/>
      <sheetName val="VHP-02"/>
      <sheetName val="VHP-02 (I)"/>
      <sheetName val="EFE-01"/>
      <sheetName val="EFE-01 (I)"/>
      <sheetName val="EFE-02"/>
      <sheetName val="EFE-02 (I)"/>
      <sheetName val="EFE-03"/>
      <sheetName val="Conciliacion_Ig"/>
      <sheetName val="Conciliacion_Ig (I)"/>
      <sheetName val="Conciliacion_Eg"/>
      <sheetName val="Conciliacion_Eg (I)"/>
      <sheetName val="MEMORIA"/>
      <sheetName val="Memoria (I)"/>
      <sheetName val="ECABR"/>
      <sheetName val="INTEGRACION"/>
      <sheetName val="ECMAY"/>
      <sheetName val="ECMAY2"/>
      <sheetName val="ECJUN"/>
      <sheetName val="ECJUN2"/>
      <sheetName val="JUN18"/>
      <sheetName val="JUN30"/>
      <sheetName val="JUL15"/>
      <sheetName val="JUL24"/>
      <sheetName val="JUL31"/>
      <sheetName val="AGO17"/>
      <sheetName val="AGO20"/>
      <sheetName val="AGO21"/>
      <sheetName val="AGO27"/>
      <sheetName val="AGO27 (2)"/>
      <sheetName val="AGO28"/>
      <sheetName val="AGO31"/>
      <sheetName val="AGO31 (2)"/>
      <sheetName val="SEP18"/>
      <sheetName val="OCT2"/>
      <sheetName val="OCT23"/>
      <sheetName val="OCT31"/>
      <sheetName val="NOV 19"/>
      <sheetName val="NOV30"/>
      <sheetName val="DIC4"/>
      <sheetName val="DIC18"/>
      <sheetName val="ENE19"/>
      <sheetName val="FEB12"/>
      <sheetName val="FEB26"/>
      <sheetName val="MAR12"/>
      <sheetName val="MAR26"/>
      <sheetName val="ABR15"/>
      <sheetName val="ABR30"/>
      <sheetName val="JUN3"/>
      <sheetName val="JUN17"/>
      <sheetName val="JUL01"/>
      <sheetName val="JUL-15"/>
      <sheetName val="FEB12 (2)"/>
      <sheetName val="JUL-2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IGENTES"/>
      <sheetName val="TOTAL"/>
    </sheetNames>
    <sheetDataSet>
      <sheetData sheetId="0"/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GRESOS"/>
      <sheetName val="CALENDARIO"/>
      <sheetName val="recibo"/>
      <sheetName val="thf"/>
      <sheetName val="CALCULO"/>
      <sheetName val="GASTOS"/>
      <sheetName val="AVION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.1.2"/>
      <sheetName val="B.1.1"/>
      <sheetName val="B.1.3"/>
      <sheetName val="B.1.4"/>
      <sheetName val="B.1.5"/>
      <sheetName val="B.1.6"/>
      <sheetName val="B.1.7"/>
      <sheetName val="B.1.8"/>
      <sheetName val="B.2.1"/>
      <sheetName val="B.2.2"/>
      <sheetName val="B.2.3"/>
      <sheetName val="B.2.4"/>
      <sheetName val="B.2.6"/>
      <sheetName val="B.2.5"/>
      <sheetName val="B.2.7"/>
      <sheetName val="B.2.8"/>
      <sheetName val="B.2.9"/>
      <sheetName val="B.3.1"/>
      <sheetName val="B.3.2"/>
      <sheetName val="B.3.3"/>
      <sheetName val="B.2.10"/>
      <sheetName val="B.4.2"/>
      <sheetName val="B.5.1"/>
      <sheetName val="B.5.3"/>
      <sheetName val="B.5.10"/>
      <sheetName val="B.6.1"/>
      <sheetName val="B.6.2"/>
      <sheetName val="B.6.3"/>
      <sheetName val="B.6.4"/>
      <sheetName val="B.6.5"/>
      <sheetName val="B.6.6"/>
      <sheetName val="B.6.7"/>
      <sheetName val="B.6.8"/>
      <sheetName val="B.6.9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NA"/>
      <sheetName val="CNA OK"/>
      <sheetName val="SDUOP-GOB"/>
      <sheetName val="GOB OTRAS DEP"/>
      <sheetName val="GASTOS"/>
      <sheetName val="BASE SCT REVISADO"/>
      <sheetName val="SCT-X-CONTR."/>
      <sheetName val="SCTVS BANOBRAS"/>
      <sheetName val="REPORTO"/>
      <sheetName val="T1705HF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1705HF"/>
      <sheetName val="T1705HF (2)"/>
      <sheetName val="CNA"/>
      <sheetName val="CNA OK"/>
      <sheetName val="SDUOP-GOB"/>
      <sheetName val="GOB OTRAS DEP"/>
      <sheetName val="GASTOS"/>
      <sheetName val="BASE SCT REVISADO"/>
      <sheetName val="SCT-X-CONTR."/>
      <sheetName val="SCTVS BANOBRAS"/>
      <sheetName val="REPORT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1902"/>
      <sheetName val="ISR"/>
      <sheetName val="CH1902 (2)"/>
      <sheetName val="CHCAIE"/>
      <sheetName val="T1705HF"/>
      <sheetName val="REPORT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4">
    <pageSetUpPr fitToPage="1"/>
  </sheetPr>
  <dimension ref="A1:O30"/>
  <sheetViews>
    <sheetView showGridLines="0" tabSelected="1" zoomScaleNormal="100" workbookViewId="0">
      <selection sqref="A1:O1"/>
    </sheetView>
  </sheetViews>
  <sheetFormatPr baseColWidth="10" defaultRowHeight="11.25" x14ac:dyDescent="0.2"/>
  <cols>
    <col min="1" max="1" width="10.85546875" style="22" customWidth="1"/>
    <col min="2" max="2" width="27.5703125" style="22" customWidth="1"/>
    <col min="3" max="3" width="30.28515625" style="22" bestFit="1" customWidth="1"/>
    <col min="4" max="4" width="6" style="22" customWidth="1"/>
    <col min="5" max="5" width="14" style="22" customWidth="1"/>
    <col min="6" max="7" width="15.5703125" style="22" bestFit="1" customWidth="1"/>
    <col min="8" max="11" width="11.42578125" style="22" customWidth="1"/>
    <col min="12" max="13" width="10.140625" style="22" customWidth="1"/>
    <col min="14" max="14" width="10.7109375" style="22" customWidth="1"/>
    <col min="15" max="15" width="10.140625" style="22" customWidth="1"/>
    <col min="16" max="16384" width="11.42578125" style="22"/>
  </cols>
  <sheetData>
    <row r="1" spans="1:15" s="4" customFormat="1" ht="35.1" customHeight="1" x14ac:dyDescent="0.2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/>
    </row>
    <row r="2" spans="1:15" s="4" customFormat="1" ht="12.75" customHeight="1" x14ac:dyDescent="0.2">
      <c r="A2" s="5"/>
      <c r="B2" s="5"/>
      <c r="C2" s="5"/>
      <c r="D2" s="5"/>
      <c r="E2" s="6"/>
      <c r="F2" s="7" t="s">
        <v>1</v>
      </c>
      <c r="G2" s="8"/>
      <c r="H2" s="6"/>
      <c r="I2" s="7" t="s">
        <v>2</v>
      </c>
      <c r="J2" s="7"/>
      <c r="K2" s="8"/>
      <c r="L2" s="9" t="s">
        <v>3</v>
      </c>
      <c r="M2" s="8"/>
      <c r="N2" s="10" t="s">
        <v>4</v>
      </c>
      <c r="O2" s="11"/>
    </row>
    <row r="3" spans="1:15" s="4" customFormat="1" ht="33" customHeight="1" x14ac:dyDescent="0.2">
      <c r="A3" s="12" t="s">
        <v>5</v>
      </c>
      <c r="B3" s="12" t="s">
        <v>6</v>
      </c>
      <c r="C3" s="12" t="s">
        <v>7</v>
      </c>
      <c r="D3" s="12" t="s">
        <v>8</v>
      </c>
      <c r="E3" s="13" t="s">
        <v>9</v>
      </c>
      <c r="F3" s="13" t="s">
        <v>10</v>
      </c>
      <c r="G3" s="13" t="s">
        <v>11</v>
      </c>
      <c r="H3" s="13" t="s">
        <v>12</v>
      </c>
      <c r="I3" s="13" t="s">
        <v>10</v>
      </c>
      <c r="J3" s="13" t="s">
        <v>13</v>
      </c>
      <c r="K3" s="13" t="s">
        <v>14</v>
      </c>
      <c r="L3" s="14" t="s">
        <v>15</v>
      </c>
      <c r="M3" s="14" t="s">
        <v>16</v>
      </c>
      <c r="N3" s="15" t="s">
        <v>17</v>
      </c>
      <c r="O3" s="15" t="s">
        <v>18</v>
      </c>
    </row>
    <row r="4" spans="1:15" ht="22.5" x14ac:dyDescent="0.2">
      <c r="A4" s="16" t="s">
        <v>19</v>
      </c>
      <c r="B4" s="17" t="s">
        <v>20</v>
      </c>
      <c r="C4" s="17" t="s">
        <v>20</v>
      </c>
      <c r="D4" s="18" t="s">
        <v>21</v>
      </c>
      <c r="E4" s="19">
        <v>40397995</v>
      </c>
      <c r="F4" s="19">
        <v>49886951.989999995</v>
      </c>
      <c r="G4" s="19">
        <v>19552581.739999998</v>
      </c>
      <c r="H4" s="16">
        <v>1</v>
      </c>
      <c r="I4" s="16"/>
      <c r="J4" s="16">
        <v>0.12</v>
      </c>
      <c r="K4" s="17" t="s">
        <v>22</v>
      </c>
      <c r="L4" s="20">
        <f>G4/E4</f>
        <v>0.48399881578281295</v>
      </c>
      <c r="M4" s="20">
        <f>G4/F4</f>
        <v>0.39193779054529887</v>
      </c>
      <c r="N4" s="21">
        <f>J4/H4</f>
        <v>0.12</v>
      </c>
      <c r="O4" s="21" t="e">
        <f>J4/I4</f>
        <v>#DIV/0!</v>
      </c>
    </row>
    <row r="5" spans="1:15" ht="33.75" x14ac:dyDescent="0.2">
      <c r="A5" s="16" t="s">
        <v>23</v>
      </c>
      <c r="B5" s="17" t="s">
        <v>24</v>
      </c>
      <c r="C5" s="17" t="s">
        <v>24</v>
      </c>
      <c r="D5" s="18" t="s">
        <v>25</v>
      </c>
      <c r="E5" s="19">
        <v>6242420.0199999996</v>
      </c>
      <c r="F5" s="19">
        <v>6516546.5100000007</v>
      </c>
      <c r="G5" s="19">
        <v>2566364</v>
      </c>
      <c r="H5" s="16">
        <v>0.5</v>
      </c>
      <c r="I5" s="16"/>
      <c r="J5" s="16">
        <v>0.64</v>
      </c>
      <c r="K5" s="17" t="s">
        <v>26</v>
      </c>
      <c r="L5" s="20">
        <f t="shared" ref="L5:L15" si="0">G5/E5</f>
        <v>0.41111684118942066</v>
      </c>
      <c r="M5" s="20">
        <f t="shared" ref="M5:M15" si="1">G5/F5</f>
        <v>0.39382270901646643</v>
      </c>
      <c r="N5" s="21">
        <f>J5/H5</f>
        <v>1.28</v>
      </c>
      <c r="O5" s="21" t="e">
        <f t="shared" ref="O5:O15" si="2">J5/I5</f>
        <v>#DIV/0!</v>
      </c>
    </row>
    <row r="6" spans="1:15" ht="33.75" x14ac:dyDescent="0.2">
      <c r="A6" s="16" t="s">
        <v>27</v>
      </c>
      <c r="B6" s="17" t="s">
        <v>28</v>
      </c>
      <c r="C6" s="17" t="s">
        <v>28</v>
      </c>
      <c r="D6" s="18" t="s">
        <v>29</v>
      </c>
      <c r="E6" s="19">
        <v>13204483.390000001</v>
      </c>
      <c r="F6" s="19">
        <v>12998728.41</v>
      </c>
      <c r="G6" s="19">
        <v>4604944.76</v>
      </c>
      <c r="H6" s="16">
        <v>50000</v>
      </c>
      <c r="I6" s="16"/>
      <c r="J6" s="16">
        <v>0.18579999999999999</v>
      </c>
      <c r="K6" s="17" t="s">
        <v>30</v>
      </c>
      <c r="L6" s="20">
        <f t="shared" si="0"/>
        <v>0.34874100136983849</v>
      </c>
      <c r="M6" s="20">
        <f t="shared" si="1"/>
        <v>0.35426117192027706</v>
      </c>
      <c r="N6" s="21">
        <f t="shared" ref="N6:N15" si="3">J6/H6</f>
        <v>3.7159999999999997E-6</v>
      </c>
      <c r="O6" s="21" t="e">
        <f t="shared" si="2"/>
        <v>#DIV/0!</v>
      </c>
    </row>
    <row r="7" spans="1:15" ht="22.5" x14ac:dyDescent="0.2">
      <c r="A7" s="16" t="s">
        <v>31</v>
      </c>
      <c r="B7" s="17" t="s">
        <v>32</v>
      </c>
      <c r="C7" s="17" t="s">
        <v>32</v>
      </c>
      <c r="D7" s="18" t="s">
        <v>33</v>
      </c>
      <c r="E7" s="19">
        <v>14348857.029999999</v>
      </c>
      <c r="F7" s="19">
        <v>15897632.949999999</v>
      </c>
      <c r="G7" s="19">
        <v>7131767.29</v>
      </c>
      <c r="H7" s="16">
        <v>0.95</v>
      </c>
      <c r="I7" s="16"/>
      <c r="J7" s="16">
        <v>0.1053</v>
      </c>
      <c r="K7" s="17" t="s">
        <v>34</v>
      </c>
      <c r="L7" s="20">
        <f t="shared" si="0"/>
        <v>0.49702685552509129</v>
      </c>
      <c r="M7" s="20">
        <f t="shared" si="1"/>
        <v>0.44860560766689483</v>
      </c>
      <c r="N7" s="21">
        <f t="shared" si="3"/>
        <v>0.11084210526315791</v>
      </c>
      <c r="O7" s="21" t="e">
        <f t="shared" si="2"/>
        <v>#DIV/0!</v>
      </c>
    </row>
    <row r="8" spans="1:15" ht="33.75" x14ac:dyDescent="0.2">
      <c r="A8" s="16" t="s">
        <v>35</v>
      </c>
      <c r="B8" s="17" t="s">
        <v>36</v>
      </c>
      <c r="C8" s="17" t="s">
        <v>36</v>
      </c>
      <c r="D8" s="18" t="s">
        <v>37</v>
      </c>
      <c r="E8" s="19">
        <v>1464876.56</v>
      </c>
      <c r="F8" s="19">
        <v>1505069.3199999998</v>
      </c>
      <c r="G8" s="19">
        <v>483772.04</v>
      </c>
      <c r="H8" s="16">
        <v>3</v>
      </c>
      <c r="I8" s="16"/>
      <c r="J8" s="16">
        <v>0</v>
      </c>
      <c r="K8" s="17" t="s">
        <v>38</v>
      </c>
      <c r="L8" s="20">
        <f t="shared" si="0"/>
        <v>0.33024764898961861</v>
      </c>
      <c r="M8" s="20">
        <f t="shared" si="1"/>
        <v>0.32142841101830449</v>
      </c>
      <c r="N8" s="21">
        <f t="shared" si="3"/>
        <v>0</v>
      </c>
      <c r="O8" s="21" t="e">
        <f t="shared" si="2"/>
        <v>#DIV/0!</v>
      </c>
    </row>
    <row r="9" spans="1:15" ht="33.75" x14ac:dyDescent="0.2">
      <c r="A9" s="16" t="s">
        <v>39</v>
      </c>
      <c r="B9" s="17" t="s">
        <v>40</v>
      </c>
      <c r="C9" s="17" t="s">
        <v>40</v>
      </c>
      <c r="D9" s="18" t="s">
        <v>41</v>
      </c>
      <c r="E9" s="19">
        <v>18504096.059999999</v>
      </c>
      <c r="F9" s="19">
        <v>13180229.380000001</v>
      </c>
      <c r="G9" s="19">
        <v>5066773.68</v>
      </c>
      <c r="H9" s="16">
        <v>2</v>
      </c>
      <c r="I9" s="16"/>
      <c r="J9" s="16">
        <v>0</v>
      </c>
      <c r="K9" s="17" t="s">
        <v>42</v>
      </c>
      <c r="L9" s="20">
        <f t="shared" si="0"/>
        <v>0.27381903247642347</v>
      </c>
      <c r="M9" s="20">
        <f t="shared" si="1"/>
        <v>0.38442226868133605</v>
      </c>
      <c r="N9" s="21">
        <f t="shared" si="3"/>
        <v>0</v>
      </c>
      <c r="O9" s="21" t="e">
        <f t="shared" si="2"/>
        <v>#DIV/0!</v>
      </c>
    </row>
    <row r="10" spans="1:15" ht="33.75" x14ac:dyDescent="0.2">
      <c r="A10" s="16" t="s">
        <v>43</v>
      </c>
      <c r="B10" s="17" t="s">
        <v>44</v>
      </c>
      <c r="C10" s="17" t="s">
        <v>44</v>
      </c>
      <c r="D10" s="18" t="s">
        <v>45</v>
      </c>
      <c r="E10" s="19">
        <v>7080760.3600000003</v>
      </c>
      <c r="F10" s="19">
        <v>7072070.71</v>
      </c>
      <c r="G10" s="19">
        <v>3316289.36</v>
      </c>
      <c r="H10" s="16">
        <v>0.9</v>
      </c>
      <c r="I10" s="16"/>
      <c r="J10" s="16">
        <v>0.22220000000000001</v>
      </c>
      <c r="K10" s="17" t="s">
        <v>46</v>
      </c>
      <c r="L10" s="20">
        <f t="shared" si="0"/>
        <v>0.46835215307300693</v>
      </c>
      <c r="M10" s="20">
        <f t="shared" si="1"/>
        <v>0.46892763039129737</v>
      </c>
      <c r="N10" s="21">
        <f t="shared" si="3"/>
        <v>0.24688888888888888</v>
      </c>
      <c r="O10" s="21" t="e">
        <f t="shared" si="2"/>
        <v>#DIV/0!</v>
      </c>
    </row>
    <row r="11" spans="1:15" ht="45" x14ac:dyDescent="0.2">
      <c r="A11" s="16" t="s">
        <v>47</v>
      </c>
      <c r="B11" s="17" t="s">
        <v>48</v>
      </c>
      <c r="C11" s="17" t="s">
        <v>48</v>
      </c>
      <c r="D11" s="18" t="s">
        <v>29</v>
      </c>
      <c r="E11" s="19">
        <v>68444387.870000005</v>
      </c>
      <c r="F11" s="19">
        <v>87305935.569999993</v>
      </c>
      <c r="G11" s="19">
        <v>34211314.189999998</v>
      </c>
      <c r="H11" s="16">
        <v>6400</v>
      </c>
      <c r="I11" s="16"/>
      <c r="J11" s="16">
        <v>0.77249999999999996</v>
      </c>
      <c r="K11" s="17" t="s">
        <v>49</v>
      </c>
      <c r="L11" s="20">
        <f t="shared" si="0"/>
        <v>0.49984104255529804</v>
      </c>
      <c r="M11" s="20">
        <f t="shared" si="1"/>
        <v>0.391855536128699</v>
      </c>
      <c r="N11" s="21">
        <f t="shared" si="3"/>
        <v>1.2070312499999999E-4</v>
      </c>
      <c r="O11" s="21" t="e">
        <f t="shared" si="2"/>
        <v>#DIV/0!</v>
      </c>
    </row>
    <row r="12" spans="1:15" ht="56.25" x14ac:dyDescent="0.2">
      <c r="A12" s="16" t="s">
        <v>50</v>
      </c>
      <c r="B12" s="17" t="s">
        <v>51</v>
      </c>
      <c r="C12" s="17" t="s">
        <v>51</v>
      </c>
      <c r="D12" s="18" t="s">
        <v>52</v>
      </c>
      <c r="E12" s="19">
        <v>5576636.4699999997</v>
      </c>
      <c r="F12" s="19">
        <v>5423043.8899999997</v>
      </c>
      <c r="G12" s="19">
        <v>2524748.44</v>
      </c>
      <c r="H12" s="16">
        <v>35000</v>
      </c>
      <c r="I12" s="16"/>
      <c r="J12" s="16">
        <v>8.8599999999999998E-2</v>
      </c>
      <c r="K12" s="17" t="s">
        <v>53</v>
      </c>
      <c r="L12" s="20">
        <f t="shared" si="0"/>
        <v>0.45273678024058112</v>
      </c>
      <c r="M12" s="20">
        <f t="shared" si="1"/>
        <v>0.46555928574644084</v>
      </c>
      <c r="N12" s="21">
        <f t="shared" si="3"/>
        <v>2.5314285714285716E-6</v>
      </c>
      <c r="O12" s="21" t="e">
        <f t="shared" si="2"/>
        <v>#DIV/0!</v>
      </c>
    </row>
    <row r="13" spans="1:15" ht="33.75" x14ac:dyDescent="0.2">
      <c r="A13" s="16" t="s">
        <v>54</v>
      </c>
      <c r="B13" s="17" t="s">
        <v>55</v>
      </c>
      <c r="C13" s="17" t="s">
        <v>55</v>
      </c>
      <c r="D13" s="18" t="s">
        <v>29</v>
      </c>
      <c r="E13" s="19">
        <v>50225448.590000004</v>
      </c>
      <c r="F13" s="19">
        <v>49261155.339999996</v>
      </c>
      <c r="G13" s="19">
        <v>21606016.800000001</v>
      </c>
      <c r="H13" s="16">
        <v>7199</v>
      </c>
      <c r="I13" s="16"/>
      <c r="J13" s="16">
        <v>0.30890000000000001</v>
      </c>
      <c r="K13" s="17" t="s">
        <v>56</v>
      </c>
      <c r="L13" s="20">
        <f t="shared" si="0"/>
        <v>0.43018066351928624</v>
      </c>
      <c r="M13" s="20">
        <f t="shared" si="1"/>
        <v>0.43860150357569755</v>
      </c>
      <c r="N13" s="21">
        <f t="shared" si="3"/>
        <v>4.2908737324628419E-5</v>
      </c>
      <c r="O13" s="21" t="e">
        <f t="shared" si="2"/>
        <v>#DIV/0!</v>
      </c>
    </row>
    <row r="14" spans="1:15" ht="22.5" x14ac:dyDescent="0.2">
      <c r="A14" s="16" t="s">
        <v>57</v>
      </c>
      <c r="B14" s="17" t="s">
        <v>55</v>
      </c>
      <c r="C14" s="17" t="s">
        <v>55</v>
      </c>
      <c r="D14" s="18" t="s">
        <v>29</v>
      </c>
      <c r="E14" s="19">
        <v>49302228.719999999</v>
      </c>
      <c r="F14" s="19">
        <v>48927784.469999999</v>
      </c>
      <c r="G14" s="19">
        <v>20779605.09</v>
      </c>
      <c r="H14" s="16">
        <v>2</v>
      </c>
      <c r="I14" s="16"/>
      <c r="J14" s="16">
        <v>0</v>
      </c>
      <c r="K14" s="17" t="s">
        <v>58</v>
      </c>
      <c r="L14" s="20">
        <f t="shared" si="0"/>
        <v>0.4214739501537082</v>
      </c>
      <c r="M14" s="20">
        <f t="shared" si="1"/>
        <v>0.42469948956591291</v>
      </c>
      <c r="N14" s="21">
        <f t="shared" si="3"/>
        <v>0</v>
      </c>
      <c r="O14" s="21" t="e">
        <f t="shared" si="2"/>
        <v>#DIV/0!</v>
      </c>
    </row>
    <row r="15" spans="1:15" ht="22.5" x14ac:dyDescent="0.2">
      <c r="A15" s="16" t="s">
        <v>59</v>
      </c>
      <c r="B15" s="17" t="s">
        <v>60</v>
      </c>
      <c r="C15" s="17" t="s">
        <v>60</v>
      </c>
      <c r="D15" s="18" t="s">
        <v>29</v>
      </c>
      <c r="E15" s="19">
        <v>1500000</v>
      </c>
      <c r="F15" s="19">
        <v>1500000</v>
      </c>
      <c r="G15" s="19">
        <v>59200</v>
      </c>
      <c r="H15" s="16">
        <v>15000</v>
      </c>
      <c r="I15" s="16"/>
      <c r="J15" s="16">
        <v>0</v>
      </c>
      <c r="K15" s="17" t="s">
        <v>61</v>
      </c>
      <c r="L15" s="20">
        <f t="shared" si="0"/>
        <v>3.9466666666666664E-2</v>
      </c>
      <c r="M15" s="20">
        <f t="shared" si="1"/>
        <v>3.9466666666666664E-2</v>
      </c>
      <c r="N15" s="21">
        <f t="shared" si="3"/>
        <v>0</v>
      </c>
      <c r="O15" s="21" t="e">
        <f t="shared" si="2"/>
        <v>#DIV/0!</v>
      </c>
    </row>
    <row r="17" spans="1:1" x14ac:dyDescent="0.2">
      <c r="A17" s="23" t="s">
        <v>62</v>
      </c>
    </row>
    <row r="30" spans="1:1" x14ac:dyDescent="0.2">
      <c r="A30" s="24"/>
    </row>
  </sheetData>
  <sheetProtection formatCells="0" formatColumns="0" formatRows="0" insertRows="0" deleteRows="0" autoFilter="0"/>
  <autoFilter ref="A3:O29"/>
  <mergeCells count="1">
    <mergeCell ref="A1:O1"/>
  </mergeCells>
  <dataValidations count="1">
    <dataValidation allowBlank="1" showErrorMessage="1" prompt="Clave asignada al programa/proyecto" sqref="A2:A3"/>
  </dataValidations>
  <printOptions horizontalCentered="1"/>
  <pageMargins left="0.78740157480314965" right="0.59055118110236227" top="0.78740157480314965" bottom="0.78740157480314965" header="0.31496062992125984" footer="0.31496062992125984"/>
  <pageSetup scale="43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B.3.2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Montserrat Quijas Gomez</dc:creator>
  <cp:lastModifiedBy>Montserrat Quijas Gomez</cp:lastModifiedBy>
  <dcterms:created xsi:type="dcterms:W3CDTF">2022-07-21T20:36:27Z</dcterms:created>
  <dcterms:modified xsi:type="dcterms:W3CDTF">2022-07-21T20:36:28Z</dcterms:modified>
</cp:coreProperties>
</file>