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CD910A26-99C3-4CAB-8607-FE4913D291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B3" i="2" l="1"/>
  <c r="D3" i="2"/>
  <c r="C3" i="2"/>
  <c r="E12" i="2"/>
  <c r="E4" i="2"/>
  <c r="F12" i="2"/>
  <c r="F4" i="2"/>
  <c r="E3" i="2" l="1"/>
  <c r="F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<sst xmlns="http://schemas.openxmlformats.org/spreadsheetml/2006/main" count="27" uniqueCount="27">
  <si>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</si>
  <si>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</si>
  <si>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</si>
  <si>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</si>
  <si>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</si>
  <si>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</si>
  <si>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</si>
  <si>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</si>
  <si>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</si>
  <si>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</si>
  <si>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</si>
  <si>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</si>
  <si>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</si>
  <si>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</si>
  <si>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</si>
  <si>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</si>
  <si>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</si>
  <si>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</si>
  <si>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</si>
  <si>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</si>
  <si>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</si>
  <si>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</si>
  <si>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</si>
  <si>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</si>
  <si>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Variación Del Periodo</t>
  </si>
  <si>
    <t>Bajo protesta de decir verdad declaramos que los Estados Financieros y sus notas, son razonablemente correctos y son responsabilidad del emisor.</t>
  </si>
  <si>
    <t>INSTITUTO DE ALFABETIZACIÓN Y EDUCACIÓN BASICA PARA ADULTOS DEL ESTADO DE GTO.
Estado Analítico del Activo
Del 1 de Enero al 30 de Septiembre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</si>
</sst>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0" fillId="3" borderId="0" xfId="0" applyFill="1" applyProtection="1">
      <protection locked="0"/>
    </xf>
    <xf numFmtId="0" fontId="2" fillId="3" borderId="4" xfId="8" applyFont="1" applyFill="1" applyBorder="1" applyAlignment="1">
      <alignment horizontal="left" vertical="top" indent="1"/>
    </xf>
    <xf numFmtId="3" fontId="2" fillId="3" borderId="4" xfId="8" applyNumberFormat="1" applyFont="1" applyFill="1" applyBorder="1" applyAlignment="1" applyProtection="1">
      <alignment vertical="top" wrapText="1"/>
      <protection locked="0"/>
    </xf>
    <xf numFmtId="0" fontId="2" fillId="3" borderId="4" xfId="8" applyFont="1" applyFill="1" applyBorder="1" applyAlignment="1">
      <alignment horizontal="left" vertical="top" indent="2"/>
    </xf>
    <xf numFmtId="0" fontId="3" fillId="3" borderId="4" xfId="8" applyFont="1" applyFill="1" applyBorder="1" applyAlignment="1">
      <alignment horizontal="left" vertical="top" indent="2"/>
    </xf>
    <xf numFmtId="3" fontId="3" fillId="3" borderId="4" xfId="8" applyNumberFormat="1" applyFont="1" applyFill="1" applyBorder="1" applyAlignment="1" applyProtection="1">
      <alignment vertical="top" wrapText="1"/>
      <protection locked="0"/>
    </xf>
    <xf numFmtId="3" fontId="3" fillId="3" borderId="4" xfId="8" applyNumberFormat="1" applyFont="1" applyFill="1" applyBorder="1" applyAlignment="1" applyProtection="1">
      <alignment wrapText="1"/>
      <protection locked="0"/>
    </xf>
    <xf numFmtId="0" fontId="1" fillId="3" borderId="0" xfId="8" applyFill="1" applyAlignment="1" applyProtection="1">
      <alignment horizontal="left" vertical="top" inden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27</xdr:row>
      <xdr:rowOff>19050</xdr:rowOff>
    </xdr:from>
    <xdr:to>
      <xdr:col>5</xdr:col>
      <xdr:colOff>609600</xdr:colOff>
      <xdr:row>34</xdr:row>
      <xdr:rowOff>28575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73F2A27-2A72-40B3-8BB9-5948500AC697}"/>
            </a:ext>
          </a:extLst>
        </xdr:cNvPr>
        <xdr:cNvGrpSpPr/>
      </xdr:nvGrpSpPr>
      <xdr:grpSpPr>
        <a:xfrm>
          <a:off x="923925" y="432435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28ADD57-50FB-A928-AC07-716BE2805019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2C2E4380-6536-9E6F-E304-ED13D0D95D97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activeCell="H18" sqref="H18"/>
    </sheetView>
  </sheetViews>
  <sheetFormatPr baseColWidth="10" defaultColWidth="12" defaultRowHeight="11.25" x14ac:dyDescent="0.2"/>
  <cols>
    <col min="1" max="1" width="65.83203125" style="3" customWidth="1"/>
    <col min="2" max="6" width="20.83203125" style="3" customWidth="1"/>
    <col min="7" max="16384" width="12" style="3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x14ac:dyDescent="0.2">
      <c r="A2" s="2" t="s">
        <v>3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</row>
    <row r="3" spans="1:6" x14ac:dyDescent="0.2">
      <c r="A3" s="4" t="s">
        <v>0</v>
      </c>
      <c r="B3" s="5">
        <f>B4+B12</f>
        <v>55388787.18</v>
      </c>
      <c r="C3" s="5">
        <f t="shared" ref="C3:F3" si="0">C4+C12</f>
        <v>456723421.72999996</v>
      </c>
      <c r="D3" s="5">
        <f t="shared" si="0"/>
        <v>474764665</v>
      </c>
      <c r="E3" s="5">
        <f t="shared" si="0"/>
        <v>37347543.909999996</v>
      </c>
      <c r="F3" s="5">
        <f t="shared" si="0"/>
        <v>-18041243.270000007</v>
      </c>
    </row>
    <row r="4" spans="1:6" x14ac:dyDescent="0.2">
      <c r="A4" s="6" t="s">
        <v>4</v>
      </c>
      <c r="B4" s="5">
        <f>SUM(B5:B11)</f>
        <v>43459096.18</v>
      </c>
      <c r="C4" s="5">
        <f>SUM(C5:C11)</f>
        <v>456717854.88999999</v>
      </c>
      <c r="D4" s="5">
        <f>SUM(D5:D11)</f>
        <v>474764665</v>
      </c>
      <c r="E4" s="5">
        <f>SUM(E5:E11)</f>
        <v>25412286.069999993</v>
      </c>
      <c r="F4" s="5">
        <f>SUM(F5:F11)</f>
        <v>-18046810.110000011</v>
      </c>
    </row>
    <row r="5" spans="1:6" x14ac:dyDescent="0.2">
      <c r="A5" s="7" t="s">
        <v>5</v>
      </c>
      <c r="B5" s="8">
        <v>43432123.270000003</v>
      </c>
      <c r="C5" s="8">
        <v>238674136.61000001</v>
      </c>
      <c r="D5" s="8">
        <v>256820794.53</v>
      </c>
      <c r="E5" s="8">
        <f>B5+C5-D5</f>
        <v>25285465.349999994</v>
      </c>
      <c r="F5" s="8">
        <f t="shared" ref="F5:F11" si="1">E5-B5</f>
        <v>-18146657.920000009</v>
      </c>
    </row>
    <row r="6" spans="1:6" x14ac:dyDescent="0.2">
      <c r="A6" s="7" t="s">
        <v>6</v>
      </c>
      <c r="B6" s="8">
        <v>26972.91</v>
      </c>
      <c r="C6" s="8">
        <v>216541477.28</v>
      </c>
      <c r="D6" s="8">
        <v>216444530.47</v>
      </c>
      <c r="E6" s="8">
        <f t="shared" ref="E6:E11" si="2">B6+C6-D6</f>
        <v>123919.71999999881</v>
      </c>
      <c r="F6" s="8">
        <f t="shared" si="1"/>
        <v>96946.809999998804</v>
      </c>
    </row>
    <row r="7" spans="1:6" x14ac:dyDescent="0.2">
      <c r="A7" s="7" t="s">
        <v>7</v>
      </c>
      <c r="B7" s="8">
        <v>0</v>
      </c>
      <c r="C7" s="8">
        <v>1499340</v>
      </c>
      <c r="D7" s="8">
        <v>1499340</v>
      </c>
      <c r="E7" s="8">
        <f t="shared" si="2"/>
        <v>0</v>
      </c>
      <c r="F7" s="8">
        <f t="shared" si="1"/>
        <v>0</v>
      </c>
    </row>
    <row r="8" spans="1:6" x14ac:dyDescent="0.2">
      <c r="A8" s="7" t="s">
        <v>1</v>
      </c>
      <c r="B8" s="8">
        <v>0</v>
      </c>
      <c r="C8" s="8">
        <v>0</v>
      </c>
      <c r="D8" s="8">
        <v>0</v>
      </c>
      <c r="E8" s="8">
        <f t="shared" si="2"/>
        <v>0</v>
      </c>
      <c r="F8" s="8">
        <f t="shared" si="1"/>
        <v>0</v>
      </c>
    </row>
    <row r="9" spans="1:6" x14ac:dyDescent="0.2">
      <c r="A9" s="7" t="s">
        <v>2</v>
      </c>
      <c r="B9" s="8">
        <v>0</v>
      </c>
      <c r="C9" s="8">
        <v>0</v>
      </c>
      <c r="D9" s="8">
        <v>0</v>
      </c>
      <c r="E9" s="8">
        <f t="shared" si="2"/>
        <v>0</v>
      </c>
      <c r="F9" s="8">
        <f t="shared" si="1"/>
        <v>0</v>
      </c>
    </row>
    <row r="10" spans="1:6" x14ac:dyDescent="0.2">
      <c r="A10" s="7" t="s">
        <v>8</v>
      </c>
      <c r="B10" s="8">
        <v>0</v>
      </c>
      <c r="C10" s="8">
        <v>0</v>
      </c>
      <c r="D10" s="8">
        <v>0</v>
      </c>
      <c r="E10" s="8">
        <f t="shared" si="2"/>
        <v>0</v>
      </c>
      <c r="F10" s="8">
        <f t="shared" si="1"/>
        <v>0</v>
      </c>
    </row>
    <row r="11" spans="1:6" x14ac:dyDescent="0.2">
      <c r="A11" s="7" t="s">
        <v>9</v>
      </c>
      <c r="B11" s="8">
        <v>0</v>
      </c>
      <c r="C11" s="8">
        <v>2901</v>
      </c>
      <c r="D11" s="8">
        <v>0</v>
      </c>
      <c r="E11" s="8">
        <f t="shared" si="2"/>
        <v>2901</v>
      </c>
      <c r="F11" s="8">
        <f t="shared" si="1"/>
        <v>2901</v>
      </c>
    </row>
    <row r="12" spans="1:6" x14ac:dyDescent="0.2">
      <c r="A12" s="6" t="s">
        <v>10</v>
      </c>
      <c r="B12" s="5">
        <f>SUM(B13:B21)</f>
        <v>11929691</v>
      </c>
      <c r="C12" s="5">
        <f>SUM(C13:C21)</f>
        <v>5566.84</v>
      </c>
      <c r="D12" s="5">
        <f>SUM(D13:D21)</f>
        <v>0</v>
      </c>
      <c r="E12" s="5">
        <f>SUM(E13:E21)</f>
        <v>11935257.840000004</v>
      </c>
      <c r="F12" s="5">
        <f>SUM(F13:F21)</f>
        <v>5566.8400000035763</v>
      </c>
    </row>
    <row r="13" spans="1:6" x14ac:dyDescent="0.2">
      <c r="A13" s="7" t="s">
        <v>11</v>
      </c>
      <c r="B13" s="8">
        <v>0</v>
      </c>
      <c r="C13" s="8">
        <v>0</v>
      </c>
      <c r="D13" s="8">
        <v>0</v>
      </c>
      <c r="E13" s="8">
        <f>B13+C13-D13</f>
        <v>0</v>
      </c>
      <c r="F13" s="8">
        <f t="shared" ref="F13:F21" si="3">E13-B13</f>
        <v>0</v>
      </c>
    </row>
    <row r="14" spans="1:6" x14ac:dyDescent="0.2">
      <c r="A14" s="7" t="s">
        <v>12</v>
      </c>
      <c r="B14" s="9">
        <v>0</v>
      </c>
      <c r="C14" s="9">
        <v>0</v>
      </c>
      <c r="D14" s="9">
        <v>0</v>
      </c>
      <c r="E14" s="9">
        <f t="shared" ref="E14:E21" si="4">B14+C14-D14</f>
        <v>0</v>
      </c>
      <c r="F14" s="9">
        <f t="shared" si="3"/>
        <v>0</v>
      </c>
    </row>
    <row r="15" spans="1:6" x14ac:dyDescent="0.2">
      <c r="A15" s="7" t="s">
        <v>13</v>
      </c>
      <c r="B15" s="9">
        <v>0</v>
      </c>
      <c r="C15" s="9">
        <v>0</v>
      </c>
      <c r="D15" s="9">
        <v>0</v>
      </c>
      <c r="E15" s="9">
        <f t="shared" si="4"/>
        <v>0</v>
      </c>
      <c r="F15" s="9">
        <f t="shared" si="3"/>
        <v>0</v>
      </c>
    </row>
    <row r="16" spans="1:6" x14ac:dyDescent="0.2">
      <c r="A16" s="7" t="s">
        <v>14</v>
      </c>
      <c r="B16" s="8">
        <v>79626046.799999997</v>
      </c>
      <c r="C16" s="8">
        <v>5566.84</v>
      </c>
      <c r="D16" s="8">
        <v>0</v>
      </c>
      <c r="E16" s="8">
        <f t="shared" si="4"/>
        <v>79631613.640000001</v>
      </c>
      <c r="F16" s="8">
        <f t="shared" si="3"/>
        <v>5566.8400000035763</v>
      </c>
    </row>
    <row r="17" spans="1:6" x14ac:dyDescent="0.2">
      <c r="A17" s="7" t="s">
        <v>15</v>
      </c>
      <c r="B17" s="8">
        <v>0</v>
      </c>
      <c r="C17" s="8">
        <v>0</v>
      </c>
      <c r="D17" s="8">
        <v>0</v>
      </c>
      <c r="E17" s="8">
        <f t="shared" si="4"/>
        <v>0</v>
      </c>
      <c r="F17" s="8">
        <f t="shared" si="3"/>
        <v>0</v>
      </c>
    </row>
    <row r="18" spans="1:6" x14ac:dyDescent="0.2">
      <c r="A18" s="7" t="s">
        <v>16</v>
      </c>
      <c r="B18" s="8">
        <v>-67696355.799999997</v>
      </c>
      <c r="C18" s="8">
        <v>0</v>
      </c>
      <c r="D18" s="8">
        <v>0</v>
      </c>
      <c r="E18" s="8">
        <f t="shared" si="4"/>
        <v>-67696355.799999997</v>
      </c>
      <c r="F18" s="8">
        <f t="shared" si="3"/>
        <v>0</v>
      </c>
    </row>
    <row r="19" spans="1:6" x14ac:dyDescent="0.2">
      <c r="A19" s="7" t="s">
        <v>17</v>
      </c>
      <c r="B19" s="8">
        <v>0</v>
      </c>
      <c r="C19" s="8">
        <v>0</v>
      </c>
      <c r="D19" s="8">
        <v>0</v>
      </c>
      <c r="E19" s="8">
        <f t="shared" si="4"/>
        <v>0</v>
      </c>
      <c r="F19" s="8">
        <f t="shared" si="3"/>
        <v>0</v>
      </c>
    </row>
    <row r="20" spans="1:6" x14ac:dyDescent="0.2">
      <c r="A20" s="7" t="s">
        <v>18</v>
      </c>
      <c r="B20" s="8">
        <v>0</v>
      </c>
      <c r="C20" s="8">
        <v>0</v>
      </c>
      <c r="D20" s="8">
        <v>0</v>
      </c>
      <c r="E20" s="8">
        <f t="shared" si="4"/>
        <v>0</v>
      </c>
      <c r="F20" s="8">
        <f t="shared" si="3"/>
        <v>0</v>
      </c>
    </row>
    <row r="21" spans="1:6" x14ac:dyDescent="0.2">
      <c r="A21" s="7" t="s">
        <v>19</v>
      </c>
      <c r="B21" s="8">
        <v>0</v>
      </c>
      <c r="C21" s="8">
        <v>0</v>
      </c>
      <c r="D21" s="8">
        <v>0</v>
      </c>
      <c r="E21" s="8">
        <f t="shared" si="4"/>
        <v>0</v>
      </c>
      <c r="F21" s="8">
        <f t="shared" si="3"/>
        <v>0</v>
      </c>
    </row>
    <row r="23" spans="1:6" ht="12.75" x14ac:dyDescent="0.2">
      <c r="A23" s="10" t="s">
        <v>25</v>
      </c>
    </row>
  </sheetData>
  <sheetProtection formatCells="0" formatColumns="0" formatRows="0" autoFilter="0"/>
  <mergeCells count="1">
    <mergeCell ref="A1:F1"/>
  </mergeCells>
  <printOptions horizontalCentered="1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2022-10-20T03:18:14Z</cp:lastPrinted>
  <dcterms:created xsi:type="dcterms:W3CDTF">2014-02-09T04:04:15Z</dcterms:created>
  <dcterms:modified xsi:type="dcterms:W3CDTF">2022-10-20T04:00:21Z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