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ptiembre 2022\SEP TITULO V\"/>
    </mc:Choice>
  </mc:AlternateContent>
  <xr:revisionPtr revIDLastSave="0" documentId="13_ncr:1_{8FBCF498-8A7F-4A1D-B3AB-80A9863241F2}" xr6:coauthVersionLast="47" xr6:coauthVersionMax="47" xr10:uidLastSave="{00000000-0000-0000-0000-000000000000}"/>
  <bookViews>
    <workbookView xWindow="-120" yWindow="-120" windowWidth="20730" windowHeight="11160" tabRatio="885" xr2:uid="{00000000-000D-0000-FFFF-FFFF00000000}"/>
  </bookViews>
  <sheets>
    <sheet name="CA" sheetId="4" r:id="rId1"/>
  </sheets>
  <definedNames>
    <definedName name="_xlnm.Print_Area" localSheetId="0">CA!$A$1:$H$55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4" l="1"/>
  <c r="H13" i="4" s="1"/>
  <c r="G40" i="4" l="1"/>
  <c r="F40" i="4"/>
  <c r="D40" i="4"/>
  <c r="E39" i="4"/>
  <c r="H39" i="4" s="1"/>
  <c r="E38" i="4"/>
  <c r="H38" i="4" s="1"/>
  <c r="E37" i="4"/>
  <c r="H37" i="4" s="1"/>
  <c r="E36" i="4"/>
  <c r="H36" i="4" s="1"/>
  <c r="E35" i="4"/>
  <c r="H35" i="4" s="1"/>
  <c r="E34" i="4"/>
  <c r="H34" i="4" s="1"/>
  <c r="E33" i="4"/>
  <c r="H33" i="4" s="1"/>
  <c r="C40" i="4"/>
  <c r="G26" i="4"/>
  <c r="F26" i="4"/>
  <c r="E25" i="4"/>
  <c r="H25" i="4" s="1"/>
  <c r="E24" i="4"/>
  <c r="H24" i="4" s="1"/>
  <c r="E23" i="4"/>
  <c r="H23" i="4" s="1"/>
  <c r="E22" i="4"/>
  <c r="H22" i="4" s="1"/>
  <c r="D26" i="4"/>
  <c r="C26" i="4"/>
  <c r="E12" i="4"/>
  <c r="H12" i="4" s="1"/>
  <c r="E11" i="4"/>
  <c r="H11" i="4" s="1"/>
  <c r="E10" i="4"/>
  <c r="H10" i="4" s="1"/>
  <c r="E9" i="4"/>
  <c r="H9" i="4" s="1"/>
  <c r="E8" i="4"/>
  <c r="H8" i="4" s="1"/>
  <c r="E7" i="4"/>
  <c r="H7" i="4" s="1"/>
  <c r="E6" i="4"/>
  <c r="H6" i="4" s="1"/>
  <c r="G15" i="4"/>
  <c r="F15" i="4"/>
  <c r="D15" i="4"/>
  <c r="C15" i="4"/>
  <c r="H26" i="4" l="1"/>
  <c r="H40" i="4"/>
  <c r="E26" i="4"/>
  <c r="E40" i="4"/>
  <c r="H15" i="4"/>
  <c r="E15" i="4"/>
</calcChain>
</file>

<file path=xl/sharedStrings.xml><?xml version="1.0" encoding="utf-8"?>
<sst xmlns="http://schemas.openxmlformats.org/spreadsheetml/2006/main" count="56" uniqueCount="34">
  <si>
    <t>Poder Ejecutivo</t>
  </si>
  <si>
    <t>Poder Legislativo</t>
  </si>
  <si>
    <t>Poder Judicial</t>
  </si>
  <si>
    <t>Instituciones Públicas de la Seguridad Social</t>
  </si>
  <si>
    <t>Entidades Paraestatales y Fideicomisos No Empresariales y No Financieros</t>
  </si>
  <si>
    <t>Entidades Paraestatales Empresariales No Financieras con Participación Estatal Mayoritaria</t>
  </si>
  <si>
    <t>Fideicomisos Financieros Públicos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</si>
  <si>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</si>
  <si>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</si>
  <si>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Finanacieras No Monetarias con Participacion Estatal Mayoritaria</t>
  </si>
  <si>
    <t>Total del Gasto</t>
  </si>
  <si>
    <t>Concepto</t>
  </si>
  <si>
    <t>Aprobado</t>
  </si>
  <si>
    <t>Modificado</t>
  </si>
  <si>
    <t>Devengado</t>
  </si>
  <si>
    <t>Pagado</t>
  </si>
  <si>
    <t>Subejercicio</t>
  </si>
  <si>
    <t>Egresos</t>
  </si>
  <si>
    <t>Ampliaciones/ (Reducciones)</t>
  </si>
  <si>
    <t>3 = (1 + 2 )</t>
  </si>
  <si>
    <t>6 = ( 3 - 4 )</t>
  </si>
  <si>
    <t>“Bajo protesta de decir verdad declaramos que los Estados Financieros y sus notas, son razonablemente correctos y son responsabilidad del emisor”</t>
  </si>
  <si>
    <t>Órganismos Autónomos</t>
  </si>
  <si>
    <t>0101 Dirección General</t>
  </si>
  <si>
    <t>0201 Dirección Académica</t>
  </si>
  <si>
    <t>0401 Dirección de Administración</t>
  </si>
  <si>
    <t>0501 Dirección de la Consejería Jurídica</t>
  </si>
  <si>
    <t>0701 DIR. PLANEACIÓN Y ENLACE REGIONAL</t>
  </si>
  <si>
    <t>0801 Dir. Control Escolar y Certificació</t>
  </si>
  <si>
    <t>1401 Dir. de TI y Conectividad</t>
  </si>
  <si>
    <t>1801 ÓRGANO INTERNO DE CONTROL DEL INAEB</t>
  </si>
  <si>
    <t>INSTITUTO DE ALFABETIZACIÓN Y EDUCACIÓN BASICA PARA ADULTOS DEL ESTADO DE GTO.
Estado Analítico del Ejercicio del Presupuesto de Egresos
Clasificación Administrativa
Del 1 de Enero al 30 de Septiembre de 2022</t>
  </si>
  <si>
    <t>INSTITUTO DE ALFABETIZACIÓN Y EDUCACIÓN BASICA PARA ADULTOS DEL ESTADO DE GTO.
Estado Analítico del Ejercicio del Presupuesto de Egresos
Clasificación Administrativa (Poderes)
Del 1 de Enero al 30 de Septiembre de 2022</t>
  </si>
  <si>
    <t>INSTITUTO DE ALFABETIZACIÓN Y EDUCACIÓN BASICA PARA ADULTOS DEL ESTADO DE GTO.
Estado Analítico del Ejercicio del Presupuesto de Egresos
Clasificación Administrativa (Sector Paraestatal)
Del 1 de Enero al 30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</si>
</sst>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25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4" fontId="6" fillId="2" borderId="7" xfId="9" applyNumberFormat="1" applyFont="1" applyFill="1" applyBorder="1" applyAlignment="1">
      <alignment horizontal="center" vertical="center" wrapText="1"/>
    </xf>
    <xf numFmtId="0" fontId="6" fillId="2" borderId="7" xfId="9" applyFont="1" applyFill="1" applyBorder="1" applyAlignment="1">
      <alignment horizontal="center" vertical="center" wrapText="1"/>
    </xf>
    <xf numFmtId="4" fontId="2" fillId="0" borderId="13" xfId="0" applyNumberFormat="1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3" xfId="9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wrapText="1"/>
      <protection locked="0"/>
    </xf>
    <xf numFmtId="4" fontId="2" fillId="0" borderId="11" xfId="9" applyNumberFormat="1" applyFont="1" applyBorder="1" applyAlignment="1">
      <alignment horizontal="center" vertical="center" wrapText="1"/>
    </xf>
    <xf numFmtId="0" fontId="6" fillId="0" borderId="9" xfId="0" applyFont="1" applyBorder="1" applyAlignment="1" applyProtection="1">
      <alignment horizontal="center"/>
      <protection locked="0"/>
    </xf>
    <xf numFmtId="4" fontId="6" fillId="0" borderId="7" xfId="0" applyNumberFormat="1" applyFont="1" applyBorder="1" applyProtection="1">
      <protection locked="0"/>
    </xf>
    <xf numFmtId="0" fontId="6" fillId="2" borderId="8" xfId="9" applyFont="1" applyFill="1" applyBorder="1" applyAlignment="1" applyProtection="1">
      <alignment horizontal="center" vertical="center" wrapText="1"/>
      <protection locked="0"/>
    </xf>
    <xf numFmtId="0" fontId="6" fillId="2" borderId="9" xfId="9" applyFont="1" applyFill="1" applyBorder="1" applyAlignment="1" applyProtection="1">
      <alignment horizontal="center" vertical="center" wrapText="1"/>
      <protection locked="0"/>
    </xf>
    <xf numFmtId="0" fontId="6" fillId="2" borderId="10" xfId="9" applyFont="1" applyFill="1" applyBorder="1" applyAlignment="1" applyProtection="1">
      <alignment horizontal="center" vertical="center" wrapText="1"/>
      <protection locked="0"/>
    </xf>
    <xf numFmtId="4" fontId="6" fillId="2" borderId="11" xfId="9" applyNumberFormat="1" applyFont="1" applyFill="1" applyBorder="1" applyAlignment="1">
      <alignment horizontal="center" vertical="center" wrapText="1"/>
    </xf>
    <xf numFmtId="4" fontId="6" fillId="2" borderId="12" xfId="9" applyNumberFormat="1" applyFont="1" applyFill="1" applyBorder="1" applyAlignment="1">
      <alignment horizontal="center" vertical="center" wrapText="1"/>
    </xf>
    <xf numFmtId="0" fontId="6" fillId="2" borderId="2" xfId="9" applyFont="1" applyFill="1" applyBorder="1" applyAlignment="1">
      <alignment horizontal="center" vertical="center"/>
    </xf>
    <xf numFmtId="0" fontId="6" fillId="2" borderId="3" xfId="9" applyFont="1" applyFill="1" applyBorder="1" applyAlignment="1">
      <alignment horizontal="center" vertical="center"/>
    </xf>
    <xf numFmtId="0" fontId="6" fillId="2" borderId="1" xfId="9" applyFont="1" applyFill="1" applyBorder="1" applyAlignment="1">
      <alignment horizontal="center" vertical="center"/>
    </xf>
    <xf numFmtId="0" fontId="6" fillId="2" borderId="4" xfId="9" applyFont="1" applyFill="1" applyBorder="1" applyAlignment="1">
      <alignment horizontal="center" vertical="center"/>
    </xf>
    <xf numFmtId="0" fontId="6" fillId="2" borderId="5" xfId="9" applyFont="1" applyFill="1" applyBorder="1" applyAlignment="1">
      <alignment horizontal="center" vertical="center"/>
    </xf>
    <xf numFmtId="0" fontId="6" fillId="2" borderId="6" xfId="9" applyFont="1" applyFill="1" applyBorder="1" applyAlignment="1">
      <alignment horizontal="center" vertical="center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1800225</xdr:colOff>
      <xdr:row>45</xdr:row>
      <xdr:rowOff>57150</xdr:rowOff>
    </xdr:from>
    <xdr:to>
      <xdr:col>7</xdr:col>
      <xdr:colOff>171450</xdr:colOff>
      <xdr:row>52</xdr:row>
      <xdr:rowOff>66675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195C6810-7A95-4DAF-9D80-F71B24076A06}"/>
            </a:ext>
          </a:extLst>
        </xdr:cNvPr>
        <xdr:cNvGrpSpPr/>
      </xdr:nvGrpSpPr>
      <xdr:grpSpPr>
        <a:xfrm>
          <a:off x="1876425" y="8229600"/>
          <a:ext cx="8210550" cy="100965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B50CDA58-523D-9CD8-091F-3AF22A84C532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1DE0B6FC-9E1B-1D63-165D-C4C58BD51E14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42"/>
  <sheetViews>
    <sheetView showGridLines="0" tabSelected="1" workbookViewId="0">
      <selection activeCell="I15" sqref="I15"/>
    </sheetView>
  </sheetViews>
  <sheetFormatPr baseColWidth="10" defaultRowHeight="11.25" x14ac:dyDescent="0.2"/>
  <cols>
    <col min="1" max="1" width="1.33203125" style="1" customWidth="1"/>
    <col min="2" max="2" width="80.5" style="1" customWidth="1"/>
    <col min="3" max="8" width="18.33203125" style="1" customWidth="1"/>
    <col min="9" max="16384" width="12" style="1"/>
  </cols>
  <sheetData>
    <row r="1" spans="1:8" ht="45" customHeight="1" x14ac:dyDescent="0.2">
      <c r="A1" s="14" t="s">
        <v>31</v>
      </c>
      <c r="B1" s="15"/>
      <c r="C1" s="15"/>
      <c r="D1" s="15"/>
      <c r="E1" s="15"/>
      <c r="F1" s="15"/>
      <c r="G1" s="15"/>
      <c r="H1" s="16"/>
    </row>
    <row r="2" spans="1:8" x14ac:dyDescent="0.2">
      <c r="A2" s="19" t="s">
        <v>11</v>
      </c>
      <c r="B2" s="20"/>
      <c r="C2" s="14" t="s">
        <v>17</v>
      </c>
      <c r="D2" s="15"/>
      <c r="E2" s="15"/>
      <c r="F2" s="15"/>
      <c r="G2" s="16"/>
      <c r="H2" s="17" t="s">
        <v>16</v>
      </c>
    </row>
    <row r="3" spans="1:8" ht="24.95" customHeight="1" x14ac:dyDescent="0.2">
      <c r="A3" s="21"/>
      <c r="B3" s="22"/>
      <c r="C3" s="3" t="s">
        <v>12</v>
      </c>
      <c r="D3" s="3" t="s">
        <v>18</v>
      </c>
      <c r="E3" s="3" t="s">
        <v>13</v>
      </c>
      <c r="F3" s="3" t="s">
        <v>14</v>
      </c>
      <c r="G3" s="3" t="s">
        <v>15</v>
      </c>
      <c r="H3" s="18"/>
    </row>
    <row r="4" spans="1:8" x14ac:dyDescent="0.2">
      <c r="A4" s="23"/>
      <c r="B4" s="24"/>
      <c r="C4" s="4">
        <v>1</v>
      </c>
      <c r="D4" s="4">
        <v>2</v>
      </c>
      <c r="E4" s="4" t="s">
        <v>19</v>
      </c>
      <c r="F4" s="4">
        <v>4</v>
      </c>
      <c r="G4" s="4">
        <v>5</v>
      </c>
      <c r="H4" s="4" t="s">
        <v>20</v>
      </c>
    </row>
    <row r="5" spans="1:8" x14ac:dyDescent="0.2">
      <c r="A5" s="9"/>
      <c r="B5" s="7"/>
      <c r="C5" s="11"/>
      <c r="D5" s="11"/>
      <c r="E5" s="11"/>
      <c r="F5" s="11"/>
      <c r="G5" s="11"/>
      <c r="H5" s="11"/>
    </row>
    <row r="6" spans="1:8" x14ac:dyDescent="0.2">
      <c r="A6" s="2"/>
      <c r="B6" s="6" t="s">
        <v>23</v>
      </c>
      <c r="C6" s="5">
        <v>18504096.059999999</v>
      </c>
      <c r="D6" s="5">
        <v>-4982895.24</v>
      </c>
      <c r="E6" s="5">
        <f>C6+D6</f>
        <v>13521200.819999998</v>
      </c>
      <c r="F6" s="5">
        <v>8150472.0099999998</v>
      </c>
      <c r="G6" s="5">
        <v>8150472.0099999998</v>
      </c>
      <c r="H6" s="5">
        <f>E6-F6</f>
        <v>5370728.8099999987</v>
      </c>
    </row>
    <row r="7" spans="1:8" x14ac:dyDescent="0.2">
      <c r="A7" s="2"/>
      <c r="B7" s="6" t="s">
        <v>24</v>
      </c>
      <c r="C7" s="5">
        <v>7080760.3600000003</v>
      </c>
      <c r="D7" s="5">
        <v>109495.25</v>
      </c>
      <c r="E7" s="5">
        <f t="shared" ref="E7:E12" si="0">C7+D7</f>
        <v>7190255.6100000003</v>
      </c>
      <c r="F7" s="5">
        <v>5126915.62</v>
      </c>
      <c r="G7" s="5">
        <v>5126915.62</v>
      </c>
      <c r="H7" s="5">
        <f t="shared" ref="H7:H12" si="1">E7-F7</f>
        <v>2063339.9900000002</v>
      </c>
    </row>
    <row r="8" spans="1:8" x14ac:dyDescent="0.2">
      <c r="A8" s="2"/>
      <c r="B8" s="6" t="s">
        <v>25</v>
      </c>
      <c r="C8" s="5">
        <v>40397995</v>
      </c>
      <c r="D8" s="5">
        <v>11326730.74</v>
      </c>
      <c r="E8" s="5">
        <f t="shared" si="0"/>
        <v>51724725.740000002</v>
      </c>
      <c r="F8" s="5">
        <v>29849076.050000001</v>
      </c>
      <c r="G8" s="5">
        <v>29849076.050000001</v>
      </c>
      <c r="H8" s="5">
        <f t="shared" si="1"/>
        <v>21875649.690000001</v>
      </c>
    </row>
    <row r="9" spans="1:8" x14ac:dyDescent="0.2">
      <c r="A9" s="2"/>
      <c r="B9" s="6" t="s">
        <v>26</v>
      </c>
      <c r="C9" s="5">
        <v>6242420.0199999996</v>
      </c>
      <c r="D9" s="5">
        <v>3522.27</v>
      </c>
      <c r="E9" s="5">
        <f t="shared" si="0"/>
        <v>6245942.2899999991</v>
      </c>
      <c r="F9" s="5">
        <v>3921505.7</v>
      </c>
      <c r="G9" s="5">
        <v>3921505.7</v>
      </c>
      <c r="H9" s="5">
        <f t="shared" si="1"/>
        <v>2324436.5899999989</v>
      </c>
    </row>
    <row r="10" spans="1:8" x14ac:dyDescent="0.2">
      <c r="A10" s="2"/>
      <c r="B10" s="6" t="s">
        <v>27</v>
      </c>
      <c r="C10" s="5">
        <v>182676548.56999999</v>
      </c>
      <c r="D10" s="5">
        <v>11362587.24</v>
      </c>
      <c r="E10" s="5">
        <f t="shared" si="0"/>
        <v>194039135.81</v>
      </c>
      <c r="F10" s="5">
        <v>124459843.13</v>
      </c>
      <c r="G10" s="5">
        <v>124459843.13</v>
      </c>
      <c r="H10" s="5">
        <f t="shared" si="1"/>
        <v>69579292.680000007</v>
      </c>
    </row>
    <row r="11" spans="1:8" x14ac:dyDescent="0.2">
      <c r="A11" s="2"/>
      <c r="B11" s="6" t="s">
        <v>28</v>
      </c>
      <c r="C11" s="5">
        <v>5576636.4699999997</v>
      </c>
      <c r="D11" s="5">
        <v>-309962.26</v>
      </c>
      <c r="E11" s="5">
        <f t="shared" si="0"/>
        <v>5266674.21</v>
      </c>
      <c r="F11" s="5">
        <v>3596587.51</v>
      </c>
      <c r="G11" s="5">
        <v>3596587.51</v>
      </c>
      <c r="H11" s="5">
        <f t="shared" si="1"/>
        <v>1670086.7000000002</v>
      </c>
    </row>
    <row r="12" spans="1:8" x14ac:dyDescent="0.2">
      <c r="A12" s="2"/>
      <c r="B12" s="6" t="s">
        <v>29</v>
      </c>
      <c r="C12" s="5">
        <v>14348857.029999999</v>
      </c>
      <c r="D12" s="5">
        <v>1409939.18</v>
      </c>
      <c r="E12" s="5">
        <f t="shared" si="0"/>
        <v>15758796.209999999</v>
      </c>
      <c r="F12" s="5">
        <v>10158006.609999999</v>
      </c>
      <c r="G12" s="5">
        <v>10158006.609999999</v>
      </c>
      <c r="H12" s="5">
        <f t="shared" si="1"/>
        <v>5600789.5999999996</v>
      </c>
    </row>
    <row r="13" spans="1:8" x14ac:dyDescent="0.2">
      <c r="A13" s="2"/>
      <c r="B13" s="6" t="s">
        <v>30</v>
      </c>
      <c r="C13" s="5">
        <v>1464876.56</v>
      </c>
      <c r="D13" s="5">
        <v>-179818.75</v>
      </c>
      <c r="E13" s="5">
        <f t="shared" ref="E13" si="2">C13+D13</f>
        <v>1285057.81</v>
      </c>
      <c r="F13" s="5">
        <v>753070.29</v>
      </c>
      <c r="G13" s="5">
        <v>753070.29</v>
      </c>
      <c r="H13" s="5">
        <f t="shared" ref="H13" si="3">E13-F13</f>
        <v>531987.52</v>
      </c>
    </row>
    <row r="14" spans="1:8" x14ac:dyDescent="0.2">
      <c r="A14" s="2"/>
      <c r="B14" s="6"/>
      <c r="C14" s="5"/>
      <c r="D14" s="5"/>
      <c r="E14" s="5"/>
      <c r="F14" s="5"/>
      <c r="G14" s="5"/>
      <c r="H14" s="5"/>
    </row>
    <row r="15" spans="1:8" x14ac:dyDescent="0.2">
      <c r="A15" s="8"/>
      <c r="B15" s="12" t="s">
        <v>10</v>
      </c>
      <c r="C15" s="13">
        <f t="shared" ref="C15:H15" si="4">SUM(C6:C14)</f>
        <v>276292190.06999999</v>
      </c>
      <c r="D15" s="13">
        <f t="shared" si="4"/>
        <v>18739598.429999996</v>
      </c>
      <c r="E15" s="13">
        <f t="shared" si="4"/>
        <v>295031788.49999994</v>
      </c>
      <c r="F15" s="13">
        <f t="shared" si="4"/>
        <v>186015476.91999999</v>
      </c>
      <c r="G15" s="13">
        <f t="shared" si="4"/>
        <v>186015476.91999999</v>
      </c>
      <c r="H15" s="13">
        <f t="shared" si="4"/>
        <v>109016311.58</v>
      </c>
    </row>
    <row r="18" spans="1:8" ht="45" customHeight="1" x14ac:dyDescent="0.2">
      <c r="A18" s="14" t="s">
        <v>32</v>
      </c>
      <c r="B18" s="15"/>
      <c r="C18" s="15"/>
      <c r="D18" s="15"/>
      <c r="E18" s="15"/>
      <c r="F18" s="15"/>
      <c r="G18" s="15"/>
      <c r="H18" s="16"/>
    </row>
    <row r="19" spans="1:8" x14ac:dyDescent="0.2">
      <c r="A19" s="19" t="s">
        <v>11</v>
      </c>
      <c r="B19" s="20"/>
      <c r="C19" s="14" t="s">
        <v>17</v>
      </c>
      <c r="D19" s="15"/>
      <c r="E19" s="15"/>
      <c r="F19" s="15"/>
      <c r="G19" s="16"/>
      <c r="H19" s="17" t="s">
        <v>16</v>
      </c>
    </row>
    <row r="20" spans="1:8" ht="22.5" x14ac:dyDescent="0.2">
      <c r="A20" s="21"/>
      <c r="B20" s="22"/>
      <c r="C20" s="3" t="s">
        <v>12</v>
      </c>
      <c r="D20" s="3" t="s">
        <v>18</v>
      </c>
      <c r="E20" s="3" t="s">
        <v>13</v>
      </c>
      <c r="F20" s="3" t="s">
        <v>14</v>
      </c>
      <c r="G20" s="3" t="s">
        <v>15</v>
      </c>
      <c r="H20" s="18"/>
    </row>
    <row r="21" spans="1:8" x14ac:dyDescent="0.2">
      <c r="A21" s="23"/>
      <c r="B21" s="24"/>
      <c r="C21" s="4">
        <v>1</v>
      </c>
      <c r="D21" s="4">
        <v>2</v>
      </c>
      <c r="E21" s="4" t="s">
        <v>19</v>
      </c>
      <c r="F21" s="4">
        <v>4</v>
      </c>
      <c r="G21" s="4">
        <v>5</v>
      </c>
      <c r="H21" s="4" t="s">
        <v>20</v>
      </c>
    </row>
    <row r="22" spans="1:8" x14ac:dyDescent="0.2">
      <c r="A22" s="2"/>
      <c r="B22" s="1" t="s">
        <v>0</v>
      </c>
      <c r="C22" s="5">
        <v>0</v>
      </c>
      <c r="D22" s="5">
        <v>0</v>
      </c>
      <c r="E22" s="5">
        <f>C22+D22</f>
        <v>0</v>
      </c>
      <c r="F22" s="5">
        <v>0</v>
      </c>
      <c r="G22" s="5">
        <v>0</v>
      </c>
      <c r="H22" s="5">
        <f>E22-F22</f>
        <v>0</v>
      </c>
    </row>
    <row r="23" spans="1:8" x14ac:dyDescent="0.2">
      <c r="A23" s="2"/>
      <c r="B23" s="1" t="s">
        <v>1</v>
      </c>
      <c r="C23" s="5">
        <v>0</v>
      </c>
      <c r="D23" s="5">
        <v>0</v>
      </c>
      <c r="E23" s="5">
        <f t="shared" ref="E23:E25" si="5">C23+D23</f>
        <v>0</v>
      </c>
      <c r="F23" s="5">
        <v>0</v>
      </c>
      <c r="G23" s="5">
        <v>0</v>
      </c>
      <c r="H23" s="5">
        <f t="shared" ref="H23:H25" si="6">E23-F23</f>
        <v>0</v>
      </c>
    </row>
    <row r="24" spans="1:8" x14ac:dyDescent="0.2">
      <c r="A24" s="2"/>
      <c r="B24" s="1" t="s">
        <v>2</v>
      </c>
      <c r="C24" s="5">
        <v>0</v>
      </c>
      <c r="D24" s="5">
        <v>0</v>
      </c>
      <c r="E24" s="5">
        <f t="shared" si="5"/>
        <v>0</v>
      </c>
      <c r="F24" s="5">
        <v>0</v>
      </c>
      <c r="G24" s="5">
        <v>0</v>
      </c>
      <c r="H24" s="5">
        <f t="shared" si="6"/>
        <v>0</v>
      </c>
    </row>
    <row r="25" spans="1:8" x14ac:dyDescent="0.2">
      <c r="A25" s="2"/>
      <c r="B25" s="1" t="s">
        <v>22</v>
      </c>
      <c r="C25" s="5">
        <v>0</v>
      </c>
      <c r="D25" s="5">
        <v>0</v>
      </c>
      <c r="E25" s="5">
        <f t="shared" si="5"/>
        <v>0</v>
      </c>
      <c r="F25" s="5">
        <v>0</v>
      </c>
      <c r="G25" s="5">
        <v>0</v>
      </c>
      <c r="H25" s="5">
        <f t="shared" si="6"/>
        <v>0</v>
      </c>
    </row>
    <row r="26" spans="1:8" x14ac:dyDescent="0.2">
      <c r="A26" s="8"/>
      <c r="B26" s="12" t="s">
        <v>10</v>
      </c>
      <c r="C26" s="13">
        <f t="shared" ref="C26:H26" si="7">SUM(C22:C25)</f>
        <v>0</v>
      </c>
      <c r="D26" s="13">
        <f t="shared" si="7"/>
        <v>0</v>
      </c>
      <c r="E26" s="13">
        <f t="shared" si="7"/>
        <v>0</v>
      </c>
      <c r="F26" s="13">
        <f t="shared" si="7"/>
        <v>0</v>
      </c>
      <c r="G26" s="13">
        <f t="shared" si="7"/>
        <v>0</v>
      </c>
      <c r="H26" s="13">
        <f t="shared" si="7"/>
        <v>0</v>
      </c>
    </row>
    <row r="29" spans="1:8" ht="45" customHeight="1" x14ac:dyDescent="0.2">
      <c r="A29" s="14" t="s">
        <v>33</v>
      </c>
      <c r="B29" s="15"/>
      <c r="C29" s="15"/>
      <c r="D29" s="15"/>
      <c r="E29" s="15"/>
      <c r="F29" s="15"/>
      <c r="G29" s="15"/>
      <c r="H29" s="16"/>
    </row>
    <row r="30" spans="1:8" x14ac:dyDescent="0.2">
      <c r="A30" s="19" t="s">
        <v>11</v>
      </c>
      <c r="B30" s="20"/>
      <c r="C30" s="14" t="s">
        <v>17</v>
      </c>
      <c r="D30" s="15"/>
      <c r="E30" s="15"/>
      <c r="F30" s="15"/>
      <c r="G30" s="16"/>
      <c r="H30" s="17" t="s">
        <v>16</v>
      </c>
    </row>
    <row r="31" spans="1:8" ht="22.5" x14ac:dyDescent="0.2">
      <c r="A31" s="21"/>
      <c r="B31" s="22"/>
      <c r="C31" s="3" t="s">
        <v>12</v>
      </c>
      <c r="D31" s="3" t="s">
        <v>18</v>
      </c>
      <c r="E31" s="3" t="s">
        <v>13</v>
      </c>
      <c r="F31" s="3" t="s">
        <v>14</v>
      </c>
      <c r="G31" s="3" t="s">
        <v>15</v>
      </c>
      <c r="H31" s="18"/>
    </row>
    <row r="32" spans="1:8" x14ac:dyDescent="0.2">
      <c r="A32" s="23"/>
      <c r="B32" s="24"/>
      <c r="C32" s="4">
        <v>1</v>
      </c>
      <c r="D32" s="4">
        <v>2</v>
      </c>
      <c r="E32" s="4" t="s">
        <v>19</v>
      </c>
      <c r="F32" s="4">
        <v>4</v>
      </c>
      <c r="G32" s="4">
        <v>5</v>
      </c>
      <c r="H32" s="4" t="s">
        <v>20</v>
      </c>
    </row>
    <row r="33" spans="1:8" x14ac:dyDescent="0.2">
      <c r="A33" s="2"/>
      <c r="B33" s="10" t="s">
        <v>4</v>
      </c>
      <c r="C33" s="5">
        <v>276292190.06999999</v>
      </c>
      <c r="D33" s="5">
        <v>18739598.43</v>
      </c>
      <c r="E33" s="5">
        <f t="shared" ref="E33:E39" si="8">C33+D33</f>
        <v>295031788.5</v>
      </c>
      <c r="F33" s="5">
        <v>186015476.91999999</v>
      </c>
      <c r="G33" s="5">
        <v>186015476.91999999</v>
      </c>
      <c r="H33" s="5">
        <f t="shared" ref="H33:H39" si="9">E33-F33</f>
        <v>109016311.58000001</v>
      </c>
    </row>
    <row r="34" spans="1:8" x14ac:dyDescent="0.2">
      <c r="A34" s="2"/>
      <c r="B34" s="10" t="s">
        <v>3</v>
      </c>
      <c r="C34" s="5">
        <v>0</v>
      </c>
      <c r="D34" s="5">
        <v>0</v>
      </c>
      <c r="E34" s="5">
        <f t="shared" si="8"/>
        <v>0</v>
      </c>
      <c r="F34" s="5">
        <v>0</v>
      </c>
      <c r="G34" s="5">
        <v>0</v>
      </c>
      <c r="H34" s="5">
        <f t="shared" si="9"/>
        <v>0</v>
      </c>
    </row>
    <row r="35" spans="1:8" x14ac:dyDescent="0.2">
      <c r="A35" s="2"/>
      <c r="B35" s="10" t="s">
        <v>5</v>
      </c>
      <c r="C35" s="5">
        <v>0</v>
      </c>
      <c r="D35" s="5">
        <v>0</v>
      </c>
      <c r="E35" s="5">
        <f t="shared" si="8"/>
        <v>0</v>
      </c>
      <c r="F35" s="5">
        <v>0</v>
      </c>
      <c r="G35" s="5">
        <v>0</v>
      </c>
      <c r="H35" s="5">
        <f t="shared" si="9"/>
        <v>0</v>
      </c>
    </row>
    <row r="36" spans="1:8" x14ac:dyDescent="0.2">
      <c r="A36" s="2"/>
      <c r="B36" s="10" t="s">
        <v>7</v>
      </c>
      <c r="C36" s="5">
        <v>0</v>
      </c>
      <c r="D36" s="5">
        <v>0</v>
      </c>
      <c r="E36" s="5">
        <f t="shared" si="8"/>
        <v>0</v>
      </c>
      <c r="F36" s="5">
        <v>0</v>
      </c>
      <c r="G36" s="5">
        <v>0</v>
      </c>
      <c r="H36" s="5">
        <f t="shared" si="9"/>
        <v>0</v>
      </c>
    </row>
    <row r="37" spans="1:8" ht="11.25" customHeight="1" x14ac:dyDescent="0.2">
      <c r="A37" s="2"/>
      <c r="B37" s="10" t="s">
        <v>8</v>
      </c>
      <c r="C37" s="5">
        <v>0</v>
      </c>
      <c r="D37" s="5">
        <v>0</v>
      </c>
      <c r="E37" s="5">
        <f t="shared" si="8"/>
        <v>0</v>
      </c>
      <c r="F37" s="5">
        <v>0</v>
      </c>
      <c r="G37" s="5">
        <v>0</v>
      </c>
      <c r="H37" s="5">
        <f t="shared" si="9"/>
        <v>0</v>
      </c>
    </row>
    <row r="38" spans="1:8" x14ac:dyDescent="0.2">
      <c r="A38" s="2"/>
      <c r="B38" s="10" t="s">
        <v>9</v>
      </c>
      <c r="C38" s="5">
        <v>0</v>
      </c>
      <c r="D38" s="5">
        <v>0</v>
      </c>
      <c r="E38" s="5">
        <f t="shared" si="8"/>
        <v>0</v>
      </c>
      <c r="F38" s="5">
        <v>0</v>
      </c>
      <c r="G38" s="5">
        <v>0</v>
      </c>
      <c r="H38" s="5">
        <f t="shared" si="9"/>
        <v>0</v>
      </c>
    </row>
    <row r="39" spans="1:8" x14ac:dyDescent="0.2">
      <c r="A39" s="2"/>
      <c r="B39" s="10" t="s">
        <v>6</v>
      </c>
      <c r="C39" s="5">
        <v>0</v>
      </c>
      <c r="D39" s="5">
        <v>0</v>
      </c>
      <c r="E39" s="5">
        <f t="shared" si="8"/>
        <v>0</v>
      </c>
      <c r="F39" s="5">
        <v>0</v>
      </c>
      <c r="G39" s="5">
        <v>0</v>
      </c>
      <c r="H39" s="5">
        <f t="shared" si="9"/>
        <v>0</v>
      </c>
    </row>
    <row r="40" spans="1:8" x14ac:dyDescent="0.2">
      <c r="A40" s="8"/>
      <c r="B40" s="12" t="s">
        <v>10</v>
      </c>
      <c r="C40" s="13">
        <f t="shared" ref="C40:H40" si="10">SUM(C33:C39)</f>
        <v>276292190.06999999</v>
      </c>
      <c r="D40" s="13">
        <f t="shared" si="10"/>
        <v>18739598.43</v>
      </c>
      <c r="E40" s="13">
        <f t="shared" si="10"/>
        <v>295031788.5</v>
      </c>
      <c r="F40" s="13">
        <f t="shared" si="10"/>
        <v>186015476.91999999</v>
      </c>
      <c r="G40" s="13">
        <f t="shared" si="10"/>
        <v>186015476.91999999</v>
      </c>
      <c r="H40" s="13">
        <f t="shared" si="10"/>
        <v>109016311.58000001</v>
      </c>
    </row>
    <row r="42" spans="1:8" x14ac:dyDescent="0.2">
      <c r="A42" s="1" t="s">
        <v>21</v>
      </c>
    </row>
  </sheetData>
  <sheetProtection formatCells="0" formatColumns="0" formatRows="0" insertRows="0" deleteRows="0" autoFilter="0"/>
  <mergeCells count="12">
    <mergeCell ref="A29:H29"/>
    <mergeCell ref="A30:B32"/>
    <mergeCell ref="C30:G30"/>
    <mergeCell ref="H30:H31"/>
    <mergeCell ref="C19:G19"/>
    <mergeCell ref="H19:H20"/>
    <mergeCell ref="A1:H1"/>
    <mergeCell ref="A2:B4"/>
    <mergeCell ref="A18:H18"/>
    <mergeCell ref="A19:B21"/>
    <mergeCell ref="C2:G2"/>
    <mergeCell ref="H2:H3"/>
  </mergeCells>
  <printOptions horizontalCentered="1"/>
  <pageMargins left="0.70866141732283472" right="0.70866141732283472" top="0.74803149606299213" bottom="0.74803149606299213" header="0.31496062992125984" footer="0.31496062992125984"/>
  <pageSetup scale="5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58BE85-A061-4F9D-87E0-322471619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6CB9791-5AC5-4EBD-B818-7938A6165A5F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</vt:lpstr>
      <vt:lpstr>CA!Área_de_impresión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Octavio de Jesus Diaz Gaona</cp:lastModifiedBy>
  <cp:lastPrinted>2022-10-20T03:54:04Z</cp:lastPrinted>
  <dcterms:created xsi:type="dcterms:W3CDTF">2014-02-10T03:37:14Z</dcterms:created>
  <dcterms:modified xsi:type="dcterms:W3CDTF">2022-10-20T03:54:08Z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