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3er Trimestre 2022\B.3 Información programática\"/>
    </mc:Choice>
  </mc:AlternateContent>
  <bookViews>
    <workbookView xWindow="-120" yWindow="-120" windowWidth="20730" windowHeight="11160"/>
  </bookViews>
  <sheets>
    <sheet name="PPI" sheetId="1" r:id="rId1"/>
  </sheets>
  <definedNames>
    <definedName name="_xlnm._FilterDatabase" localSheetId="0" hidden="1">PPI!$A$3:$O$29</definedName>
    <definedName name="_xlnm.Print_Area" localSheetId="0">PPI!$A$1:$O$29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O5" i="1" l="1"/>
  <c r="O6" i="1"/>
  <c r="O7" i="1"/>
  <c r="O8" i="1"/>
  <c r="O9" i="1"/>
  <c r="O10" i="1"/>
  <c r="O11" i="1"/>
  <c r="O12" i="1"/>
  <c r="O13" i="1"/>
  <c r="O14" i="1"/>
  <c r="O15" i="1"/>
  <c r="O4" i="1"/>
  <c r="N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M4" i="1"/>
  <c r="L4" i="1"/>
</calcChain>
</file>

<file path=xl/sharedStrings.xml><?xml version="1.0" encoding="utf-8"?>
<sst xmlns="http://schemas.openxmlformats.org/spreadsheetml/2006/main" count="81" uniqueCount="63">
  <si>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</si>
  <si>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</si>
  <si>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</si>
  <si>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</si>
  <si>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</si>
  <si>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</si>
  <si>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</si>
  <si>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</si>
  <si>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</si>
  <si>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</si>
  <si>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</si>
  <si>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</si>
  <si>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</si>
  <si>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</si>
  <si>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</si>
  <si>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</si>
  <si>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</si>
  <si>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Unidad de medida</t>
  </si>
  <si>
    <t>G1025</t>
  </si>
  <si>
    <t>Administración de los Recursos Humanos, Materiales y Financieros</t>
  </si>
  <si>
    <t>G1026</t>
  </si>
  <si>
    <t>Atención de Asuntos Jurídicos.</t>
  </si>
  <si>
    <t>G1033</t>
  </si>
  <si>
    <t>Planeación Estratégica.</t>
  </si>
  <si>
    <t>G1237</t>
  </si>
  <si>
    <t>Tecnología de la Información y Conectividad</t>
  </si>
  <si>
    <t>G1267</t>
  </si>
  <si>
    <t>Operación del Órgano Interno de Control del INAEBA</t>
  </si>
  <si>
    <t>G2019</t>
  </si>
  <si>
    <t>Dirección Estratégica.</t>
  </si>
  <si>
    <t>P0666</t>
  </si>
  <si>
    <t>Desarrollo Educativo</t>
  </si>
  <si>
    <t>P0667</t>
  </si>
  <si>
    <t>Géstion Regional</t>
  </si>
  <si>
    <t>P0668</t>
  </si>
  <si>
    <t>Seguimiento y Acreditación</t>
  </si>
  <si>
    <t>P3127</t>
  </si>
  <si>
    <t>Atención de los Servicios Educativos del Instituto</t>
  </si>
  <si>
    <t>P3128</t>
  </si>
  <si>
    <t>Q3616</t>
  </si>
  <si>
    <t>Fortalecimiento de los Servicios Educativos Digitales</t>
  </si>
  <si>
    <t>0401</t>
  </si>
  <si>
    <t>0501</t>
  </si>
  <si>
    <t>0701</t>
  </si>
  <si>
    <t>1401</t>
  </si>
  <si>
    <t>1801</t>
  </si>
  <si>
    <t>0101</t>
  </si>
  <si>
    <t>0201</t>
  </si>
  <si>
    <t>0801</t>
  </si>
  <si>
    <t>Bajo protesta de decir verdad declaramos que los Estados Financieros y sus Notas son razonablemente correctos y responsabilidad del emisor</t>
  </si>
  <si>
    <t>Gestión de recursos</t>
  </si>
  <si>
    <t>Supervisar los procesos del INAEBA</t>
  </si>
  <si>
    <t>Seguimineto y medición de metas</t>
  </si>
  <si>
    <t>Gestion de CCD´s</t>
  </si>
  <si>
    <t>Auditorias en materia de control interno</t>
  </si>
  <si>
    <t>Cumplimiento de indicadores institucionales</t>
  </si>
  <si>
    <t>Impartición de capacitaciones institucionales</t>
  </si>
  <si>
    <t>Inscripciones por medio de alianzas estratégicas</t>
  </si>
  <si>
    <t>Coordinar y controlar la certificación de los beneficiarios</t>
  </si>
  <si>
    <t>Vinculaciones de mudulos educativos</t>
  </si>
  <si>
    <t>Convenios estrategicos</t>
  </si>
  <si>
    <t xml:space="preserve">Atecnión educativa </t>
  </si>
  <si>
    <t>INSTITUTO DE ALFABETIZACIÓN Y EDUCACIÓN BASICA PARA ADULTOS DEL ESTADO DE GTO.
Programas y Proyectos de Inversión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</si>
</sst>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6" fillId="0" borderId="0" xfId="8" applyFont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1" xfId="16" applyFont="1" applyFill="1" applyBorder="1" applyAlignment="1" applyProtection="1">
      <alignment horizontal="center" vertical="top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3" xfId="0" applyFont="1" applyFill="1" applyBorder="1" applyAlignment="1" applyProtection="1">
      <alignment horizont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2" xfId="11" applyFont="1" applyFill="1" applyBorder="1" applyAlignment="1" applyProtection="1">
      <alignment horizontal="left" vertical="center"/>
      <protection locked="0"/>
    </xf>
    <xf numFmtId="0" fontId="4" fillId="2" borderId="4" xfId="11" applyFont="1" applyFill="1" applyBorder="1" applyAlignment="1" applyProtection="1">
      <alignment horizontal="center" vertical="center"/>
      <protection locked="0"/>
    </xf>
    <xf numFmtId="0" fontId="4" fillId="2" borderId="5" xfId="16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4" fontId="4" fillId="2" borderId="6" xfId="11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center"/>
      <protection locked="0"/>
    </xf>
    <xf numFmtId="10" fontId="0" fillId="0" borderId="6" xfId="18" applyNumberFormat="1" applyFont="1" applyBorder="1" applyAlignment="1" applyProtection="1">
      <alignment vertical="center"/>
      <protection locked="0"/>
    </xf>
    <xf numFmtId="0" fontId="7" fillId="3" borderId="0" xfId="19" applyFont="1" applyFill="1" applyAlignment="1">
      <alignment vertical="center"/>
    </xf>
    <xf numFmtId="0" fontId="4" fillId="2" borderId="2" xfId="0" applyFont="1" applyFill="1" applyBorder="1" applyAlignment="1" applyProtection="1">
      <alignment horizontal="centerContinuous" wrapText="1"/>
      <protection locked="0"/>
    </xf>
    <xf numFmtId="0" fontId="4" fillId="2" borderId="3" xfId="0" applyFont="1" applyFill="1" applyBorder="1" applyAlignment="1" applyProtection="1">
      <alignment horizontal="centerContinuous" wrapText="1"/>
      <protection locked="0"/>
    </xf>
    <xf numFmtId="0" fontId="4" fillId="2" borderId="4" xfId="0" applyFont="1" applyFill="1" applyBorder="1" applyAlignment="1" applyProtection="1">
      <alignment horizontal="centerContinuous" wrapText="1"/>
      <protection locked="0"/>
    </xf>
    <xf numFmtId="0" fontId="7" fillId="0" borderId="6" xfId="7" applyFont="1" applyBorder="1" applyAlignment="1" applyProtection="1">
      <alignment vertical="center"/>
      <protection locked="0"/>
    </xf>
    <xf numFmtId="0" fontId="7" fillId="0" borderId="6" xfId="7" applyFont="1" applyBorder="1" applyAlignment="1" applyProtection="1">
      <alignment vertical="center" wrapText="1"/>
      <protection locked="0"/>
    </xf>
    <xf numFmtId="43" fontId="0" fillId="0" borderId="0" xfId="0" applyNumberFormat="1" applyProtection="1">
      <protection locked="0"/>
    </xf>
    <xf numFmtId="9" fontId="0" fillId="0" borderId="6" xfId="18" applyFont="1" applyBorder="1" applyAlignment="1" applyProtection="1">
      <alignment vertical="center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43" fontId="7" fillId="0" borderId="6" xfId="17" applyFont="1" applyBorder="1" applyAlignment="1" applyProtection="1">
      <alignment vertical="center"/>
      <protection locked="0"/>
    </xf>
  </cellXfs>
  <cellStyles count="20">
    <cellStyle name="Euro" xfId="1"/>
    <cellStyle name="Millares" xfId="17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18 2 2" xfId="19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1838324</xdr:colOff>
      <xdr:row>21</xdr:row>
      <xdr:rowOff>142874</xdr:rowOff>
    </xdr:from>
    <xdr:to>
      <xdr:col>11</xdr:col>
      <xdr:colOff>57151</xdr:colOff>
      <xdr:row>26</xdr:row>
      <xdr:rowOff>123824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AEABAE00-1ECF-4EC2-A6D1-5E258F6F64ED}"/>
            </a:ext>
          </a:extLst>
        </xdr:cNvPr>
        <xdr:cNvGrpSpPr/>
      </xdr:nvGrpSpPr>
      <xdr:grpSpPr>
        <a:xfrm>
          <a:off x="2562224" y="7019924"/>
          <a:ext cx="8201027" cy="695325"/>
          <a:chOff x="475454" y="0"/>
          <a:chExt cx="4838189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FC5BB916-AA88-FC77-A6D4-D4805C04358C}"/>
              </a:ext>
            </a:extLst>
          </xdr:cNvPr>
          <xdr:cNvSpPr txBox="1"/>
        </xdr:nvSpPr>
        <xdr:spPr>
          <a:xfrm>
            <a:off x="475454" y="0"/>
            <a:ext cx="2242854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9508ED10-0125-192C-FAF0-A4541199ACF9}"/>
              </a:ext>
            </a:extLst>
          </xdr:cNvPr>
          <xdr:cNvSpPr txBox="1"/>
        </xdr:nvSpPr>
        <xdr:spPr>
          <a:xfrm>
            <a:off x="3349295" y="0"/>
            <a:ext cx="196434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showGridLines="0" tabSelected="1" zoomScaleNormal="100" workbookViewId="0">
      <selection activeCell="A2" sqref="A2"/>
    </sheetView>
  </sheetViews>
  <sheetFormatPr baseColWidth="10" defaultRowHeight="11.25" x14ac:dyDescent="0.2"/>
  <cols>
    <col min="1" max="1" width="12.6640625" style="1" customWidth="1"/>
    <col min="2" max="2" width="32.1640625" style="1" customWidth="1"/>
    <col min="3" max="3" width="35.33203125" style="1" bestFit="1" customWidth="1"/>
    <col min="4" max="4" width="7" style="1" customWidth="1"/>
    <col min="5" max="5" width="15" style="1" bestFit="1" customWidth="1"/>
    <col min="6" max="6" width="16.5" style="1" bestFit="1" customWidth="1"/>
    <col min="7" max="7" width="15.33203125" style="1" customWidth="1"/>
    <col min="8" max="11" width="13.33203125" style="1" customWidth="1"/>
    <col min="12" max="15" width="11.83203125" style="1" customWidth="1"/>
    <col min="16" max="16384" width="12" style="1"/>
  </cols>
  <sheetData>
    <row r="1" spans="1:15" customFormat="1" ht="35.1" customHeight="1" x14ac:dyDescent="0.2">
      <c r="A1" s="26" t="s">
        <v>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customFormat="1" ht="12.75" customHeight="1" x14ac:dyDescent="0.2">
      <c r="A2" s="4"/>
      <c r="B2" s="4"/>
      <c r="C2" s="4"/>
      <c r="D2" s="4"/>
      <c r="E2" s="5"/>
      <c r="F2" s="6" t="s">
        <v>2</v>
      </c>
      <c r="G2" s="7"/>
      <c r="H2" s="19"/>
      <c r="I2" s="20" t="s">
        <v>8</v>
      </c>
      <c r="J2" s="20"/>
      <c r="K2" s="21"/>
      <c r="L2" s="8" t="s">
        <v>15</v>
      </c>
      <c r="M2" s="7"/>
      <c r="N2" s="9" t="s">
        <v>14</v>
      </c>
      <c r="O2" s="10"/>
    </row>
    <row r="3" spans="1:15" customFormat="1" ht="33" customHeight="1" x14ac:dyDescent="0.2">
      <c r="A3" s="11" t="s">
        <v>16</v>
      </c>
      <c r="B3" s="11" t="s">
        <v>0</v>
      </c>
      <c r="C3" s="11" t="s">
        <v>5</v>
      </c>
      <c r="D3" s="11" t="s">
        <v>1</v>
      </c>
      <c r="E3" s="12" t="s">
        <v>3</v>
      </c>
      <c r="F3" s="12" t="s">
        <v>4</v>
      </c>
      <c r="G3" s="12" t="s">
        <v>6</v>
      </c>
      <c r="H3" s="12" t="s">
        <v>9</v>
      </c>
      <c r="I3" s="12" t="s">
        <v>4</v>
      </c>
      <c r="J3" s="12" t="s">
        <v>7</v>
      </c>
      <c r="K3" s="12" t="s">
        <v>17</v>
      </c>
      <c r="L3" s="3" t="s">
        <v>10</v>
      </c>
      <c r="M3" s="3" t="s">
        <v>11</v>
      </c>
      <c r="N3" s="13" t="s">
        <v>12</v>
      </c>
      <c r="O3" s="13" t="s">
        <v>13</v>
      </c>
    </row>
    <row r="4" spans="1:15" ht="22.5" x14ac:dyDescent="0.2">
      <c r="A4" s="14" t="s">
        <v>18</v>
      </c>
      <c r="B4" s="15" t="s">
        <v>19</v>
      </c>
      <c r="C4" s="15" t="s">
        <v>19</v>
      </c>
      <c r="D4" s="16" t="s">
        <v>41</v>
      </c>
      <c r="E4" s="27">
        <v>40397995</v>
      </c>
      <c r="F4" s="27">
        <v>51721996.740000002</v>
      </c>
      <c r="G4" s="27">
        <v>29849076.050000001</v>
      </c>
      <c r="H4" s="22">
        <v>1</v>
      </c>
      <c r="I4" s="22"/>
      <c r="J4" s="22">
        <v>0.12</v>
      </c>
      <c r="K4" s="23" t="s">
        <v>50</v>
      </c>
      <c r="L4" s="17">
        <f>G4/E4</f>
        <v>0.73887518551353848</v>
      </c>
      <c r="M4" s="17">
        <f>G4/F4</f>
        <v>0.57710602705552083</v>
      </c>
      <c r="N4" s="25">
        <f>J4/H4</f>
        <v>0.12</v>
      </c>
      <c r="O4" s="14" t="e">
        <f>J4/I4</f>
        <v>#DIV/0!</v>
      </c>
    </row>
    <row r="5" spans="1:15" ht="33.75" x14ac:dyDescent="0.2">
      <c r="A5" s="14" t="s">
        <v>20</v>
      </c>
      <c r="B5" s="15" t="s">
        <v>21</v>
      </c>
      <c r="C5" s="15" t="s">
        <v>21</v>
      </c>
      <c r="D5" s="16" t="s">
        <v>42</v>
      </c>
      <c r="E5" s="27">
        <v>6242420.0199999996</v>
      </c>
      <c r="F5" s="27">
        <v>6245942.2899999991</v>
      </c>
      <c r="G5" s="27">
        <v>3921505.7</v>
      </c>
      <c r="H5" s="22">
        <v>0.5</v>
      </c>
      <c r="I5" s="22"/>
      <c r="J5" s="22">
        <v>0.64</v>
      </c>
      <c r="K5" s="23" t="s">
        <v>51</v>
      </c>
      <c r="L5" s="17">
        <f t="shared" ref="L5:L15" si="0">G5/E5</f>
        <v>0.62820279433872517</v>
      </c>
      <c r="M5" s="17">
        <f t="shared" ref="M5:M15" si="1">G5/F5</f>
        <v>0.62784853236292082</v>
      </c>
      <c r="N5" s="25">
        <f t="shared" ref="N5:N15" si="2">J5/H5</f>
        <v>1.28</v>
      </c>
      <c r="O5" s="14" t="e">
        <f t="shared" ref="O5:O15" si="3">J5/I5</f>
        <v>#DIV/0!</v>
      </c>
    </row>
    <row r="6" spans="1:15" ht="33.75" x14ac:dyDescent="0.2">
      <c r="A6" s="14" t="s">
        <v>22</v>
      </c>
      <c r="B6" s="15" t="s">
        <v>23</v>
      </c>
      <c r="C6" s="15" t="s">
        <v>23</v>
      </c>
      <c r="D6" s="16" t="s">
        <v>43</v>
      </c>
      <c r="E6" s="27">
        <v>13204483.390000001</v>
      </c>
      <c r="F6" s="27">
        <v>12437360.18</v>
      </c>
      <c r="G6" s="27">
        <v>6999965.6100000003</v>
      </c>
      <c r="H6" s="22">
        <v>50000</v>
      </c>
      <c r="I6" s="22"/>
      <c r="J6" s="22">
        <v>0.18579999999999999</v>
      </c>
      <c r="K6" s="23" t="s">
        <v>52</v>
      </c>
      <c r="L6" s="17">
        <f t="shared" si="0"/>
        <v>0.53012036921498984</v>
      </c>
      <c r="M6" s="17">
        <f t="shared" si="1"/>
        <v>0.56281763241498406</v>
      </c>
      <c r="N6" s="25">
        <f t="shared" si="2"/>
        <v>3.7159999999999997E-6</v>
      </c>
      <c r="O6" s="14" t="e">
        <f t="shared" si="3"/>
        <v>#DIV/0!</v>
      </c>
    </row>
    <row r="7" spans="1:15" ht="22.5" x14ac:dyDescent="0.2">
      <c r="A7" s="14" t="s">
        <v>24</v>
      </c>
      <c r="B7" s="15" t="s">
        <v>25</v>
      </c>
      <c r="C7" s="15" t="s">
        <v>25</v>
      </c>
      <c r="D7" s="16" t="s">
        <v>44</v>
      </c>
      <c r="E7" s="27">
        <v>14348857.029999999</v>
      </c>
      <c r="F7" s="27">
        <v>15758796.209999997</v>
      </c>
      <c r="G7" s="27">
        <v>10158006.609999999</v>
      </c>
      <c r="H7" s="22">
        <v>0.95</v>
      </c>
      <c r="I7" s="22"/>
      <c r="J7" s="22">
        <v>0.1053</v>
      </c>
      <c r="K7" s="23" t="s">
        <v>53</v>
      </c>
      <c r="L7" s="17">
        <f t="shared" si="0"/>
        <v>0.70793141145403138</v>
      </c>
      <c r="M7" s="17">
        <f t="shared" si="1"/>
        <v>0.64459280230770888</v>
      </c>
      <c r="N7" s="25">
        <f t="shared" si="2"/>
        <v>0.11084210526315791</v>
      </c>
      <c r="O7" s="14" t="e">
        <f t="shared" si="3"/>
        <v>#DIV/0!</v>
      </c>
    </row>
    <row r="8" spans="1:15" ht="33.75" x14ac:dyDescent="0.2">
      <c r="A8" s="14" t="s">
        <v>26</v>
      </c>
      <c r="B8" s="15" t="s">
        <v>27</v>
      </c>
      <c r="C8" s="15" t="s">
        <v>27</v>
      </c>
      <c r="D8" s="16" t="s">
        <v>45</v>
      </c>
      <c r="E8" s="27">
        <v>1464876.56</v>
      </c>
      <c r="F8" s="27">
        <v>1285057.81</v>
      </c>
      <c r="G8" s="27">
        <v>753070.29</v>
      </c>
      <c r="H8" s="22">
        <v>3</v>
      </c>
      <c r="I8" s="22"/>
      <c r="J8" s="22">
        <v>0</v>
      </c>
      <c r="K8" s="23" t="s">
        <v>54</v>
      </c>
      <c r="L8" s="17">
        <f t="shared" si="0"/>
        <v>0.51408447002524227</v>
      </c>
      <c r="M8" s="17">
        <f t="shared" si="1"/>
        <v>0.58602055420370547</v>
      </c>
      <c r="N8" s="25">
        <f t="shared" si="2"/>
        <v>0</v>
      </c>
      <c r="O8" s="14" t="e">
        <f t="shared" si="3"/>
        <v>#DIV/0!</v>
      </c>
    </row>
    <row r="9" spans="1:15" ht="33.75" x14ac:dyDescent="0.2">
      <c r="A9" s="14" t="s">
        <v>28</v>
      </c>
      <c r="B9" s="15" t="s">
        <v>29</v>
      </c>
      <c r="C9" s="15" t="s">
        <v>29</v>
      </c>
      <c r="D9" s="16" t="s">
        <v>46</v>
      </c>
      <c r="E9" s="27">
        <v>18504096.059999999</v>
      </c>
      <c r="F9" s="27">
        <v>13521200.819999997</v>
      </c>
      <c r="G9" s="27">
        <v>8150472.0099999998</v>
      </c>
      <c r="H9" s="22">
        <v>2</v>
      </c>
      <c r="I9" s="22"/>
      <c r="J9" s="22">
        <v>0</v>
      </c>
      <c r="K9" s="23" t="s">
        <v>55</v>
      </c>
      <c r="L9" s="17">
        <f t="shared" si="0"/>
        <v>0.44046853105236206</v>
      </c>
      <c r="M9" s="17">
        <f t="shared" si="1"/>
        <v>0.60279202405929522</v>
      </c>
      <c r="N9" s="25">
        <f t="shared" si="2"/>
        <v>0</v>
      </c>
      <c r="O9" s="14" t="e">
        <f t="shared" si="3"/>
        <v>#DIV/0!</v>
      </c>
    </row>
    <row r="10" spans="1:15" ht="33.75" x14ac:dyDescent="0.2">
      <c r="A10" s="14" t="s">
        <v>30</v>
      </c>
      <c r="B10" s="15" t="s">
        <v>31</v>
      </c>
      <c r="C10" s="15" t="s">
        <v>31</v>
      </c>
      <c r="D10" s="16" t="s">
        <v>47</v>
      </c>
      <c r="E10" s="27">
        <v>7080760.3600000003</v>
      </c>
      <c r="F10" s="27">
        <v>7190255.6100000003</v>
      </c>
      <c r="G10" s="27">
        <v>5126915.62</v>
      </c>
      <c r="H10" s="22">
        <v>0.9</v>
      </c>
      <c r="I10" s="22"/>
      <c r="J10" s="22">
        <v>0.22220000000000001</v>
      </c>
      <c r="K10" s="23" t="s">
        <v>56</v>
      </c>
      <c r="L10" s="17">
        <f t="shared" si="0"/>
        <v>0.72406286321487656</v>
      </c>
      <c r="M10" s="17">
        <f t="shared" si="1"/>
        <v>0.71303662874928031</v>
      </c>
      <c r="N10" s="25">
        <f t="shared" si="2"/>
        <v>0.24688888888888888</v>
      </c>
      <c r="O10" s="14" t="e">
        <f t="shared" si="3"/>
        <v>#DIV/0!</v>
      </c>
    </row>
    <row r="11" spans="1:15" ht="45" x14ac:dyDescent="0.2">
      <c r="A11" s="14" t="s">
        <v>32</v>
      </c>
      <c r="B11" s="15" t="s">
        <v>33</v>
      </c>
      <c r="C11" s="15" t="s">
        <v>33</v>
      </c>
      <c r="D11" s="16" t="s">
        <v>43</v>
      </c>
      <c r="E11" s="27">
        <v>68444387.870000005</v>
      </c>
      <c r="F11" s="27">
        <v>84415146.159999996</v>
      </c>
      <c r="G11" s="27">
        <v>53700183.979999997</v>
      </c>
      <c r="H11" s="22">
        <v>6400</v>
      </c>
      <c r="I11" s="22"/>
      <c r="J11" s="22">
        <v>0.77249999999999996</v>
      </c>
      <c r="K11" s="23" t="s">
        <v>57</v>
      </c>
      <c r="L11" s="17">
        <f t="shared" si="0"/>
        <v>0.78458125861240158</v>
      </c>
      <c r="M11" s="17">
        <f t="shared" si="1"/>
        <v>0.63614394362614701</v>
      </c>
      <c r="N11" s="25">
        <f t="shared" si="2"/>
        <v>1.2070312499999999E-4</v>
      </c>
      <c r="O11" s="14" t="e">
        <f t="shared" si="3"/>
        <v>#DIV/0!</v>
      </c>
    </row>
    <row r="12" spans="1:15" ht="56.25" x14ac:dyDescent="0.2">
      <c r="A12" s="14" t="s">
        <v>34</v>
      </c>
      <c r="B12" s="15" t="s">
        <v>35</v>
      </c>
      <c r="C12" s="15" t="s">
        <v>35</v>
      </c>
      <c r="D12" s="16" t="s">
        <v>48</v>
      </c>
      <c r="E12" s="27">
        <v>5576636.4699999997</v>
      </c>
      <c r="F12" s="27">
        <v>5269403.21</v>
      </c>
      <c r="G12" s="27">
        <v>3596587.51</v>
      </c>
      <c r="H12" s="22">
        <v>35000</v>
      </c>
      <c r="I12" s="22"/>
      <c r="J12" s="22">
        <v>8.8599999999999998E-2</v>
      </c>
      <c r="K12" s="23" t="s">
        <v>58</v>
      </c>
      <c r="L12" s="17">
        <f t="shared" si="0"/>
        <v>0.64493849103274969</v>
      </c>
      <c r="M12" s="17">
        <f t="shared" si="1"/>
        <v>0.68254171614246228</v>
      </c>
      <c r="N12" s="25">
        <f t="shared" si="2"/>
        <v>2.5314285714285716E-6</v>
      </c>
      <c r="O12" s="14" t="e">
        <f t="shared" si="3"/>
        <v>#DIV/0!</v>
      </c>
    </row>
    <row r="13" spans="1:15" ht="33.75" x14ac:dyDescent="0.2">
      <c r="A13" s="14" t="s">
        <v>36</v>
      </c>
      <c r="B13" s="15" t="s">
        <v>37</v>
      </c>
      <c r="C13" s="15" t="s">
        <v>37</v>
      </c>
      <c r="D13" s="16" t="s">
        <v>43</v>
      </c>
      <c r="E13" s="27">
        <v>50225448.590000004</v>
      </c>
      <c r="F13" s="27">
        <v>48216523.190000005</v>
      </c>
      <c r="G13" s="27">
        <v>32572827.039999999</v>
      </c>
      <c r="H13" s="22">
        <v>7199</v>
      </c>
      <c r="I13" s="22"/>
      <c r="J13" s="22">
        <v>0.30890000000000001</v>
      </c>
      <c r="K13" s="23" t="s">
        <v>59</v>
      </c>
      <c r="L13" s="17">
        <f t="shared" si="0"/>
        <v>0.64853232682694884</v>
      </c>
      <c r="M13" s="17">
        <f t="shared" si="1"/>
        <v>0.67555321049684325</v>
      </c>
      <c r="N13" s="25">
        <f t="shared" si="2"/>
        <v>4.2908737324628419E-5</v>
      </c>
      <c r="O13" s="14" t="e">
        <f t="shared" si="3"/>
        <v>#DIV/0!</v>
      </c>
    </row>
    <row r="14" spans="1:15" ht="22.5" x14ac:dyDescent="0.2">
      <c r="A14" s="14" t="s">
        <v>38</v>
      </c>
      <c r="B14" s="15" t="s">
        <v>37</v>
      </c>
      <c r="C14" s="15" t="s">
        <v>37</v>
      </c>
      <c r="D14" s="16" t="s">
        <v>43</v>
      </c>
      <c r="E14" s="27">
        <v>49302228.719999999</v>
      </c>
      <c r="F14" s="27">
        <v>47470106.280000001</v>
      </c>
      <c r="G14" s="27">
        <v>30938966.5</v>
      </c>
      <c r="H14" s="22">
        <v>2</v>
      </c>
      <c r="I14" s="22"/>
      <c r="J14" s="22">
        <v>0</v>
      </c>
      <c r="K14" s="23" t="s">
        <v>60</v>
      </c>
      <c r="L14" s="17">
        <f t="shared" si="0"/>
        <v>0.62753687415857662</v>
      </c>
      <c r="M14" s="17">
        <f t="shared" si="1"/>
        <v>0.65175684076854778</v>
      </c>
      <c r="N14" s="25">
        <f t="shared" si="2"/>
        <v>0</v>
      </c>
      <c r="O14" s="14" t="e">
        <f t="shared" si="3"/>
        <v>#DIV/0!</v>
      </c>
    </row>
    <row r="15" spans="1:15" ht="22.5" x14ac:dyDescent="0.2">
      <c r="A15" s="14" t="s">
        <v>39</v>
      </c>
      <c r="B15" s="15" t="s">
        <v>40</v>
      </c>
      <c r="C15" s="15" t="s">
        <v>40</v>
      </c>
      <c r="D15" s="16" t="s">
        <v>43</v>
      </c>
      <c r="E15" s="27">
        <v>1500000</v>
      </c>
      <c r="F15" s="27">
        <v>1500000</v>
      </c>
      <c r="G15" s="27">
        <v>247900</v>
      </c>
      <c r="H15" s="22">
        <v>15000</v>
      </c>
      <c r="I15" s="22"/>
      <c r="J15" s="22">
        <v>0</v>
      </c>
      <c r="K15" s="23" t="s">
        <v>61</v>
      </c>
      <c r="L15" s="17">
        <f t="shared" si="0"/>
        <v>0.16526666666666667</v>
      </c>
      <c r="M15" s="17">
        <f t="shared" si="1"/>
        <v>0.16526666666666667</v>
      </c>
      <c r="N15" s="25">
        <f t="shared" si="2"/>
        <v>0</v>
      </c>
      <c r="O15" s="14" t="e">
        <f t="shared" si="3"/>
        <v>#DIV/0!</v>
      </c>
    </row>
    <row r="16" spans="1:15" x14ac:dyDescent="0.2">
      <c r="E16" s="24"/>
      <c r="F16" s="24"/>
      <c r="G16" s="24"/>
    </row>
    <row r="17" spans="1:1" x14ac:dyDescent="0.2">
      <c r="A17" s="18" t="s">
        <v>49</v>
      </c>
    </row>
    <row r="30" spans="1:1" x14ac:dyDescent="0.2">
      <c r="A30" s="2"/>
    </row>
  </sheetData>
  <sheetProtection formatCells="0" formatColumns="0" formatRows="0" insertRows="0" deleteRows="0" autoFilter="0"/>
  <autoFilter ref="A3:O29"/>
  <mergeCells count="1">
    <mergeCell ref="A1:O1"/>
  </mergeCells>
  <dataValidations count="1">
    <dataValidation allowBlank="1" showErrorMessage="1" prompt="Clave asignada al programa/proyecto" sqref="A2:A3"/>
  </dataValidations>
  <pageMargins left="0.7" right="0.7" top="0.75" bottom="0.75" header="0.3" footer="0.3"/>
  <pageSetup scale="6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ABBF62-6ED1-42EA-A78A-A3BCFAE42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PPI</vt:lpstr>
      <vt:lpstr>PPI!Área_de_impresión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Montserrat Quijas Gomez</cp:lastModifiedBy>
  <cp:lastPrinted>2022-10-20T04:20:52Z</cp:lastPrinted>
  <dcterms:created xsi:type="dcterms:W3CDTF">2014-10-22T05:35:08Z</dcterms:created>
  <dcterms:modified xsi:type="dcterms:W3CDTF">2022-10-21T20:08:49Z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