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3B540109-C84F-41AE-B4DE-51BA5DFCA729}" xr6:coauthVersionLast="47" xr6:coauthVersionMax="47" xr10:uidLastSave="{00000000-0000-0000-0000-000000000000}"/>
  <bookViews>
    <workbookView xWindow="-120" yWindow="-120" windowWidth="20730" windowHeight="11160" tabRatio="825" xr2:uid="{00000000-000D-0000-FFFF-FFFF00000000}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21" r:id="rId5"/>
    <sheet name="II C y 1_" sheetId="6" r:id="rId6"/>
    <sheet name="II D) 2" sheetId="7" r:id="rId7"/>
    <sheet name="II D) 4" sheetId="9" r:id="rId8"/>
    <sheet name="II D) 4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F) 2" sheetId="17" r:id="rId16"/>
    <sheet name="G)" sheetId="18" r:id="rId17"/>
    <sheet name="H" sheetId="19" r:id="rId18"/>
    <sheet name="Listas" sheetId="20" state="hidden" r:id="rId19"/>
  </sheets>
  <definedNames>
    <definedName name="_xlnm._FilterDatabase" localSheetId="4" hidden="1">'II B) Y 1'!$A$14:$Z$14</definedName>
    <definedName name="_xlnm.Print_Area" localSheetId="1">'A Y  II D3'!$A$1:$Y$51</definedName>
    <definedName name="_xlnm.Print_Area" localSheetId="2">'A Y II D4'!$A$1:$U$47</definedName>
    <definedName name="_xlnm.Print_Area" localSheetId="4">'II B) Y 1'!$A$1:$Y$352</definedName>
    <definedName name="_xlnm.Print_Area" localSheetId="5">'II C y 1_'!$B$1:$V$395</definedName>
    <definedName name="_xlnm.Print_Area" localSheetId="6">'II D) 2'!$A$1:$S$43</definedName>
    <definedName name="Elige_el_Periodo…">Listas!$B$11:$B$15</definedName>
    <definedName name="OLE_LINK1" localSheetId="5">'II C y 1_'!$G$382</definedName>
    <definedName name="_xlnm.Print_Titles" localSheetId="1">'A Y  II D3'!$1:$12</definedName>
    <definedName name="_xlnm.Print_Titles" localSheetId="2">'A Y II D4'!$1:$12</definedName>
    <definedName name="_xlnm.Print_Titles" localSheetId="3">'B)'!$1:$12</definedName>
    <definedName name="_xlnm.Print_Titles" localSheetId="13">'E)'!$1:$13</definedName>
    <definedName name="_xlnm.Print_Titles" localSheetId="14">'F) 1'!$1:$12</definedName>
    <definedName name="_xlnm.Print_Titles" localSheetId="15">'F) 2'!$1:$12</definedName>
    <definedName name="_xlnm.Print_Titles" localSheetId="16">'G)'!$1:$13</definedName>
    <definedName name="_xlnm.Print_Titles" localSheetId="17">H!$1:$12</definedName>
    <definedName name="_xlnm.Print_Titles" localSheetId="4">'II B) Y 1'!$1:$13</definedName>
    <definedName name="_xlnm.Print_Titles" localSheetId="5">'II C y 1_'!$1:$12</definedName>
    <definedName name="_xlnm.Print_Titles" localSheetId="7">'II D) 4'!$1:$12</definedName>
    <definedName name="_xlnm.Print_Titles" localSheetId="8">'II D) 4 A'!$1:$13</definedName>
    <definedName name="_xlnm.Print_Titles" localSheetId="9">'II D) 6'!$1:$12</definedName>
    <definedName name="_xlnm.Print_Titles" localSheetId="10">'II D) 7 1'!$1:$12</definedName>
    <definedName name="_xlnm.Print_Titles" localSheetId="11">'II D) 7 2 '!$1:$12</definedName>
    <definedName name="_xlnm.Print_Titles" localSheetId="12">'II D) 7 3'!$1:$11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Q33" i="1"/>
  <c r="O33" i="1"/>
  <c r="I33" i="1"/>
  <c r="O32" i="1"/>
  <c r="M32" i="1"/>
  <c r="I32" i="1"/>
  <c r="O30" i="1"/>
  <c r="M30" i="1"/>
  <c r="I30" i="1"/>
  <c r="Q27" i="1"/>
  <c r="M34" i="13"/>
  <c r="Q34" i="1" s="1"/>
  <c r="O32" i="12"/>
  <c r="S32" i="12"/>
  <c r="M120" i="11"/>
  <c r="Q32" i="1" s="1"/>
  <c r="P25" i="10"/>
  <c r="Q31" i="1" s="1"/>
  <c r="M25" i="10"/>
  <c r="O31" i="1" s="1"/>
  <c r="C25" i="10"/>
  <c r="I31" i="1" s="1"/>
  <c r="M24" i="7"/>
  <c r="O29" i="1" s="1"/>
  <c r="C25" i="7"/>
  <c r="M29" i="1" s="1"/>
  <c r="P373" i="6"/>
  <c r="O28" i="1" s="1"/>
  <c r="U373" i="6"/>
  <c r="Q28" i="1" s="1"/>
  <c r="C335" i="21"/>
  <c r="O27" i="1" s="1"/>
  <c r="Y335" i="21"/>
  <c r="C26" i="3"/>
  <c r="M25" i="1" s="1"/>
  <c r="P26" i="3"/>
  <c r="Q25" i="1" s="1"/>
  <c r="M26" i="3"/>
  <c r="O25" i="1" s="1"/>
  <c r="B44" i="4"/>
  <c r="B38" i="4"/>
  <c r="B35" i="4"/>
  <c r="B349" i="21"/>
  <c r="B343" i="21"/>
  <c r="B340" i="21"/>
  <c r="B392" i="6"/>
  <c r="B386" i="6"/>
  <c r="B383" i="6"/>
  <c r="B40" i="7"/>
  <c r="B34" i="7"/>
  <c r="B31" i="7"/>
  <c r="B43" i="9"/>
  <c r="B38" i="9"/>
  <c r="B34" i="9"/>
  <c r="B42" i="10"/>
  <c r="B36" i="10"/>
  <c r="B33" i="10"/>
  <c r="B136" i="11"/>
  <c r="B130" i="11"/>
  <c r="B127" i="11"/>
  <c r="B47" i="12"/>
  <c r="B41" i="12"/>
  <c r="B38" i="12"/>
  <c r="B49" i="13"/>
  <c r="B43" i="13"/>
  <c r="B40" i="13"/>
  <c r="B237" i="14"/>
  <c r="B231" i="14"/>
  <c r="B228" i="14"/>
  <c r="B36" i="15"/>
  <c r="B30" i="15"/>
  <c r="B27" i="15"/>
  <c r="B43" i="16"/>
  <c r="B37" i="16"/>
  <c r="B34" i="16"/>
  <c r="B48" i="17"/>
  <c r="B42" i="17"/>
  <c r="B39" i="17"/>
  <c r="B37" i="18"/>
  <c r="B31" i="18"/>
  <c r="B28" i="18"/>
  <c r="B34" i="19"/>
  <c r="B28" i="19"/>
  <c r="B25" i="19"/>
  <c r="B43" i="3"/>
  <c r="B37" i="3"/>
  <c r="B34" i="3"/>
  <c r="M31" i="1" l="1"/>
  <c r="L122" i="11"/>
  <c r="I25" i="1"/>
  <c r="I27" i="1"/>
  <c r="I28" i="1"/>
  <c r="I29" i="1"/>
  <c r="E373" i="6"/>
  <c r="M28" i="1" s="1"/>
  <c r="M27" i="1"/>
  <c r="G9" i="19"/>
  <c r="Q8" i="17"/>
  <c r="Q8" i="16"/>
  <c r="H8" i="15"/>
  <c r="I8" i="14"/>
  <c r="O8" i="13"/>
  <c r="P8" i="12"/>
  <c r="L8" i="11"/>
  <c r="O9" i="10"/>
  <c r="N8" i="9"/>
  <c r="X8" i="2"/>
  <c r="B8" i="4" l="1"/>
  <c r="B8" i="3"/>
  <c r="B8" i="2"/>
  <c r="N7" i="9" l="1"/>
  <c r="P7" i="7"/>
  <c r="U7" i="6"/>
  <c r="V7" i="21"/>
  <c r="P7" i="4"/>
  <c r="U7" i="3"/>
  <c r="X7" i="2"/>
  <c r="B9" i="19"/>
  <c r="B9" i="18"/>
  <c r="B8" i="17"/>
  <c r="B8" i="16"/>
  <c r="B8" i="15"/>
  <c r="B8" i="14"/>
  <c r="B8" i="13"/>
  <c r="B8" i="12"/>
  <c r="B8" i="11"/>
  <c r="B9" i="10"/>
  <c r="B8" i="9"/>
  <c r="B8" i="7"/>
  <c r="B8" i="6"/>
  <c r="B8" i="21"/>
  <c r="O8" i="10"/>
  <c r="L7" i="11"/>
  <c r="P7" i="12"/>
  <c r="O7" i="13"/>
  <c r="I7" i="14"/>
  <c r="H7" i="15"/>
  <c r="Q7" i="16"/>
  <c r="Q7" i="17"/>
  <c r="R8" i="18"/>
  <c r="F9" i="19"/>
  <c r="S9" i="18" l="1"/>
  <c r="P8" i="7"/>
  <c r="U8" i="6"/>
  <c r="P8" i="4"/>
  <c r="V8" i="21" s="1"/>
  <c r="U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</authors>
  <commentList>
    <comment ref="R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<sst xmlns="http://schemas.openxmlformats.org/spreadsheetml/2006/main" count="7234" uniqueCount="1840">
  <si>
    <t>FORMATOS ENTREGADOS PARA DAR CUMPLIMIENTO AL ARTICULO 73 DE "LA LEY GENERAL DE CONTABILIDAD GUBERNAMENTAL"</t>
  </si>
  <si>
    <t>Entidad Federativa :</t>
  </si>
  <si>
    <t>Fondo :</t>
  </si>
  <si>
    <t>Periodo :</t>
  </si>
  <si>
    <t>Num. de Paginas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</si>
  <si>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</si>
  <si>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</si>
  <si>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</si>
  <si>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</si>
  <si>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</si>
  <si>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</si>
  <si>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</si>
  <si>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</si>
  <si>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</si>
  <si>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</si>
  <si>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</si>
  <si>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</si>
  <si>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</si>
  <si>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</si>
  <si>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Trabajadores Jubilados en el Periodo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</si>
  <si>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</si>
  <si>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</si>
  <si>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</si>
  <si>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</si>
  <si>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</si>
  <si>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</si>
  <si>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</si>
  <si>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</si>
  <si>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</si>
  <si>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</si>
  <si>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</si>
  <si>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</si>
  <si>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</si>
  <si>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</si>
  <si>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</si>
  <si>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</si>
  <si>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</si>
  <si>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</si>
  <si>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</si>
  <si>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</si>
  <si>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</si>
  <si>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</si>
  <si>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</si>
  <si>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</si>
  <si>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</si>
  <si>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</si>
  <si>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</si>
  <si>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</si>
  <si>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</si>
  <si>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</si>
  <si>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</si>
  <si>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</si>
  <si>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</si>
  <si>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</si>
  <si>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</si>
  <si>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</si>
  <si>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</si>
  <si>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</si>
  <si>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</si>
  <si>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</si>
  <si>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</si>
  <si>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</si>
  <si>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</si>
  <si>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</si>
  <si>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</si>
  <si>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</si>
  <si>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</si>
  <si>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</si>
  <si>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</si>
  <si>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</si>
  <si>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</si>
  <si>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</si>
  <si>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</si>
  <si>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</si>
  <si>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</si>
  <si>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</si>
  <si>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</si>
  <si>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</si>
  <si>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</si>
  <si>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</si>
  <si>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</si>
  <si>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</si>
  <si>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</si>
  <si>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</si>
  <si>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</si>
  <si>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</si>
  <si>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</si>
  <si>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</si>
  <si>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</si>
  <si>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</si>
  <si>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</si>
  <si>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</si>
  <si>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</si>
  <si>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</si>
  <si>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</si>
  <si>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</si>
  <si>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</si>
  <si>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</si>
  <si>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</si>
  <si>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</si>
  <si>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</si>
  <si>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</si>
  <si>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</si>
  <si>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</si>
  <si>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</si>
  <si>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</si>
  <si>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</si>
  <si>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</si>
  <si>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</si>
  <si>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</si>
  <si>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</si>
  <si>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</si>
  <si>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</si>
  <si>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</si>
  <si>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</si>
  <si>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</si>
  <si>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</si>
  <si>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</si>
  <si>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</si>
  <si>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</si>
  <si>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</si>
  <si>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</si>
  <si>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</si>
  <si>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</si>
  <si>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t>Total Ppto. Otras Fuentes: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</si>
  <si>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</si>
  <si>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</si>
  <si>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</si>
  <si>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</si>
  <si>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</si>
  <si>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</si>
  <si>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</si>
  <si>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</si>
  <si>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</si>
  <si>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</si>
  <si>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</si>
  <si>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</si>
  <si>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</si>
  <si>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</si>
  <si>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</si>
  <si>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</si>
  <si>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</si>
  <si>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</si>
  <si>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</si>
  <si>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</si>
  <si>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</si>
  <si>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</si>
  <si>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</si>
  <si>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</si>
  <si>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</si>
  <si>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</si>
  <si>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</si>
  <si>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</si>
  <si>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</si>
  <si>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</si>
  <si>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</si>
  <si>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</si>
  <si>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</si>
  <si>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</si>
  <si>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</si>
  <si>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</si>
  <si>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</si>
  <si>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</si>
  <si>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</si>
  <si>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</si>
  <si>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</si>
  <si>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</si>
  <si>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</si>
  <si>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</si>
  <si>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</si>
  <si>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</si>
  <si>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</si>
  <si>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</si>
  <si>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</si>
  <si>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</si>
  <si>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</si>
  <si>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</si>
  <si>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</si>
  <si>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</si>
  <si>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</si>
  <si>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</si>
  <si>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</si>
  <si>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</si>
  <si>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</si>
  <si>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</si>
  <si>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</si>
  <si>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</si>
  <si>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</si>
  <si>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</si>
  <si>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</si>
  <si>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</si>
  <si>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</si>
  <si>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</si>
  <si>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</si>
  <si>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</si>
  <si>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</si>
  <si>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</si>
  <si>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</si>
  <si>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</si>
  <si>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</si>
  <si>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</si>
  <si>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</si>
  <si>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</si>
  <si>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</si>
  <si>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</si>
  <si>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</si>
  <si>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</si>
  <si>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</si>
  <si>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</si>
  <si>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</si>
  <si>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</si>
  <si>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</si>
  <si>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</si>
  <si>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</si>
  <si>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</si>
  <si>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</si>
  <si>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</si>
  <si>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</si>
  <si>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</si>
  <si>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</si>
  <si>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</si>
  <si>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</si>
  <si>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</si>
  <si>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</si>
  <si>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</si>
  <si>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</si>
  <si>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</si>
  <si>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</si>
  <si>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</si>
  <si>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</si>
  <si>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</si>
  <si>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</si>
  <si>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</si>
  <si>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</si>
  <si>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</si>
  <si>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</si>
  <si>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</si>
  <si>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</si>
  <si>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</si>
  <si>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</si>
  <si>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</si>
  <si>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</si>
  <si>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</si>
  <si>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</si>
  <si>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</si>
  <si>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</si>
  <si>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</si>
  <si>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</si>
  <si>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</si>
  <si>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</si>
  <si>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</si>
  <si>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</si>
  <si>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</si>
  <si>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</si>
  <si>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</si>
  <si>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</si>
  <si>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</si>
  <si>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</si>
  <si>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</si>
  <si>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</si>
  <si>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</si>
  <si>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</si>
  <si>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</si>
  <si>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</si>
  <si>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</si>
  <si>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</si>
  <si>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</si>
  <si>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</si>
  <si>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</si>
  <si>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</si>
  <si>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</si>
  <si>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</si>
  <si>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</si>
  <si>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</si>
  <si>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</si>
  <si>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</si>
  <si>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</si>
  <si>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</si>
  <si>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</si>
  <si>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</si>
  <si>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</si>
  <si>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</si>
  <si>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</si>
  <si>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</si>
  <si>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</si>
  <si>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</si>
  <si>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</si>
  <si>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</si>
  <si>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</si>
  <si>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</si>
  <si>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Información reportada por la Entidad Federativa, correspondiente al periodo: INDICAR PERIODO</t>
  </si>
  <si>
    <t xml:space="preserve">                                                                                                                            </t>
  </si>
  <si>
    <t>Total Registros</t>
  </si>
  <si>
    <t>Total Personas</t>
  </si>
  <si>
    <t>Total Plazas</t>
  </si>
  <si>
    <t>Lugar y Fecha</t>
  </si>
  <si>
    <t xml:space="preserve">II D) 4 </t>
  </si>
  <si>
    <t>II D) 4  A</t>
  </si>
  <si>
    <t>1er. Trimestre 2022</t>
  </si>
  <si>
    <t>2do. Trimestre 2022</t>
  </si>
  <si>
    <t>3er. Trimestre 2022</t>
  </si>
  <si>
    <t>4to. Trimestre 2022</t>
  </si>
  <si>
    <t xml:space="preserve"> SAN LUIS POTOSÍ</t>
  </si>
  <si>
    <t>C.P. ESMERALDA HERNANDEZ ESCOGIDO</t>
  </si>
  <si>
    <t>SUBJEFE DE NOMINA FEDERAL</t>
  </si>
  <si>
    <t>GOLC950116TN4</t>
  </si>
  <si>
    <t>MAAC750527A26</t>
  </si>
  <si>
    <t>CUFC8809064X4</t>
  </si>
  <si>
    <t>SAME750520NR8</t>
  </si>
  <si>
    <t>AAGH700108U53</t>
  </si>
  <si>
    <t>CAVJ620328P75</t>
  </si>
  <si>
    <t>GOGL670809V8A</t>
  </si>
  <si>
    <t>LOLA751009LC7</t>
  </si>
  <si>
    <t>VARA71012288A</t>
  </si>
  <si>
    <t>RALE870501NL5</t>
  </si>
  <si>
    <t>MERM890606QX7</t>
  </si>
  <si>
    <t>GOLC950116HGTMPR09</t>
  </si>
  <si>
    <t>MAAC750527MGTRGR07</t>
  </si>
  <si>
    <t>CUFC880906MOCRNY08</t>
  </si>
  <si>
    <t>SAME750520MGTNJR05</t>
  </si>
  <si>
    <t>AAGH700108MGTLRR09</t>
  </si>
  <si>
    <t>CAVG620328HGTHRD03</t>
  </si>
  <si>
    <t>GOGL670809HGTNRS00</t>
  </si>
  <si>
    <t>LOLA751009MGTPNN06</t>
  </si>
  <si>
    <t>VARA710122MGTRMN01</t>
  </si>
  <si>
    <t>RALE870501MGTMYL02</t>
  </si>
  <si>
    <t>MERM890606MGTNYY01</t>
  </si>
  <si>
    <t>CARLOS ADEMIR EUSEBIO GOMEZ MARTINEZ</t>
  </si>
  <si>
    <t>CAROLINA MARTINEZ AGREDA</t>
  </si>
  <si>
    <t>CYNTHIA CRUZ FUENTES</t>
  </si>
  <si>
    <t>ERIKA SANCHEZ MEJIA</t>
  </si>
  <si>
    <t>HORTENCIA ALMANZA GARCIA</t>
  </si>
  <si>
    <t>J. GUADALUPE CHAVEZ VARGAZ</t>
  </si>
  <si>
    <t>LUIS ALBERTO GONZALEZ GARCIA</t>
  </si>
  <si>
    <t>MA. DE LOS ANGELES LOPEZ LUNA</t>
  </si>
  <si>
    <t>MARIA DE ANGELES VARGAS RAMIREZ</t>
  </si>
  <si>
    <t>MARIA ELENA RAMOS LOYOLA</t>
  </si>
  <si>
    <t>MYRIAM DE LOS ANGELES MENDOZA REYES</t>
  </si>
  <si>
    <t>83101176T038200.000106</t>
  </si>
  <si>
    <t>83101177T038200.000178</t>
  </si>
  <si>
    <t>83101176A038040.001497</t>
  </si>
  <si>
    <t>83101176T038200.000095</t>
  </si>
  <si>
    <t>83101178T038200.00248</t>
  </si>
  <si>
    <t>83101178T038200.000282</t>
  </si>
  <si>
    <t>83101177T038200.000144</t>
  </si>
  <si>
    <t>83101177T038200.000249</t>
  </si>
  <si>
    <t>83101178T038200.000233</t>
  </si>
  <si>
    <t>83101177T038200.000063</t>
  </si>
  <si>
    <t>83101176T038200.000078</t>
  </si>
  <si>
    <t>T03820</t>
  </si>
  <si>
    <t>A03804</t>
  </si>
  <si>
    <t>GUANAJUATO</t>
  </si>
  <si>
    <t>11EBS0027E</t>
  </si>
  <si>
    <t>PRORROGA DE LICENCIA</t>
  </si>
  <si>
    <t>RENOVACIÓN</t>
  </si>
  <si>
    <t>SIN GOCE DE SUELDO</t>
  </si>
  <si>
    <t>LICENCIA POR ASUNTOS PARTICULARES</t>
  </si>
  <si>
    <t>PREJUBILATORIA</t>
  </si>
  <si>
    <t>LICENCIA PREJUBILATORIA BASE</t>
  </si>
  <si>
    <t>ESCALAFONARIA</t>
  </si>
  <si>
    <t>LICENCIA ESCALAFONARIA</t>
  </si>
  <si>
    <t>REPC540808QI9</t>
  </si>
  <si>
    <t>REPC540808MGTNRN06</t>
  </si>
  <si>
    <t>RENTERIA PEREZ MARIA CONCEPCION</t>
  </si>
  <si>
    <t>SACA4609287F8</t>
  </si>
  <si>
    <t>SACA460928MGTNRL03</t>
  </si>
  <si>
    <t>SANCHEZ CARRASCO MA. ALEJANDRINA CARMEN</t>
  </si>
  <si>
    <t>ROVR580704ND4</t>
  </si>
  <si>
    <t>ROVR580704HVZXLB09</t>
  </si>
  <si>
    <t>ROA VELAZQUEZ ROBERTO</t>
  </si>
  <si>
    <t>PAGT5911092P8</t>
  </si>
  <si>
    <t>PAGT591109HGTLRD01</t>
  </si>
  <si>
    <t>PALMERIN GARCIA TEODORO</t>
  </si>
  <si>
    <t>HESF670102636</t>
  </si>
  <si>
    <t>HESF670102HGTRLR07</t>
  </si>
  <si>
    <t>HERNANDEZ SILVA FERMIN</t>
  </si>
  <si>
    <t>AILP690120TW9</t>
  </si>
  <si>
    <t>AILP690120MSPRNT09</t>
  </si>
  <si>
    <t>ARCIGA LEON PATRICIA DE JESUS</t>
  </si>
  <si>
    <t>COPG660114BC1</t>
  </si>
  <si>
    <t>COPG660114HGTNLR03</t>
  </si>
  <si>
    <t>CONTRERAS PALACIOS GERARDO LUIS</t>
  </si>
  <si>
    <t>GOND6504247RA</t>
  </si>
  <si>
    <t>GOND650424MGTNXL03</t>
  </si>
  <si>
    <t>GONZALEZ NI?O DALIA SONIA</t>
  </si>
  <si>
    <t>HECR621219RI5</t>
  </si>
  <si>
    <t>HECR621219MGTRRS02</t>
  </si>
  <si>
    <t>HERNANDEZ CARDENAS MARIA DEL ROSARIO</t>
  </si>
  <si>
    <t>BARA6501175H5</t>
  </si>
  <si>
    <t>BARA650117MGTRDN02</t>
  </si>
  <si>
    <t>BARRERA RODRIGUEZ ANTONIA</t>
  </si>
  <si>
    <t>RAOM680518SX1</t>
  </si>
  <si>
    <t>RAOM680518MMNNCR06</t>
  </si>
  <si>
    <t>RANGEL OCHOA MARIBEL</t>
  </si>
  <si>
    <t>OOPM650124AG1</t>
  </si>
  <si>
    <t>OOPM650124HGTRRG05</t>
  </si>
  <si>
    <t>OROZCO PEREZ MIGUEL</t>
  </si>
  <si>
    <t>ROJJ610420EGA</t>
  </si>
  <si>
    <t>ROJC610420HGTCMR06</t>
  </si>
  <si>
    <t>ROCHA JIMENEZ J. CARMEN</t>
  </si>
  <si>
    <t>FOQP690616QU0</t>
  </si>
  <si>
    <t>FOQP690616MGTLVT01</t>
  </si>
  <si>
    <t>FLORES QUEVEDO PETRA</t>
  </si>
  <si>
    <t>CAJU6804082V6</t>
  </si>
  <si>
    <t>CAXJ680408MGTMXN08</t>
  </si>
  <si>
    <t>CAMACHO  JUANA MARIA</t>
  </si>
  <si>
    <t>PACL700401SI9</t>
  </si>
  <si>
    <t>PACL700401MGTRHR04</t>
  </si>
  <si>
    <t>PRADO CHAVEZ LAURA</t>
  </si>
  <si>
    <t>GUMA6701215Q1</t>
  </si>
  <si>
    <t>GUMA670121MGTTRN09</t>
  </si>
  <si>
    <t>GUTIERREZ MORENO ANA</t>
  </si>
  <si>
    <t>GOMI721001DE2</t>
  </si>
  <si>
    <t>GOMI721001MDFNJN03</t>
  </si>
  <si>
    <t>GONZALEZ MUJICA INES ROSARIO</t>
  </si>
  <si>
    <t>VAPR690730J94</t>
  </si>
  <si>
    <t>VAPR690730MGTZNS03</t>
  </si>
  <si>
    <t>VAZQUEZ PONCE ROSA LAURA</t>
  </si>
  <si>
    <t>VINF7009219V8</t>
  </si>
  <si>
    <t>VINF700921HGTLXR06</t>
  </si>
  <si>
    <t>VILCHES NU?EZ FRANCISCO ALFONSO</t>
  </si>
  <si>
    <t>MAGM6404092N1</t>
  </si>
  <si>
    <t>MAGM640409MGTNNR08</t>
  </si>
  <si>
    <t>MANDUJANO GONZALEZ MARTA</t>
  </si>
  <si>
    <t>GOGA680110DL7</t>
  </si>
  <si>
    <t>GOGA680110MGTNYN00</t>
  </si>
  <si>
    <t>GONZALEZ GAYTAN ANA BERTHA</t>
  </si>
  <si>
    <t>AUGA6812277W5</t>
  </si>
  <si>
    <t>AUGA681227MGTGRN03</t>
  </si>
  <si>
    <t>AGUILAR GARCIA ANA MARIA</t>
  </si>
  <si>
    <t>MAAL680513MP3</t>
  </si>
  <si>
    <t>MAAL680513MMNRNZ01</t>
  </si>
  <si>
    <t>MARTINEZ ANDRADE MARIA DE LA LUZ</t>
  </si>
  <si>
    <t>FEET711003EB8</t>
  </si>
  <si>
    <t>FEET711003MGTLSR05</t>
  </si>
  <si>
    <t>FELIX ESTRELLA TERESA</t>
  </si>
  <si>
    <t>COMM660914G87</t>
  </si>
  <si>
    <t>COMR660914MGTNDC09</t>
  </si>
  <si>
    <t>CONCHA MEDINA MA. DEL ROCIO</t>
  </si>
  <si>
    <t>PACP681127IL7</t>
  </si>
  <si>
    <t>PACP681127MGTRHT00</t>
  </si>
  <si>
    <t>PRADO CHAVEZ PATRICIA</t>
  </si>
  <si>
    <t>PECA660503AR0</t>
  </si>
  <si>
    <t>PECA660503MGTRBN07</t>
  </si>
  <si>
    <t>PEREZ CABELLO ANTONIA</t>
  </si>
  <si>
    <t>CACF6710055H4</t>
  </si>
  <si>
    <t>CACF671005HGTLDR06</t>
  </si>
  <si>
    <t>CALDERON CAUDILLO FRANCISCO</t>
  </si>
  <si>
    <t>HEPC690801P80</t>
  </si>
  <si>
    <t>HEPC690801MGTRRR08</t>
  </si>
  <si>
    <t>HERNANDEZ PEREZ MA. DEL CARMEN</t>
  </si>
  <si>
    <t>HEAE670513TV7</t>
  </si>
  <si>
    <t>HEAE670513HGTRGD08</t>
  </si>
  <si>
    <t>HERNANDEZ AGUADO EDUARDO</t>
  </si>
  <si>
    <t>EIRJ6812089I5</t>
  </si>
  <si>
    <t>EIRC681208HGTNMR05</t>
  </si>
  <si>
    <t>ENRIQUEZ RAMIREZ J. CARLOS</t>
  </si>
  <si>
    <t>RAMD681211IP3</t>
  </si>
  <si>
    <t>RAMD681211HMCMRN05</t>
  </si>
  <si>
    <t>RAMIREZ MARTINEZ DANIEL</t>
  </si>
  <si>
    <t>BIRL710430QF2</t>
  </si>
  <si>
    <t>BIRL710430HGTRZB03</t>
  </si>
  <si>
    <t>BRICE?O RUIZ LIBRADO</t>
  </si>
  <si>
    <t>HERG571023MS0</t>
  </si>
  <si>
    <t>HERG571023MGTRPD07</t>
  </si>
  <si>
    <t>HERNANDEZ RIPALDA MA. GUADALUPE JUDITH</t>
  </si>
  <si>
    <t>HECG7209202C4</t>
  </si>
  <si>
    <t>HECG720920MGTRRR07</t>
  </si>
  <si>
    <t>HERRERA CERVANTES GRISELDA</t>
  </si>
  <si>
    <t>BACA640430UIA</t>
  </si>
  <si>
    <t>BXCA640430HGTLRN08</t>
  </si>
  <si>
    <t>BALTAZAR CORTES ANTONIO</t>
  </si>
  <si>
    <t>GUOA740914U2A</t>
  </si>
  <si>
    <t>GUOA740914MMNDRN06</t>
  </si>
  <si>
    <t>GUDI?O ORDAZ MA. DE LOS ANGELES</t>
  </si>
  <si>
    <t>FAHI7401088Z2</t>
  </si>
  <si>
    <t>FAHI740108HGTBRV04</t>
  </si>
  <si>
    <t>FABELA HERNANDEZ IVAN</t>
  </si>
  <si>
    <t>GUMC6804029G4</t>
  </si>
  <si>
    <t>GUMC680402MGTZNR09</t>
  </si>
  <si>
    <t>GUZMAN MANZANILLA MARIA DEL CARMEN</t>
  </si>
  <si>
    <t>MENC680926QE2</t>
  </si>
  <si>
    <t>MENC680926MGTDVR10</t>
  </si>
  <si>
    <t>MEDEL NAVARRETE MARIA DEL CARMEN</t>
  </si>
  <si>
    <t>GAMJ711118AJ8</t>
  </si>
  <si>
    <t>GAMJ711118HGTRCC07</t>
  </si>
  <si>
    <t>GARCIA MICHACA JACOBO</t>
  </si>
  <si>
    <t>NEAC740715LD9</t>
  </si>
  <si>
    <t>NEAC740715HGTGRR02</t>
  </si>
  <si>
    <t>NEGRETE ARIAS CRISTOBAL</t>
  </si>
  <si>
    <t>YEPV780203IU0</t>
  </si>
  <si>
    <t>YEPV780203MGTBVR00</t>
  </si>
  <si>
    <t>YEBRA PAVON VERONICA ADRIANA</t>
  </si>
  <si>
    <t>CAVS681207JX2</t>
  </si>
  <si>
    <t>CAVS681207HGTNRL04</t>
  </si>
  <si>
    <t>CANO VARGAS SALVADOR</t>
  </si>
  <si>
    <t>NAHL730801RV8</t>
  </si>
  <si>
    <t>NAHL730801MGTVRR01</t>
  </si>
  <si>
    <t>NAVARRO HERNANDEZ MARIA DE LOURDES</t>
  </si>
  <si>
    <t>AERS660208UT4</t>
  </si>
  <si>
    <t>AERS660208HGTRYR01</t>
  </si>
  <si>
    <t>ARREDONDO RAYA SERGIO</t>
  </si>
  <si>
    <t>TONL701209CT8</t>
  </si>
  <si>
    <t>TONL701209MGTRCR09</t>
  </si>
  <si>
    <t>TORRES NACHE LAURA MA GUADALUPE</t>
  </si>
  <si>
    <t>GURR6007275B3</t>
  </si>
  <si>
    <t>GURR600727HSPLMD06</t>
  </si>
  <si>
    <t>GUEL RAMIREZ RODOLFO</t>
  </si>
  <si>
    <t>ROSJ600516BL3</t>
  </si>
  <si>
    <t>ROSJ600516MGTBNN05</t>
  </si>
  <si>
    <t>ROBLES SANTANA JUANA</t>
  </si>
  <si>
    <t>PAQF701109SJ2</t>
  </si>
  <si>
    <t>PAQF701109HGTRNL00</t>
  </si>
  <si>
    <t>PAREDON QUINTERO FILEMON</t>
  </si>
  <si>
    <t>EASG700512IU9</t>
  </si>
  <si>
    <t>EASG700512MCMSNR00</t>
  </si>
  <si>
    <t>ESCAMILLA SANCHEZ GRACIELA</t>
  </si>
  <si>
    <t>VARA570811AR0</t>
  </si>
  <si>
    <t>VARA570811MVZLDN06</t>
  </si>
  <si>
    <t>VALERIO RODRIGUEZ ANA YOLANDA</t>
  </si>
  <si>
    <t>BEMS700226KJ6</t>
  </si>
  <si>
    <t>BEMS700226HGTCNL00</t>
  </si>
  <si>
    <t>BECERRA MANDUJANO SALVADOR</t>
  </si>
  <si>
    <t>MOGC720409SJ9</t>
  </si>
  <si>
    <t>MOGC720409MGTJZL04</t>
  </si>
  <si>
    <t>MOJICA GUZMAN CLAUDIA ELISA</t>
  </si>
  <si>
    <t>COOM721217SVA</t>
  </si>
  <si>
    <t>COOM721217MGTNLN02</t>
  </si>
  <si>
    <t>CONTRERAS OLMOS MA. MANUELA</t>
  </si>
  <si>
    <t>RICR7705149U3</t>
  </si>
  <si>
    <t>RICR770514HGTVRB05</t>
  </si>
  <si>
    <t>RIVERA CORONILLA ROBERTO CARLOS</t>
  </si>
  <si>
    <t>CAGR690302HRA</t>
  </si>
  <si>
    <t>CAGR690302MGTMMS03</t>
  </si>
  <si>
    <t>CAMPOS GOMEZ MA. DEL ROSARIO</t>
  </si>
  <si>
    <t>HECS730303TG6</t>
  </si>
  <si>
    <t>HECS730303MGTRNS05</t>
  </si>
  <si>
    <t>HERNANDEZ CANTERO SUSANA TERESA</t>
  </si>
  <si>
    <t>JUAA750702KJ9</t>
  </si>
  <si>
    <t>JUAA750702HGTRRN04</t>
  </si>
  <si>
    <t>JUAREZ ARROYO JOSE ANDRES</t>
  </si>
  <si>
    <t>GOSL721116725</t>
  </si>
  <si>
    <t>GOSL721116HGTRSS06</t>
  </si>
  <si>
    <t>GORDILLO SOSA LUIS JAVIER</t>
  </si>
  <si>
    <t>MUHD640208LB9</t>
  </si>
  <si>
    <t>MUHD640208MDFXRL08</t>
  </si>
  <si>
    <t>MU?OZ HERRERA MARIA DOLORES</t>
  </si>
  <si>
    <t>MARTINEZ AGREDA CAROLINA</t>
  </si>
  <si>
    <t>MISR800307LH4</t>
  </si>
  <si>
    <t>MISR800307MGTRLS07</t>
  </si>
  <si>
    <t>MIRANDA SALAZAR ROSAURA</t>
  </si>
  <si>
    <t>QULC671003EH8</t>
  </si>
  <si>
    <t>QULC671003MDFRPL03</t>
  </si>
  <si>
    <t>QUIROZ LOPEZ CLAUDIA REYNA</t>
  </si>
  <si>
    <t>RIRS751216TU4</t>
  </si>
  <si>
    <t>RIRS751216MDFSMN07</t>
  </si>
  <si>
    <t>RIOS RAMOS SONIA</t>
  </si>
  <si>
    <t>ROPP680417AU8</t>
  </si>
  <si>
    <t>ROPP680417MGTDRT05</t>
  </si>
  <si>
    <t>RODRIGUEZ PEREZ PATRICIA</t>
  </si>
  <si>
    <t>NAMS5306098W6</t>
  </si>
  <si>
    <t>NAMS530609MGTRRL00</t>
  </si>
  <si>
    <t>NARVAEZ MORA SILVIA LAURA</t>
  </si>
  <si>
    <t>ZAMH6907077M4</t>
  </si>
  <si>
    <t>ZAMH690707MGTVRR00</t>
  </si>
  <si>
    <t>ZAVALA MARTINEZ MARIA HERLINDA</t>
  </si>
  <si>
    <t>SOSM750119S26</t>
  </si>
  <si>
    <t>SOSM750119MGTRTR02</t>
  </si>
  <si>
    <t>SORIA SOTO MARTHA</t>
  </si>
  <si>
    <t>LOPEZ LUNA MA. DE LOS ANGELES</t>
  </si>
  <si>
    <t>MELR640522PX9</t>
  </si>
  <si>
    <t>MELR640522MGTNNT06</t>
  </si>
  <si>
    <t>MENDEZ LEON RITA</t>
  </si>
  <si>
    <t>VIRM731126CL3</t>
  </si>
  <si>
    <t>VIRM731126MGTLMN06</t>
  </si>
  <si>
    <t>VILLANUEVA RAMIREZ MARIA MONICA</t>
  </si>
  <si>
    <t>MAGE751103B16</t>
  </si>
  <si>
    <t>MAGE751103MGTYTR08</t>
  </si>
  <si>
    <t>MAYCOTTE GUTIERREZ ERIKA GUADALUPE</t>
  </si>
  <si>
    <t>FONO7308067J5</t>
  </si>
  <si>
    <t>FOXN730806MGTLXR04</t>
  </si>
  <si>
    <t>FLORES  NORMA LILIA</t>
  </si>
  <si>
    <t>AARJ690708F16</t>
  </si>
  <si>
    <t>AARJ690708HGTLDS05</t>
  </si>
  <si>
    <t>ALVAREZ RODRIGUEZ JOSE</t>
  </si>
  <si>
    <t>AELM6906275A6</t>
  </si>
  <si>
    <t>AELR690627MGTRPS15</t>
  </si>
  <si>
    <t>ARREGUIN LOPEZ MA ROSARIO</t>
  </si>
  <si>
    <t>METC6212134V3</t>
  </si>
  <si>
    <t>METC621213HGTRPS06</t>
  </si>
  <si>
    <t>MERINO TAPIA CESAR MARTIN</t>
  </si>
  <si>
    <t>GOMM610218KG4</t>
  </si>
  <si>
    <t>GOMM610218MGTNRR05</t>
  </si>
  <si>
    <t>GONZALEZ MORENO MARTA PATRICIA</t>
  </si>
  <si>
    <t>GARM751031J11</t>
  </si>
  <si>
    <t>GARM751031HGTRMS07</t>
  </si>
  <si>
    <t>GRANADOS RAMOS MOISES</t>
  </si>
  <si>
    <t>GAML720417UE8</t>
  </si>
  <si>
    <t>GAML720417HGTRRS07</t>
  </si>
  <si>
    <t>GARCIA MARTINEZ LUIS ALBERTO</t>
  </si>
  <si>
    <t>HEMM781102T78</t>
  </si>
  <si>
    <t>HEMM781102MGTRNR07</t>
  </si>
  <si>
    <t>HERNANDEZ MONTOYA MARISELA</t>
  </si>
  <si>
    <t>HECA7404077F6</t>
  </si>
  <si>
    <t>HECA740407MGTRND08</t>
  </si>
  <si>
    <t>HERNANDEZ CANTERO ADRIANA</t>
  </si>
  <si>
    <t>RAJC810331LAA</t>
  </si>
  <si>
    <t>RAJC810331MGTMRL02</t>
  </si>
  <si>
    <t>RAMIREZ JARAMILLO CLAUDIA JACQUELINE</t>
  </si>
  <si>
    <t>RARC7011229A3</t>
  </si>
  <si>
    <t>RARC701122MGTNDR00</t>
  </si>
  <si>
    <t>RANGEL RODRIGUEZ MA. CARLOTA PATRICIA</t>
  </si>
  <si>
    <t>AUTC7502082I3</t>
  </si>
  <si>
    <t>AUTC750208MGTGRN15</t>
  </si>
  <si>
    <t>AGUILAR TIRADO MA. CONSUELO</t>
  </si>
  <si>
    <t>FOMO6906162N2</t>
  </si>
  <si>
    <t>FOMO690616HGTNDS05</t>
  </si>
  <si>
    <t>FONSECA MEDRANO OSCAR</t>
  </si>
  <si>
    <t>DOVL720318BXA</t>
  </si>
  <si>
    <t>DOVL720318HGTMLS06</t>
  </si>
  <si>
    <t>DOMINGUEZ VALDES JOSE LUIS</t>
  </si>
  <si>
    <t>BEBJ7508072M7</t>
  </si>
  <si>
    <t>BEBL750807HQTRRS05</t>
  </si>
  <si>
    <t>BERRA BORTOLINI J. LUIS</t>
  </si>
  <si>
    <t>TOSH760727J54</t>
  </si>
  <si>
    <t>TOSH760727HGTRNC04</t>
  </si>
  <si>
    <t>TORRES SAENEZ HECTOR DANIEL</t>
  </si>
  <si>
    <t>RARC7301176A2</t>
  </si>
  <si>
    <t>RARC730117MGTMVR07</t>
  </si>
  <si>
    <t>RAMIREZ RIVAS MA. CARINA ALEJANDRA</t>
  </si>
  <si>
    <t>GUHA770213FQ8</t>
  </si>
  <si>
    <t>GUHA770213MGTVRL02</t>
  </si>
  <si>
    <t>GUEVARA HERNANDEZ ALMA ROSA</t>
  </si>
  <si>
    <t>RAAG660220BC0</t>
  </si>
  <si>
    <t>RAAG660220MGTMVD07</t>
  </si>
  <si>
    <t>RAMOS AVILA MA. GUADALUPE RUTH</t>
  </si>
  <si>
    <t>ALMANZA GARCIA HORTENCIA</t>
  </si>
  <si>
    <t>COOS660919CRA</t>
  </si>
  <si>
    <t>COOS660919MGTNLS08</t>
  </si>
  <si>
    <t>CONTRERAS OLMOS SUSANA ISABEL</t>
  </si>
  <si>
    <t>ROSR7704116C6</t>
  </si>
  <si>
    <t>ROSR770411MGTDLS01</t>
  </si>
  <si>
    <t>RODRIGUEZ SALGADO MARIA DEL ROSARIO</t>
  </si>
  <si>
    <t>CATE6508044X6</t>
  </si>
  <si>
    <t>CATE650804MGTRRS04</t>
  </si>
  <si>
    <t>CARRILLO TORRES ESPERANZA</t>
  </si>
  <si>
    <t>CARJ550620A19</t>
  </si>
  <si>
    <t>CARJ550620HGTSDM09</t>
  </si>
  <si>
    <t>CASTILLO RODRIGUEZ JAIME</t>
  </si>
  <si>
    <t>ROLA760606566</t>
  </si>
  <si>
    <t>ROLA760606HGTJPN03</t>
  </si>
  <si>
    <t>ROJAS LOPEZ JOSE ANTONIO</t>
  </si>
  <si>
    <t>ZAGB700228KX3</t>
  </si>
  <si>
    <t>ZAGB700228MGTVMT03</t>
  </si>
  <si>
    <t>ZAVALA GOMEZ BEATRIZ</t>
  </si>
  <si>
    <t>VARL750211VB2</t>
  </si>
  <si>
    <t>VARL750211MGTRMR07</t>
  </si>
  <si>
    <t>VARGAS RAMIREZ MARIA LOURDES</t>
  </si>
  <si>
    <t>ROJJ671130GY1</t>
  </si>
  <si>
    <t>ROJJ671130HGTDMS06</t>
  </si>
  <si>
    <t>RODRIGUEZ JIMENEZ JOSE</t>
  </si>
  <si>
    <t>COCB750608U65</t>
  </si>
  <si>
    <t>COCB750608MGTRRL08</t>
  </si>
  <si>
    <t>CORONEL CARBAJAL BLANCA RAQUEL</t>
  </si>
  <si>
    <t>CARA730215VE3</t>
  </si>
  <si>
    <t>CARA730215MGTHJL00</t>
  </si>
  <si>
    <t>CHAVEZ ROJAS ALMA DELIA</t>
  </si>
  <si>
    <t>SAMM750910419</t>
  </si>
  <si>
    <t>SAMM750910MGTCRR00</t>
  </si>
  <si>
    <t>SAUCEDO MORENO MERCEDES ELENA</t>
  </si>
  <si>
    <t>VEPE671201NI6</t>
  </si>
  <si>
    <t>VEPE671201MGTGRG04</t>
  </si>
  <si>
    <t>VEGA PAREDES MARIA EUGENIA</t>
  </si>
  <si>
    <t>RORC700828A28</t>
  </si>
  <si>
    <t>RORC700828MGTMML06</t>
  </si>
  <si>
    <t>ROMERO RAMOS CLAUDIA IMELDA</t>
  </si>
  <si>
    <t>VIGO710314HSA</t>
  </si>
  <si>
    <t>VIGO710314HGTLNS05</t>
  </si>
  <si>
    <t>VILLICA?A GONZALEZ OSCAR JACOBO</t>
  </si>
  <si>
    <t>DOVR6304095Y7</t>
  </si>
  <si>
    <t>DOVR630409MBCMZS05</t>
  </si>
  <si>
    <t>DOMINGUEZ VAZQUEZ MARIA DEL ROSARIO</t>
  </si>
  <si>
    <t>LERM7308264B5</t>
  </si>
  <si>
    <t>LERM730826MGTDSN09</t>
  </si>
  <si>
    <t>LEDESMA ROSALES MONICA</t>
  </si>
  <si>
    <t>GOAS751103PH7</t>
  </si>
  <si>
    <t>GOAS751103MGTNRL01</t>
  </si>
  <si>
    <t>GONZALEZ ARANDA SILVIA SANTOS</t>
  </si>
  <si>
    <t>NEGM641224M74</t>
  </si>
  <si>
    <t>NEGM641224MGTGVR06</t>
  </si>
  <si>
    <t>NEGRETE GOVEA MARTINA</t>
  </si>
  <si>
    <t>LOCJ8109121HA</t>
  </si>
  <si>
    <t>LOCJ810912HDFPRN00</t>
  </si>
  <si>
    <t>LOPEZ CRUZ JUAN CARLOS</t>
  </si>
  <si>
    <t>SACM760716KV0</t>
  </si>
  <si>
    <t>SACM760716MJCNSN08</t>
  </si>
  <si>
    <t>SANDOVAL CASTELLON MONICA DEL CARMEN</t>
  </si>
  <si>
    <t>TEMY831012PC7</t>
  </si>
  <si>
    <t>TEMY831012MGTRDD05</t>
  </si>
  <si>
    <t>TERAN MEDINA YADIRA ELISA</t>
  </si>
  <si>
    <t>PELL620125LZ0</t>
  </si>
  <si>
    <t>PELL620125MVZRLR03</t>
  </si>
  <si>
    <t>PEREZ LLANOS MARIA DE LOURDES</t>
  </si>
  <si>
    <t>COPC760616J13</t>
  </si>
  <si>
    <t>COPC760616HGTRTR05</t>
  </si>
  <si>
    <t>CORDOBA PATI?O CARLOS ALBERTO</t>
  </si>
  <si>
    <t>AEPB811216AUA</t>
  </si>
  <si>
    <t>AEPB811216MGTRLL03</t>
  </si>
  <si>
    <t>ARREGUIN PALMA BLANCA BERENICE</t>
  </si>
  <si>
    <t>GOPS8011178I3</t>
  </si>
  <si>
    <t>GOPS801117MGTMRN09</t>
  </si>
  <si>
    <t>GOMEZ PEREZ MARIA SANDRA</t>
  </si>
  <si>
    <t>REGJ781111QG6</t>
  </si>
  <si>
    <t>REGJ781111HGTYRN09</t>
  </si>
  <si>
    <t>REYES GUERRERO JUAN MANUEL</t>
  </si>
  <si>
    <t>FOMJ7811187W8</t>
  </si>
  <si>
    <t>FOMJ781118HGTLDN07</t>
  </si>
  <si>
    <t>FLORES MEDINA JUAN PABLO</t>
  </si>
  <si>
    <t>TOMG850829D80</t>
  </si>
  <si>
    <t>TOMG850829HGTRRD08</t>
  </si>
  <si>
    <t>DE LA TORRE MARQUEZ JOSE GUADALUPE</t>
  </si>
  <si>
    <t>ROBC900904U49</t>
  </si>
  <si>
    <t>ROBC900904MDFCZT03</t>
  </si>
  <si>
    <t>ROCHA BAEZA CITLALLIN MARGARITA</t>
  </si>
  <si>
    <t>SEER810904RN6</t>
  </si>
  <si>
    <t>SEER810904HGTRSF07</t>
  </si>
  <si>
    <t>SERRATO ESPINOSA RAFAEL</t>
  </si>
  <si>
    <t>HERA790725FQ8</t>
  </si>
  <si>
    <t>HERA790725MGTRDL08</t>
  </si>
  <si>
    <t>HERNANDEZ RODRIGUEZ ALEJANDRA</t>
  </si>
  <si>
    <t>ZAGJ830623IG5</t>
  </si>
  <si>
    <t>ZAGJ830623MGTVLN06</t>
  </si>
  <si>
    <t>ZAVALA GALLEGOS JUANA</t>
  </si>
  <si>
    <t>RAML6801057F2</t>
  </si>
  <si>
    <t>RAML680105MMNMCN00</t>
  </si>
  <si>
    <t>RAMIREZ MACEDO LINDA</t>
  </si>
  <si>
    <t>MOSR650129V62</t>
  </si>
  <si>
    <t>MOSR650129MGTRNF09</t>
  </si>
  <si>
    <t>MORONES SANCHEZ MA. DEL REFUGIO</t>
  </si>
  <si>
    <t>AEAJ851118LC0</t>
  </si>
  <si>
    <t>AEAJ851118HGTRCN00</t>
  </si>
  <si>
    <t>ARMENTA ACEVEDO JUAN CARLOS</t>
  </si>
  <si>
    <t>OEMJ730208CX6</t>
  </si>
  <si>
    <t>OEMM730208HGTJDR00</t>
  </si>
  <si>
    <t>OJEDA MEDINA J. MERCED</t>
  </si>
  <si>
    <t>MALA730704I26</t>
  </si>
  <si>
    <t>MALA730704HGTRPR02</t>
  </si>
  <si>
    <t>MARQUEZ LOPEZ ARNULFO</t>
  </si>
  <si>
    <t>VALF830903IU4</t>
  </si>
  <si>
    <t>VALF830903HGTLNR07</t>
  </si>
  <si>
    <t>VALDEZ LANDIN FRANCISCO JAVIER</t>
  </si>
  <si>
    <t>GURV740105E98</t>
  </si>
  <si>
    <t>GURV740105MGTRDR07</t>
  </si>
  <si>
    <t>GUERRERO RODRIGUEZ VERONICA</t>
  </si>
  <si>
    <t>UORV800303CD1</t>
  </si>
  <si>
    <t>UORV800303MGTLNR08</t>
  </si>
  <si>
    <t>ULLOA RANGEL VERONICA</t>
  </si>
  <si>
    <t>OEGL8003134Z8</t>
  </si>
  <si>
    <t>OEGL800313MGTRMR09</t>
  </si>
  <si>
    <t>ORTEGA GAMI?O LAURA AMERICA</t>
  </si>
  <si>
    <t>LAMZ780504N49</t>
  </si>
  <si>
    <t>LAMZ780504MSLRNN01</t>
  </si>
  <si>
    <t>LARA MENDIVIL ZINTIA DENISE</t>
  </si>
  <si>
    <t>MOCK900306NE6</t>
  </si>
  <si>
    <t>MOCK900306MDFRSR15</t>
  </si>
  <si>
    <t>MORENO CASTILLO KAREN ANEL</t>
  </si>
  <si>
    <t>GACC7402201D0</t>
  </si>
  <si>
    <t>GACC740220MVZRYL09</t>
  </si>
  <si>
    <t>GARCIA CAYETANO CLAUDIA</t>
  </si>
  <si>
    <t>GORE840602N47</t>
  </si>
  <si>
    <t>GORE840602HGTNDM00</t>
  </si>
  <si>
    <t>GONZALEZ RODRIGUEZ EMMANUEL</t>
  </si>
  <si>
    <t>CAPJ840105CE0</t>
  </si>
  <si>
    <t>CAPJ840105HGTMRL00</t>
  </si>
  <si>
    <t>CAMACHO PRADO JULIO CESAR</t>
  </si>
  <si>
    <t>SANCHEZ MEJIA ERIKA</t>
  </si>
  <si>
    <t>LAOJ8212131K9</t>
  </si>
  <si>
    <t>LAOJ821213HGTRLS09</t>
  </si>
  <si>
    <t>LARA OLMOS JESUS SAMUEL</t>
  </si>
  <si>
    <t>LOLB681130LWA</t>
  </si>
  <si>
    <t>LOLB681130MGTPLT03</t>
  </si>
  <si>
    <t>LOPEZ LLANOS BEATRIZ</t>
  </si>
  <si>
    <t>CUPS720728BN7</t>
  </si>
  <si>
    <t>CUPS720728MGTVSL06</t>
  </si>
  <si>
    <t>CUEVAS PESCADOR SILVIA</t>
  </si>
  <si>
    <t>COBA780319BUA</t>
  </si>
  <si>
    <t>COBA780319HGTRTN00</t>
  </si>
  <si>
    <t>CORDOBA BAUTISTA JOSE ANTONIO</t>
  </si>
  <si>
    <t>GALA740123JB8</t>
  </si>
  <si>
    <t>GALA740123MGTLPL08</t>
  </si>
  <si>
    <t>GALINDO LOPEZ ALMA ROSA</t>
  </si>
  <si>
    <t>FOQL7110275I8</t>
  </si>
  <si>
    <t>FOQL711027MGTLVN02</t>
  </si>
  <si>
    <t>FLORES QUEVEDO LEONOR</t>
  </si>
  <si>
    <t>MAAC750325Q52</t>
  </si>
  <si>
    <t>MAAC750325MGTLLR02</t>
  </si>
  <si>
    <t>MALDONADO ALMANZA MA. DEL CARMEN</t>
  </si>
  <si>
    <t>PECC830605V49</t>
  </si>
  <si>
    <t>PECC830605MNEXSN04</t>
  </si>
  <si>
    <t>PE?ALOZA CISNEROS CINTHYA</t>
  </si>
  <si>
    <t>LUMR751129U75</t>
  </si>
  <si>
    <t>LUMR751129HGTGTC02</t>
  </si>
  <si>
    <t>LUGO MATA RICARDO ERNESTO</t>
  </si>
  <si>
    <t>HEDM871214861</t>
  </si>
  <si>
    <t>HEDM871214HGTRLN04</t>
  </si>
  <si>
    <t>HERNANDEZ DELGADO JOSE MANUEL</t>
  </si>
  <si>
    <t>CAGY820417182</t>
  </si>
  <si>
    <t>CAGY820417MGTRTJ03</t>
  </si>
  <si>
    <t>CARDENAS GUTIERREZ YAJAHIRA</t>
  </si>
  <si>
    <t>ROPE881009G46</t>
  </si>
  <si>
    <t>ROPE881009MGTDRV05</t>
  </si>
  <si>
    <t>RODRIGUEZ PEREZ EVELIN GUADALUPE</t>
  </si>
  <si>
    <t>HOHL860601124</t>
  </si>
  <si>
    <t>HOHL860601MGTRRZ09</t>
  </si>
  <si>
    <t>HORTA HERNANDEZ LUZ ANGELICA</t>
  </si>
  <si>
    <t>POLH650106FW2</t>
  </si>
  <si>
    <t>POLH650106HDFZPG03</t>
  </si>
  <si>
    <t>POZADA LOPEZ HUGO</t>
  </si>
  <si>
    <t>LUGL7801215UA</t>
  </si>
  <si>
    <t>LUGL780121HGTNRS00</t>
  </si>
  <si>
    <t>LUNA GUERRA LUIS ALBERTO</t>
  </si>
  <si>
    <t>MABM7603207B6</t>
  </si>
  <si>
    <t>MABM760320MGTCSR01</t>
  </si>
  <si>
    <t>MACHUCA BUSTAMANTE MARIANA</t>
  </si>
  <si>
    <t>COIM780815PDA</t>
  </si>
  <si>
    <t>COIM780815HGTPRR02</t>
  </si>
  <si>
    <t>COPADO IRINEO MARIO ALBERTO</t>
  </si>
  <si>
    <t>QUCL890311NE9</t>
  </si>
  <si>
    <t>QUCL890311HGTNNS07</t>
  </si>
  <si>
    <t>QUINTINO CINTORA LUIS ALBERTO</t>
  </si>
  <si>
    <t>JUEC8408019SA</t>
  </si>
  <si>
    <t>JUEC840801MGTRSR08</t>
  </si>
  <si>
    <t>JUAREZ ESPITIA MARIA DEL CARMEN IVONNE</t>
  </si>
  <si>
    <t>AAGB8305061P7</t>
  </si>
  <si>
    <t>AAGB830506MGTYTR02</t>
  </si>
  <si>
    <t>AYALA GUTIERREZ BRENDA</t>
  </si>
  <si>
    <t>HECG7108185E0</t>
  </si>
  <si>
    <t>HECG710818HGTRBR07</t>
  </si>
  <si>
    <t>HERNANDEZ CABEZA GERARDO</t>
  </si>
  <si>
    <t>EICS8311094H1</t>
  </si>
  <si>
    <t>EICS831109MGTLNN06</t>
  </si>
  <si>
    <t>ELIAS CONTRERAS SANDRA ELISA</t>
  </si>
  <si>
    <t>CAOC8910102C1</t>
  </si>
  <si>
    <t>CAOC891010MGTSRR04</t>
  </si>
  <si>
    <t>CASTA?EDA ORNELAS MARIA CRUZ</t>
  </si>
  <si>
    <t>SOBF761123PU9</t>
  </si>
  <si>
    <t>SOBF761123HGTLRR07</t>
  </si>
  <si>
    <t>SOLORZANO BERNAL FRANCISCO</t>
  </si>
  <si>
    <t>HELM710411QS6</t>
  </si>
  <si>
    <t>HELM710411MGTRDR02</t>
  </si>
  <si>
    <t>HERNANDEZ LEDESMA MARTHA ANGELICA</t>
  </si>
  <si>
    <t>MANL580917DN5</t>
  </si>
  <si>
    <t>MANL580917HGTRXS04</t>
  </si>
  <si>
    <t>MARTINEZ NU?EZ JOSE LUIS</t>
  </si>
  <si>
    <t>COSL800716SL8</t>
  </si>
  <si>
    <t>COSL800716MGTRRD08</t>
  </si>
  <si>
    <t>CORTES SIERRA LIDIA CAROLINA</t>
  </si>
  <si>
    <t>RIRZ9005014I8</t>
  </si>
  <si>
    <t>RIRZ900501MMCCJZ06</t>
  </si>
  <si>
    <t>RICO ROJAS ZAZIL</t>
  </si>
  <si>
    <t>AUNC890701HB6</t>
  </si>
  <si>
    <t>AUNC890701MQTGXR05</t>
  </si>
  <si>
    <t>AGUADO NU?EZ MARIA CRISTINA</t>
  </si>
  <si>
    <t>FECM8910217I9</t>
  </si>
  <si>
    <t>FECM891021MDFRVR01</t>
  </si>
  <si>
    <t>FERREIRA CUEVAS MARIANA GUISELA</t>
  </si>
  <si>
    <t>BARA700515RH6</t>
  </si>
  <si>
    <t>BARA700515MGTRML07</t>
  </si>
  <si>
    <t>BARBOSA RAMIREZ ALMA VELIA</t>
  </si>
  <si>
    <t>DUPS9001267KA</t>
  </si>
  <si>
    <t>DUPS900126MGTRRN08</t>
  </si>
  <si>
    <t>DURAN PRADO SANDRA IVONNE</t>
  </si>
  <si>
    <t>PACM931219CM1</t>
  </si>
  <si>
    <t>PACM931219MDGLBY03</t>
  </si>
  <si>
    <t>PLASCENCIA CABRERA MAYLEN NOEMI</t>
  </si>
  <si>
    <t>JAAX8707291Z3</t>
  </si>
  <si>
    <t>JAAX870729MCLRRC03</t>
  </si>
  <si>
    <t>JARA ARRIAGA XOCHITL YUVICELA</t>
  </si>
  <si>
    <t>VATL701230M12</t>
  </si>
  <si>
    <t>VATL701230MGTLRZ04</t>
  </si>
  <si>
    <t>VALLE TORRES LUZ MARIA</t>
  </si>
  <si>
    <t>JAAA741109NM2</t>
  </si>
  <si>
    <t>JAAA741109MGTSGL04</t>
  </si>
  <si>
    <t>JASSO AGUILERA ALMA PATRICIA</t>
  </si>
  <si>
    <t>CASE871206B31</t>
  </si>
  <si>
    <t>CASE871206HGTSND05</t>
  </si>
  <si>
    <t>CASTA?EDA SAENZ JOSE EDUARDO</t>
  </si>
  <si>
    <t>ROVK831026QX5</t>
  </si>
  <si>
    <t>ROVK831026MGTSZR01</t>
  </si>
  <si>
    <t>ROSAS VAZQUEZ MARIA KARINA</t>
  </si>
  <si>
    <t>CADI801221FT5</t>
  </si>
  <si>
    <t>CADI801221HGTRSS00</t>
  </si>
  <si>
    <t>CARDENAS DIOSDADO ISRAEL</t>
  </si>
  <si>
    <t>TOFM860110TE7</t>
  </si>
  <si>
    <t>TOFM860110MGTRNR00</t>
  </si>
  <si>
    <t>TORRES FUENTES MARTHA EDITH</t>
  </si>
  <si>
    <t>GOOG7802057F2</t>
  </si>
  <si>
    <t>GOOG780205HGTNRD04</t>
  </si>
  <si>
    <t>GONZALEZ ORTEGA JOSE GUADALUPE</t>
  </si>
  <si>
    <t>VERT861015NB6</t>
  </si>
  <si>
    <t>VERT861015MGTRMR01</t>
  </si>
  <si>
    <t>VERDE RAMIREZ TERESA</t>
  </si>
  <si>
    <t>MOPS740919966</t>
  </si>
  <si>
    <t>MOPS740919MMCRRL01</t>
  </si>
  <si>
    <t>MORENO PARADA SILVIA</t>
  </si>
  <si>
    <t>NAMR8410165H3</t>
  </si>
  <si>
    <t>NAMR841016MGTVRS07</t>
  </si>
  <si>
    <t>NAVARRO MARTINEZ ROSALINDA</t>
  </si>
  <si>
    <t>MAGG810106790</t>
  </si>
  <si>
    <t>MAGG810106MGTRNR04</t>
  </si>
  <si>
    <t>MARTINEZ GONZALEZ GRACIELA</t>
  </si>
  <si>
    <t>AAAL860804UN9</t>
  </si>
  <si>
    <t>AAAL860804MTSBZD03</t>
  </si>
  <si>
    <t>ABRAHAM AZUARA LUDIM</t>
  </si>
  <si>
    <t>EAAJ8712218X3</t>
  </si>
  <si>
    <t>EAAJ871221MMCSLS09</t>
  </si>
  <si>
    <t>ESCAMILLA ALVAREZ MARIA DE JESUS</t>
  </si>
  <si>
    <t>HUSM771116C7A</t>
  </si>
  <si>
    <t>HUSM771116MMNNLR06</t>
  </si>
  <si>
    <t>HUANTE SILVA MARIZA</t>
  </si>
  <si>
    <t>MENDOZA REYES MYRIAM DE LOS ANGELES</t>
  </si>
  <si>
    <t>ZAZJ9610201D4</t>
  </si>
  <si>
    <t>ZAZJ961020HQTRRN09</t>
  </si>
  <si>
    <t>ZARAZUA ZARAZUA JONATAN REMBERTO</t>
  </si>
  <si>
    <t>FAHG7612098T1</t>
  </si>
  <si>
    <t>FAHG761209MGTLRD03</t>
  </si>
  <si>
    <t>FALCON HERNANDEZ MA GUADALUPE</t>
  </si>
  <si>
    <t>RILM750601TH0</t>
  </si>
  <si>
    <t>RILM750601MOCSSG04</t>
  </si>
  <si>
    <t>RIOS LUIS MAGDALENA</t>
  </si>
  <si>
    <t>MENM790123EM1</t>
  </si>
  <si>
    <t>MENM790123MGTDVR00</t>
  </si>
  <si>
    <t>MEDEL NAVARRETE MIRIAM DE LOS ANGELES GABRIELA</t>
  </si>
  <si>
    <t>GUGJ930811J60</t>
  </si>
  <si>
    <t>GUGJ930811MGTRNS05</t>
  </si>
  <si>
    <t>GUERRERO GONZALEZ MARIA JOSE</t>
  </si>
  <si>
    <t>LEGJ871018F93</t>
  </si>
  <si>
    <t>LEGJ871018MGTDNN02</t>
  </si>
  <si>
    <t>LEDEZMA GONZALEZ JENIFER</t>
  </si>
  <si>
    <t>PITJ930828Q89</t>
  </si>
  <si>
    <t>PITJ930828HGTCRN07</t>
  </si>
  <si>
    <t>PICON TORRES JONATHAN EDUARDO</t>
  </si>
  <si>
    <t>AOJM820726EC0</t>
  </si>
  <si>
    <t>AOJM820726HGTRRR08</t>
  </si>
  <si>
    <t>ARGOTE JUAREZ MARIO</t>
  </si>
  <si>
    <t>NADP821016J68</t>
  </si>
  <si>
    <t>NADP821016MGTVRL01</t>
  </si>
  <si>
    <t>NAVARRO DURAN MARIA DEL PILAR</t>
  </si>
  <si>
    <t>CRUZ FUENTES CYNTHIA</t>
  </si>
  <si>
    <t>FOAP6704124J5</t>
  </si>
  <si>
    <t>FOAP670412MGTLLT01</t>
  </si>
  <si>
    <t>FLORES ALVAREZ PATRICIA</t>
  </si>
  <si>
    <t>MEMS601125CV5</t>
  </si>
  <si>
    <t>MEMS601125HMNNLM04</t>
  </si>
  <si>
    <t>MENDOZA MALDONADO SAMUEL</t>
  </si>
  <si>
    <t>SEGE921103JEA</t>
  </si>
  <si>
    <t>SEGE921103MMNRRS05</t>
  </si>
  <si>
    <t>SERRATO GARCIA ESTEFANIA</t>
  </si>
  <si>
    <t>MISA810907T8A</t>
  </si>
  <si>
    <t>MISA810907MGTRLL02</t>
  </si>
  <si>
    <t>MIRANDA SALAZAR ALICIA</t>
  </si>
  <si>
    <t>MADS8906296J1</t>
  </si>
  <si>
    <t>MADS890629MGTRMR05</t>
  </si>
  <si>
    <t>MARTINEZ DOMINGUEZ SUREY VIRIDIANA</t>
  </si>
  <si>
    <t>VAMM8611122V7</t>
  </si>
  <si>
    <t>VAMM861112MGTZCY00</t>
  </si>
  <si>
    <t>VAZQUEZ MACARENA MAYRA</t>
  </si>
  <si>
    <t>LOLG8002136P9</t>
  </si>
  <si>
    <t>LOLG800213HGTPNS03</t>
  </si>
  <si>
    <t>LOPEZ LUNA GUSTAVO</t>
  </si>
  <si>
    <t>AIML940210D95</t>
  </si>
  <si>
    <t>AIML940210MGTRNZ09</t>
  </si>
  <si>
    <t>ARVIZU MONTES LUZ PATRICIA</t>
  </si>
  <si>
    <t>REFE870611H65</t>
  </si>
  <si>
    <t>REFE870611HGTYNL02</t>
  </si>
  <si>
    <t>REYES FUENTES ELI JUAN RUBEN</t>
  </si>
  <si>
    <t>MAFR721206U28</t>
  </si>
  <si>
    <t>MAFR721206MGTRLC04</t>
  </si>
  <si>
    <t>MARTINEZ FLORES ROCIO ANEL</t>
  </si>
  <si>
    <t>GORA840728TD1</t>
  </si>
  <si>
    <t>GORA840728MDFNMN07</t>
  </si>
  <si>
    <t>GONZALEZ RAMOS ANA LAURA</t>
  </si>
  <si>
    <t>CACJ850212C85</t>
  </si>
  <si>
    <t>CACJ850212HGTMMN05</t>
  </si>
  <si>
    <t>CAMARILLO CAMARILLO JUAN MIGUEL</t>
  </si>
  <si>
    <t>VAPM701212VE4</t>
  </si>
  <si>
    <t>VAPG701212MGTLRD04</t>
  </si>
  <si>
    <t>VALADEZ PEREZ MA. GUADALUPE</t>
  </si>
  <si>
    <t>JUCR790316G8A</t>
  </si>
  <si>
    <t>JUCR790316HGTRPL02</t>
  </si>
  <si>
    <t>JUAREZ CAPETILLO RAUL HERIBERTO</t>
  </si>
  <si>
    <t>CAGK871023GK5</t>
  </si>
  <si>
    <t>CAGK871023MGTDDR07</t>
  </si>
  <si>
    <t>CAUDILLO GODINEZ KARLA ESTEFANA</t>
  </si>
  <si>
    <t>RERR850915EW0</t>
  </si>
  <si>
    <t>RERR850915HGTGDY04</t>
  </si>
  <si>
    <t>REGALADO RODRIGUEZ JOSE REYES</t>
  </si>
  <si>
    <t>ROGA8911109P7</t>
  </si>
  <si>
    <t>ROGA891110MMNJRN09</t>
  </si>
  <si>
    <t>ROJAS GARCIA MARIA DE LOS ANGELES</t>
  </si>
  <si>
    <t>PAEB921210T37</t>
  </si>
  <si>
    <t>PAEB921210HCHLNR04</t>
  </si>
  <si>
    <t>PALOMINO ENRIQUEZ BRIAN KEDWIN</t>
  </si>
  <si>
    <t>PERK9310249I6</t>
  </si>
  <si>
    <t>PERK931024MGTRCR03</t>
  </si>
  <si>
    <t>PEREZ ROCHA KARLA FERNANDA</t>
  </si>
  <si>
    <t>SAES9003201Z8</t>
  </si>
  <si>
    <t>SAES900320MGTLSL08</t>
  </si>
  <si>
    <t>SALDA?A ESTRADA SELMA ALEJANDRA</t>
  </si>
  <si>
    <t>AIMF9209181C4</t>
  </si>
  <si>
    <t>AIMF920918MJCVCL02</t>
  </si>
  <si>
    <t>AVILA MACIAS FLOR SOFIA</t>
  </si>
  <si>
    <t>JAAM880824146</t>
  </si>
  <si>
    <t>JAAM880824MCLRRR06</t>
  </si>
  <si>
    <t>JARA ARRIAGA MARISOL IBETH</t>
  </si>
  <si>
    <t>CAPA8005264B4</t>
  </si>
  <si>
    <t>CAPA800526MGTMRN08</t>
  </si>
  <si>
    <t>CAMACHO PRADO ANA RUTH</t>
  </si>
  <si>
    <t>MACB900101238</t>
  </si>
  <si>
    <t>MACB900101MGTRRR07</t>
  </si>
  <si>
    <t>MARTINEZ CRUZ BRENDA ARACELI</t>
  </si>
  <si>
    <t>PEJR701210KIA</t>
  </si>
  <si>
    <t>PEJR701210HSLRRB08</t>
  </si>
  <si>
    <t>PEREZ JUAREZ RUBEN</t>
  </si>
  <si>
    <t>GUVJ850624HM6</t>
  </si>
  <si>
    <t>GUVJ850624HGTZYN02</t>
  </si>
  <si>
    <t>GUZMAN VIEYRA JUAN MIGUEL</t>
  </si>
  <si>
    <t>GAVR910621UJ2</t>
  </si>
  <si>
    <t>GAVR910621HGTRLL01</t>
  </si>
  <si>
    <t>GRANADOS VALLE RAUL ALEJANDRO</t>
  </si>
  <si>
    <t>PEGH8706085G5</t>
  </si>
  <si>
    <t>PEGH870608HGTDNM01</t>
  </si>
  <si>
    <t>PEDROZA GONZALEZ JOSE HUMBERTO</t>
  </si>
  <si>
    <t>HUSA860811CJ2</t>
  </si>
  <si>
    <t>HUSA860811MGTRRN07</t>
  </si>
  <si>
    <t>HURTADO SUAREZ MARIA DE LOS ANGELES</t>
  </si>
  <si>
    <t>FOLI910518MEA</t>
  </si>
  <si>
    <t>FOLI910518HGTLPS09</t>
  </si>
  <si>
    <t>FLORES LOPEZ ISRAEL</t>
  </si>
  <si>
    <t>HEEI750809EB5</t>
  </si>
  <si>
    <t>HEEI750809HGTRSS09</t>
  </si>
  <si>
    <t>HERNANDEZ ESCOGIDO ISIDORO DE SEVILLA</t>
  </si>
  <si>
    <t>PIEA861225MB2</t>
  </si>
  <si>
    <t>PIEA861225MGTCSL06</t>
  </si>
  <si>
    <t>PICHARDO ESTRADA ALMA ROSA</t>
  </si>
  <si>
    <t>RADL770820MV0</t>
  </si>
  <si>
    <t>RADL770820HGTMZS07</t>
  </si>
  <si>
    <t>RAMIREZ DIAZ LUIS ALEJANDRO</t>
  </si>
  <si>
    <t>RASE881027V79</t>
  </si>
  <si>
    <t>RASE881027MGTMNL08</t>
  </si>
  <si>
    <t>RAMIREZ SANCHEZ ELIA PATRICIA</t>
  </si>
  <si>
    <t>GOMEZ LOPEZ CARLOS ADEMIR EUSEBIO</t>
  </si>
  <si>
    <t>GOAR790919E90</t>
  </si>
  <si>
    <t>GOAR790919MGTNLS24</t>
  </si>
  <si>
    <t>GONZALEZ ALEJOS ROSA MARIA</t>
  </si>
  <si>
    <t>MOHC8308189E4</t>
  </si>
  <si>
    <t>MOHC830818MGTRRL03</t>
  </si>
  <si>
    <t>MORENO HERNANDEZ CLAUDIA GABRIELA</t>
  </si>
  <si>
    <t>ROHG921225D70</t>
  </si>
  <si>
    <t>ROHG921225MGTDRL00</t>
  </si>
  <si>
    <t>RODRIGUEZ HERNANDEZ GLORIA LORENA BEATRIZ</t>
  </si>
  <si>
    <t>HEMF950111UT8</t>
  </si>
  <si>
    <t>HEMF950111HGTRRR04</t>
  </si>
  <si>
    <t>HERNANDEZ MARTINEZ FRANCISCO ANTONIO</t>
  </si>
  <si>
    <t>FAOI930617PD8</t>
  </si>
  <si>
    <t>FAOI930617HGTRRS09</t>
  </si>
  <si>
    <t>FRAUSTO ORTEGA JOSE ISAAC</t>
  </si>
  <si>
    <t>OELM6606116J8</t>
  </si>
  <si>
    <t>OELM660611MGTRRR05</t>
  </si>
  <si>
    <t>ORNELAS LARA MARTINA</t>
  </si>
  <si>
    <t>TICH8812318M5</t>
  </si>
  <si>
    <t>TICH881231HGTNHG09</t>
  </si>
  <si>
    <t>TINAJERO CHAVEZ HUGO ARTURO</t>
  </si>
  <si>
    <t>MABR6903188Z5</t>
  </si>
  <si>
    <t>MABR690318MGTRRS05</t>
  </si>
  <si>
    <t>MARES BERMUDEZ ROSA MARIA</t>
  </si>
  <si>
    <t>MAOK821228CK5</t>
  </si>
  <si>
    <t>MAOK821228MSPRYR01</t>
  </si>
  <si>
    <t>MARTINEZ OYERVIDES KARLA MARISOL</t>
  </si>
  <si>
    <t>GOSR910123H36</t>
  </si>
  <si>
    <t>GOSR910123HGTNNC05</t>
  </si>
  <si>
    <t>GONZALEZ SANCHEZ RICARDO</t>
  </si>
  <si>
    <t>ROPD690404V35</t>
  </si>
  <si>
    <t>ROPD690404MGTCRL06</t>
  </si>
  <si>
    <t>ROCHA PEREZ MARIA DOLORES</t>
  </si>
  <si>
    <t>RARP730620RE1</t>
  </si>
  <si>
    <t>RARP730620MOCMXL03</t>
  </si>
  <si>
    <t>RAMIREZ DEL RIO PAULA GABRIELA</t>
  </si>
  <si>
    <t>JIRD9407185E8</t>
  </si>
  <si>
    <t>JIRD940718MGTMMN07</t>
  </si>
  <si>
    <t>JIMENEZ RAMIREZ DANIELA</t>
  </si>
  <si>
    <t>VICA970107H38</t>
  </si>
  <si>
    <t>VICA970107HGTLNX08</t>
  </si>
  <si>
    <t>VILCHES CANO AXEL GABRIEL</t>
  </si>
  <si>
    <t>QUGJ911110GWA</t>
  </si>
  <si>
    <t>QUGJ911110HGTNRN00</t>
  </si>
  <si>
    <t>QUINTERO GUERRA JONATHAN ROMARIO</t>
  </si>
  <si>
    <t>MOCF920813MF7</t>
  </si>
  <si>
    <t>MOCF920813MGTNMR00</t>
  </si>
  <si>
    <t>MONTECILLO CAMACHO MARIA FERNANDA</t>
  </si>
  <si>
    <t>NESR960111AC1</t>
  </si>
  <si>
    <t>NESR960111HGTGLM02</t>
  </si>
  <si>
    <t>NEGRETE SOLANO RAMON GUILLERMO</t>
  </si>
  <si>
    <t>PEPC650316356</t>
  </si>
  <si>
    <t>PEPC650316HTSRRL07</t>
  </si>
  <si>
    <t>PEREZ PRIETO CLEMENTE</t>
  </si>
  <si>
    <t>OOMM7203247E6</t>
  </si>
  <si>
    <t>OOMM720324HBCSRR04</t>
  </si>
  <si>
    <t>OSORIO MORENO MARCO ANTONIO</t>
  </si>
  <si>
    <t>OOGS880207RX0</t>
  </si>
  <si>
    <t>OOGS880207MGTRNL00</t>
  </si>
  <si>
    <t>OROZCO GONZALEZ SILVIA</t>
  </si>
  <si>
    <t>LOLE710618BR0</t>
  </si>
  <si>
    <t>LOLE710618HGTPPN01</t>
  </si>
  <si>
    <t>LOPEZ LOPEZ ENRIQUE</t>
  </si>
  <si>
    <t>RAPG870312H98</t>
  </si>
  <si>
    <t>RAPG870312HGTMRS09</t>
  </si>
  <si>
    <t>RAMIREZ PEREZ GUSTAVO</t>
  </si>
  <si>
    <t>BEGP870410RW2</t>
  </si>
  <si>
    <t>BEGP870410MGTCRL08</t>
  </si>
  <si>
    <t>BECERRA GUERRERO PAULINA DE LOS DOLORES</t>
  </si>
  <si>
    <t>HESO821117JX4</t>
  </si>
  <si>
    <t>HESO821117HDFRNT04</t>
  </si>
  <si>
    <t>HERNANDEZ SANTIAGO OTONIEL</t>
  </si>
  <si>
    <t>PAAA771008SHA</t>
  </si>
  <si>
    <t>PAAA771008HGTRRN00</t>
  </si>
  <si>
    <t>PRATZ ARANDA ANGEL ISRAEL ARAMIS</t>
  </si>
  <si>
    <t>RALA801116PN3</t>
  </si>
  <si>
    <t>RALA801116MGTMNN02</t>
  </si>
  <si>
    <t>RAMOS LUNAR ANA LAURA</t>
  </si>
  <si>
    <t>MASN8402267E1</t>
  </si>
  <si>
    <t>MASN840226HGTRNS16</t>
  </si>
  <si>
    <t>MARTINEZ SANCHEZ NESTOR DANIEL</t>
  </si>
  <si>
    <t>CUAS830330T16</t>
  </si>
  <si>
    <t>CUAS830330HGTRGL03</t>
  </si>
  <si>
    <t>CRUZ AGUIRRE SAULO DEL REY</t>
  </si>
  <si>
    <t>TOMA900802CA7</t>
  </si>
  <si>
    <t>TOMA900802HGTLXB09</t>
  </si>
  <si>
    <t>TOLENTINO MU?IZ ABNER OBED</t>
  </si>
  <si>
    <t>AUML720616RZ0</t>
  </si>
  <si>
    <t>AUML720616HVZGZS05</t>
  </si>
  <si>
    <t>AGUILERA MAZA LUIS ENRIQUE</t>
  </si>
  <si>
    <t>GUCL800302LS3</t>
  </si>
  <si>
    <t>GUCL800302MMNTRL02</t>
  </si>
  <si>
    <t>GUTIERREZ CRUZ LILY MONSERRAT</t>
  </si>
  <si>
    <t>VILF830214L48</t>
  </si>
  <si>
    <t>VILF830214HGTLNR09</t>
  </si>
  <si>
    <t>VILLA LANDAVERDE FRANK PIERRE</t>
  </si>
  <si>
    <t>AARN971005TN1</t>
  </si>
  <si>
    <t>AARN971005MGTLDN09</t>
  </si>
  <si>
    <t>ALVAREZ RODRIGUEZ NANCY GABRIELA</t>
  </si>
  <si>
    <t>PORP851113B3A</t>
  </si>
  <si>
    <t>PORP851113HGTNYD00</t>
  </si>
  <si>
    <t>PONCE REYES PEDRO</t>
  </si>
  <si>
    <t>VILA940923R82</t>
  </si>
  <si>
    <t>VILA940923MGTLPN02</t>
  </si>
  <si>
    <t>VILLANUEVA LOPEZ ANTONIA DEL ROCIO</t>
  </si>
  <si>
    <t>ROMM671216JF4</t>
  </si>
  <si>
    <t>ROMG671216MGTDRD10</t>
  </si>
  <si>
    <t>RODRIGUEZ MARMOLEJO MA. GUADALUPE</t>
  </si>
  <si>
    <t>VAAM950724LG5</t>
  </si>
  <si>
    <t>VAAM950724MGTZLY03</t>
  </si>
  <si>
    <t>VAZQUEZ ALAMILLA MAYRA CRISTINA</t>
  </si>
  <si>
    <t>GOGA8202147K2</t>
  </si>
  <si>
    <t>GOGA820214MGTMNL02</t>
  </si>
  <si>
    <t>GOMEZ GONZALEZ ALMA DELIA</t>
  </si>
  <si>
    <t>TOVM831017DE9</t>
  </si>
  <si>
    <t>TOVM831017MGTRZR01</t>
  </si>
  <si>
    <t>TORRES VAZQUEZ MARGARITA DEL ROSARIO</t>
  </si>
  <si>
    <t>JAPN851010TS0</t>
  </si>
  <si>
    <t>JAPN851010MDFSLN03</t>
  </si>
  <si>
    <t>JASSO PLATA NANCY</t>
  </si>
  <si>
    <t>BAMV750720GL8</t>
  </si>
  <si>
    <t>BAMV750720MGTLDR01</t>
  </si>
  <si>
    <t>BALBINO MEDINA VERONICA</t>
  </si>
  <si>
    <t>CAGX921022RV5</t>
  </si>
  <si>
    <t>CXGA921022MGTMRR04</t>
  </si>
  <si>
    <t>CAMPOS GARCIA ARACELI</t>
  </si>
  <si>
    <t>LOEL961209G67</t>
  </si>
  <si>
    <t>LOEL961209HGTPSS08</t>
  </si>
  <si>
    <t>LOPEZ ESPINOZA LUIS GERARDO</t>
  </si>
  <si>
    <t>PACK951021F96</t>
  </si>
  <si>
    <t>PACK951021MGTLBR07</t>
  </si>
  <si>
    <t>PALOMARES CEBALLOS KARINA</t>
  </si>
  <si>
    <t>GUVE880203AW3</t>
  </si>
  <si>
    <t>GUVE880203HGTVLD07</t>
  </si>
  <si>
    <t>GUEVARA VILLANUEVA EDUARDO</t>
  </si>
  <si>
    <t>MOAA7003131U9</t>
  </si>
  <si>
    <t>MOAA700313MGTRLN00</t>
  </si>
  <si>
    <t>MORALES ALFARO MA DE LOS ANGELES</t>
  </si>
  <si>
    <t>MAMI8411062F7</t>
  </si>
  <si>
    <t>MAMI841106HMCRRV01</t>
  </si>
  <si>
    <t>MARTINEZ MORALES IVAN</t>
  </si>
  <si>
    <t>ZARM930219ER3</t>
  </si>
  <si>
    <t>ZARM930219MGTVZR00</t>
  </si>
  <si>
    <t>ZAVALA RAZO MARIA MARGARITA</t>
  </si>
  <si>
    <t>RABR970110443</t>
  </si>
  <si>
    <t>RABR970110MGTMTS07</t>
  </si>
  <si>
    <t>RAMIREZ BAUTISTA ROSALBA</t>
  </si>
  <si>
    <t>EIMJ770109KS2</t>
  </si>
  <si>
    <t>EIMJ770109HGTSRN00</t>
  </si>
  <si>
    <t>ESPINOZA MORALES J. JUAN</t>
  </si>
  <si>
    <t>MOOB780321QY6</t>
  </si>
  <si>
    <t>MOOB780321HGTRRN01</t>
  </si>
  <si>
    <t>MORENO ORNELAS BENITO</t>
  </si>
  <si>
    <t>BAMG900521TM0</t>
  </si>
  <si>
    <t>BAMG900521MGTNRD06</t>
  </si>
  <si>
    <t>BANDA MORENO MARIA GUADALUPE</t>
  </si>
  <si>
    <t>JURL9801077X3</t>
  </si>
  <si>
    <t>JURL980107MGTRDZ06</t>
  </si>
  <si>
    <t>JUAREZ RODRIGUEZ LIZBETH DE LA PAZ</t>
  </si>
  <si>
    <t>VAVP800617HSA</t>
  </si>
  <si>
    <t>VAVP800617MGTZLT09</t>
  </si>
  <si>
    <t>VAZQUEZ VELAZQUEZ PATRICIA ELIZABETH</t>
  </si>
  <si>
    <t>GOPJ8210132GA</t>
  </si>
  <si>
    <t>GOPJ821013HGTNDN05</t>
  </si>
  <si>
    <t>GONZALEZ PEDROZA JUAN MANUEL</t>
  </si>
  <si>
    <t>COMM810204RR0</t>
  </si>
  <si>
    <t>COMM810204MGTNRR05</t>
  </si>
  <si>
    <t>CONSTANTINO MARTINEZ MARTHA CRISTINA</t>
  </si>
  <si>
    <t>SULI9208184BA</t>
  </si>
  <si>
    <t>SULI920818HGTRNV07</t>
  </si>
  <si>
    <t>SUAREZ LUNA IVAN GERARDO</t>
  </si>
  <si>
    <t>PABJ951019B83</t>
  </si>
  <si>
    <t>PABJ951019HGTRZS08</t>
  </si>
  <si>
    <t>PARADA BAEZA JESUS MISSAEL</t>
  </si>
  <si>
    <t>OECD790405PT6</t>
  </si>
  <si>
    <t>OECD790405MGTRCL02</t>
  </si>
  <si>
    <t>ORTEGA CACIQUE MARIA DOLORES</t>
  </si>
  <si>
    <t>GORR630704TI6</t>
  </si>
  <si>
    <t>GORR630704MGTNYF05</t>
  </si>
  <si>
    <t>GONZALEZ RAYA MA DEL REFUGIO</t>
  </si>
  <si>
    <t>OEFL970406L30</t>
  </si>
  <si>
    <t>OEFL970406HGTLRS00</t>
  </si>
  <si>
    <t>OLVERA FRIAS LUIS ANGEL</t>
  </si>
  <si>
    <t>GAPJ8701086G3</t>
  </si>
  <si>
    <t>GAPJ870108HGTRRN06</t>
  </si>
  <si>
    <t>GARCIA PARAMO JUAN ENRIQUE</t>
  </si>
  <si>
    <t>CATG660624SZ0</t>
  </si>
  <si>
    <t>CATG660624HMNRVS07</t>
  </si>
  <si>
    <t>CARRE?O TOVAR GUSTAVO EDUARDO</t>
  </si>
  <si>
    <t>VABU801225JK3</t>
  </si>
  <si>
    <t>VABU801225HGTRRR08</t>
  </si>
  <si>
    <t>VARGAS BARAJAS URIEL</t>
  </si>
  <si>
    <t>RACR900815EI5</t>
  </si>
  <si>
    <t>RACR900815MGTMHS02</t>
  </si>
  <si>
    <t>RAMIREZ CHAVEZ ROSARIO BETSABE</t>
  </si>
  <si>
    <t>HEAM820519AC3</t>
  </si>
  <si>
    <t>HEAM820519HGTRYG06</t>
  </si>
  <si>
    <t>HERNANDEZ AYALA MIGUEL ANGEL</t>
  </si>
  <si>
    <t>LAAA8409298B5</t>
  </si>
  <si>
    <t>LAAA840929HGTNLN02</t>
  </si>
  <si>
    <t>LANDAVERDE ALVARADO ANTERO TRINIDAD</t>
  </si>
  <si>
    <t>LEEC0107035T6</t>
  </si>
  <si>
    <t>LEEC010703HCHDSHA9</t>
  </si>
  <si>
    <t>LEDEZMA ESPARZA CHRISTIAN LEONARDO</t>
  </si>
  <si>
    <t>SIAS840128GE0</t>
  </si>
  <si>
    <t>SIAS840128MDFLRN07</t>
  </si>
  <si>
    <t>SILVA ARREDONDO SINAI</t>
  </si>
  <si>
    <t>SANA931213KM5</t>
  </si>
  <si>
    <t>SANA931213MDFLJR02</t>
  </si>
  <si>
    <t>SALDA?A NAJERA ARELY PATRICIA</t>
  </si>
  <si>
    <t>MUHS900620TM1</t>
  </si>
  <si>
    <t>MUHS900620HGTXRM02</t>
  </si>
  <si>
    <t>MU?OZ HERNANDEZ SAMUEL</t>
  </si>
  <si>
    <t>LEFS911222PQ1</t>
  </si>
  <si>
    <t>LEFS911222MGTNLR07</t>
  </si>
  <si>
    <t>LEON FLORES SAIRA</t>
  </si>
  <si>
    <t>HIDA830512DC9</t>
  </si>
  <si>
    <t>HIDA830512MGTJRD02</t>
  </si>
  <si>
    <t>HIJAR DURAN ADRIANA DEL ROCIO</t>
  </si>
  <si>
    <t>RIDO941227QN6</t>
  </si>
  <si>
    <t>RIDO941227HGTSRS00</t>
  </si>
  <si>
    <t>RIOS DURAN OSCAR</t>
  </si>
  <si>
    <t>ROGM9808079A3</t>
  </si>
  <si>
    <t>ROGM980807HGTMRR00</t>
  </si>
  <si>
    <t>ROMERO GRANADOS MARCO ANTONIO</t>
  </si>
  <si>
    <t>PEFM900717KN2</t>
  </si>
  <si>
    <t>PEFM900717HDFRRR05</t>
  </si>
  <si>
    <t>PEREZ FERIA MARTIN</t>
  </si>
  <si>
    <t>NIMA8204224SA</t>
  </si>
  <si>
    <t>NIMA820422MGTXRL05</t>
  </si>
  <si>
    <t>NI?O MARTINEZ ALICIA BEATRIZ</t>
  </si>
  <si>
    <t>GAGM891007V88</t>
  </si>
  <si>
    <t>GAGM891007MGTRRR08</t>
  </si>
  <si>
    <t>GARCIA GARCIA MARLENE</t>
  </si>
  <si>
    <t>RAMF890925SF0</t>
  </si>
  <si>
    <t>RAMF890925HJCMSR05</t>
  </si>
  <si>
    <t>RAMOS MOSQUEDA FRANCISCO ROBERTO</t>
  </si>
  <si>
    <t>GOTK9103114S8</t>
  </si>
  <si>
    <t>GOTK910311HQTNRV08</t>
  </si>
  <si>
    <t>GONZALEZ TERAN KEVIN ALEJANDRO</t>
  </si>
  <si>
    <t>VAHF8806299D0</t>
  </si>
  <si>
    <t>VAHF880629MGTDRT09</t>
  </si>
  <si>
    <t>VADILLO HERNANDEZ FATIMA GUADALUPE</t>
  </si>
  <si>
    <t>CHAVEZ VARGAZ J. GUADALUPE</t>
  </si>
  <si>
    <t>SIHC930621FS8</t>
  </si>
  <si>
    <t>SIHC930621MGTLRR01</t>
  </si>
  <si>
    <t>SILVA HERNANDEZ CARMEN LAURA</t>
  </si>
  <si>
    <t>DITJ760122R33</t>
  </si>
  <si>
    <t>DITJ760122HGTZRN01</t>
  </si>
  <si>
    <t>DIAZ TORRES JUAN GABRIEL</t>
  </si>
  <si>
    <t>AARA7811165T0</t>
  </si>
  <si>
    <t>AARA781116HGTLJR00</t>
  </si>
  <si>
    <t>ALCANTAR ROJAS AARON MAURICIO PAULO</t>
  </si>
  <si>
    <t>SECRETARIO/A C</t>
  </si>
  <si>
    <t>ESPECIALISTA EN PROYECTOS TECNICOS</t>
  </si>
  <si>
    <t>OFICIAL DE SERVICIOS Y MANTENIMIENTO</t>
  </si>
  <si>
    <t>TECNICO/A DOCENTE</t>
  </si>
  <si>
    <t>ANALISTA ADMINISTRATIVO/A</t>
  </si>
  <si>
    <t>TECNICO/A MEDIO</t>
  </si>
  <si>
    <t>CORDOBA PATIÑO CARLOS ALBERTO</t>
  </si>
  <si>
    <t>ADMINISTRATIVO/A ESPECIALIZADO/A</t>
  </si>
  <si>
    <t>JEFE/A DE OFICINA</t>
  </si>
  <si>
    <t>COORDINADOR/A DE SERVICIOS ESPECIALIZADOS</t>
  </si>
  <si>
    <t>CARREÑO TOVAR GUSTAVO EDUARDO</t>
  </si>
  <si>
    <t>COORDINADOR/A REGIONAL/ZONA</t>
  </si>
  <si>
    <t>JEFE/A DE DEPARTAMENTO</t>
  </si>
  <si>
    <t>CASTAÑEDA ORNELAS MARIA CRUZ</t>
  </si>
  <si>
    <t>GONZALEZ NIÑO DALIA SONIA</t>
  </si>
  <si>
    <t>PROFESIONAL DICTAMINADOR/A DE SERVICIOS ESPECIALIZADOS</t>
  </si>
  <si>
    <t>VILCHES NUÑEZ FRANCISCO ALFONSO</t>
  </si>
  <si>
    <t>VILLICAÑA GONZALEZ OSCAR JACOBO</t>
  </si>
  <si>
    <t>AGUADO NUÑEZ MARIA CRISTINA</t>
  </si>
  <si>
    <t>SALDAÑA NAJERA ARELY PATRICIA</t>
  </si>
  <si>
    <t>BRICEÑO RUIZ LIBRADO</t>
  </si>
  <si>
    <t>LOPEZ LUNA MA.  DE LOS ANGELES</t>
  </si>
  <si>
    <t>NIÑO MARTINEZ ALICIA BEATRIZ</t>
  </si>
  <si>
    <t>DIRECTOR/A DELEGADO/A</t>
  </si>
  <si>
    <t>MUÑOZ HERNANDEZ SAMUEL</t>
  </si>
  <si>
    <t>GUDIÑO ORDAZ MA. DE LOS ANGELES</t>
  </si>
  <si>
    <t>CASTAÑEDA SAENZ JOSE EDUARDO</t>
  </si>
  <si>
    <t>MUÑOZ HERRERA MARIA DOLORES</t>
  </si>
  <si>
    <t>TOLENTINO MUÑIZ ABNER OBED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</si>
  <si>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</si>
  <si>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</si>
  <si>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</si>
  <si>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</si>
  <si>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</si>
  <si>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VACANTE</t>
  </si>
  <si>
    <t>T03810</t>
  </si>
  <si>
    <t>S01803</t>
  </si>
  <si>
    <t>A01806</t>
  </si>
  <si>
    <t>T03803</t>
  </si>
  <si>
    <t>A01803</t>
  </si>
  <si>
    <t>A01807</t>
  </si>
  <si>
    <t>CF33849</t>
  </si>
  <si>
    <t>CF36014</t>
  </si>
  <si>
    <t>CF01059</t>
  </si>
  <si>
    <t>CF20331</t>
  </si>
  <si>
    <t>CF34810</t>
  </si>
  <si>
    <t>CF14070</t>
  </si>
  <si>
    <t>T03823</t>
  </si>
  <si>
    <t>63/001</t>
  </si>
  <si>
    <t>13_2022</t>
  </si>
  <si>
    <t>18_2022</t>
  </si>
  <si>
    <t>VARGAS RAMIREZ MARIA DE LOS ANGELES</t>
  </si>
  <si>
    <t>CARMEN LAURA SILVA HERNANDEZ</t>
  </si>
  <si>
    <t>JUAN GABRIEL DIAZ TORRES</t>
  </si>
  <si>
    <t>OSCAR RIOS DURAN</t>
  </si>
  <si>
    <t>MARCO ANTONIO ROMERO GRANADOS</t>
  </si>
  <si>
    <t>MARTIN PEREZ FERIA</t>
  </si>
  <si>
    <t>ALICIA BEATRIZ NIÑO MARTINEZ</t>
  </si>
  <si>
    <t>MARLENE GARCIA GARCIA</t>
  </si>
  <si>
    <t>AARON MAURICIO PAULO ALCANTAR ROJAS</t>
  </si>
  <si>
    <t>11EBS6627E</t>
  </si>
  <si>
    <t>FOCO920620CQ1</t>
  </si>
  <si>
    <t>FOCO920620HGTLSC05</t>
  </si>
  <si>
    <t>FLORES CISNEROS OCTAVIO</t>
  </si>
  <si>
    <t>0.00</t>
  </si>
  <si>
    <t>APOYO PARA EL POSICIONAMIENTO INSTITUCIONAL</t>
  </si>
  <si>
    <t>DISEÑADOR GRÁFICO DE RECURSOS DIDÁCTICOS</t>
  </si>
  <si>
    <t>ENLACE DE CLIMA ORGANIZACIONAL</t>
  </si>
  <si>
    <t>AUXILIAR CONTABLE Y PRESUPUESTAL</t>
  </si>
  <si>
    <t>AUXILIAR DE SOPORTE TÉCNICO</t>
  </si>
  <si>
    <t>DESARROLLADOR DE SOFWARE</t>
  </si>
  <si>
    <t>JEFE DE TENDENCIAS EDUCATIVAS</t>
  </si>
  <si>
    <t>ENLACE DE DISEÑO DE RECURSOS DIDACTICOS EN LENGUA Y COMUNICACIÓN</t>
  </si>
  <si>
    <t>OPERADOR DE MESA DE ATENCIÓN A DISTANCIA</t>
  </si>
  <si>
    <t>APOYO EN MESA DE ATENCION</t>
  </si>
  <si>
    <t>APOYO A LOS PROCESOS DE CONTROL ESCOLAR Y ACREDITACION</t>
  </si>
  <si>
    <t>APOYO CONTABLE RAMO 11</t>
  </si>
  <si>
    <t>VABK990301DX5</t>
  </si>
  <si>
    <t>VABK990301MGTZRR09</t>
  </si>
  <si>
    <t>RUPG731226637</t>
  </si>
  <si>
    <t>RUPG731226MJCZND06</t>
  </si>
  <si>
    <t>QUGG430608TC8</t>
  </si>
  <si>
    <t>QUGG430608HDFNVS01</t>
  </si>
  <si>
    <t>GALR941219R98</t>
  </si>
  <si>
    <t>GALR941219HGTRNL00</t>
  </si>
  <si>
    <t>HEAE771023617</t>
  </si>
  <si>
    <t>HEAE771023HGTRRD09</t>
  </si>
  <si>
    <t>MABH800524BY7</t>
  </si>
  <si>
    <t>MABH800524HMNRRG02</t>
  </si>
  <si>
    <t>LUPC000130K28</t>
  </si>
  <si>
    <t>LUPC000130MGTSTRA1</t>
  </si>
  <si>
    <t>OERB790101T25</t>
  </si>
  <si>
    <t>OERB790101MGTJSL02</t>
  </si>
  <si>
    <t>DAAS9905066F2</t>
  </si>
  <si>
    <t>DAAS990506MGTVLR03</t>
  </si>
  <si>
    <t>GAJH8611281P9</t>
  </si>
  <si>
    <t>GAJH861128MMNRMY07</t>
  </si>
  <si>
    <t>HEZH930707AW6</t>
  </si>
  <si>
    <t>HEZH930707HGTRVR00</t>
  </si>
  <si>
    <t>PETL810503G72</t>
  </si>
  <si>
    <t>PETL810503MGTRRZ04</t>
  </si>
  <si>
    <t>AOAA910121SK4</t>
  </si>
  <si>
    <t>AOAA910121MGTCPD13</t>
  </si>
  <si>
    <t>BAFA980801UM7</t>
  </si>
  <si>
    <t>BAFA980801HGTRLL00</t>
  </si>
  <si>
    <t>FOCS001027782</t>
  </si>
  <si>
    <t>FOCS001027MGTNLRA2</t>
  </si>
  <si>
    <t>BASE031012LG8</t>
  </si>
  <si>
    <t>BASE031012MGTNRSA7</t>
  </si>
  <si>
    <t>AAMJ830804FH3</t>
  </si>
  <si>
    <t>AAMJ830804HGTLRS06</t>
  </si>
  <si>
    <t>VAZQUEZ BARRIENTOS KARLA LIZBETH</t>
  </si>
  <si>
    <t>RUIZ PUENTE GUADALUPE</t>
  </si>
  <si>
    <t>QUINTERO GUEVARA GUSTAVO</t>
  </si>
  <si>
    <t>GARCIA LEON JOSE RAUL</t>
  </si>
  <si>
    <t>HERNANDEZ ARANDA EDGAR HUMBERTO</t>
  </si>
  <si>
    <t>MARTINEZ BARRERA HUGO</t>
  </si>
  <si>
    <t>LUIS PATIÑO CARLA FABIOLA</t>
  </si>
  <si>
    <t>OJEDA RIOS BLANCA ESTELA</t>
  </si>
  <si>
    <t>DAVALOS ALMANZA SARON PAULINA</t>
  </si>
  <si>
    <t>GARCIA JIMENEZ MARIA HAYDE</t>
  </si>
  <si>
    <t>HERNANDEZ ZALAVA HORACIO</t>
  </si>
  <si>
    <t>PEREZ TORRES LUZ MARIA</t>
  </si>
  <si>
    <t>ACOSTA APASEO ADRIANA GUADALUPE</t>
  </si>
  <si>
    <t>BARRIENTOS FALCON ALONSO</t>
  </si>
  <si>
    <t>FONSECA CALVILLO SARAHI MONSERRAT</t>
  </si>
  <si>
    <t>BADA SUAREZ ESTEPHANIA GUADALUPE</t>
  </si>
  <si>
    <t>ALDANA MURRILLO JOSE DE JESUS</t>
  </si>
  <si>
    <t>LUIS PATIﾑO CARLA FABIOLA</t>
  </si>
  <si>
    <t>ENLACE DE DISEÑO DE RECURSOS DIDACTICOS EN LENGUA Y COMUNICACION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</si>
  <si>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</si>
  <si>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</si>
  <si>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</si>
  <si>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</si>
  <si>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</si>
  <si>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</si>
  <si>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</si>
  <si>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</si>
  <si>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</si>
  <si>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</si>
  <si>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</si>
  <si>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</si>
  <si>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</si>
  <si>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</si>
  <si>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</si>
  <si>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</si>
  <si>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</si>
  <si>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</si>
  <si>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</si>
  <si>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</si>
  <si>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</si>
  <si>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</si>
  <si>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</si>
  <si>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D</t>
  </si>
  <si>
    <t>P2</t>
  </si>
  <si>
    <t>D2</t>
  </si>
  <si>
    <t>SUELDOS</t>
  </si>
  <si>
    <t>001b</t>
  </si>
  <si>
    <t>SUELDO HOMOLOGADO L</t>
  </si>
  <si>
    <t>001c</t>
  </si>
  <si>
    <t>SUELDO HOMOLOGADO</t>
  </si>
  <si>
    <t>001d</t>
  </si>
  <si>
    <t>DIFERENCIA DE SUELDO</t>
  </si>
  <si>
    <t>002a</t>
  </si>
  <si>
    <t xml:space="preserve">PREVISION SOCIAL MULTIPLE </t>
  </si>
  <si>
    <t>002d</t>
  </si>
  <si>
    <t>SUBSIDIO AL EMPLEO PAGADO</t>
  </si>
  <si>
    <t>003a</t>
  </si>
  <si>
    <t>COMPENSACION GARANTIZADA</t>
  </si>
  <si>
    <t>003b</t>
  </si>
  <si>
    <t>COMP. GARANT.  HOMOLOGADA</t>
  </si>
  <si>
    <t>003c</t>
  </si>
  <si>
    <t>COMP. GARANT. HOMOLOGADA</t>
  </si>
  <si>
    <t>003d</t>
  </si>
  <si>
    <t>003e</t>
  </si>
  <si>
    <t>004a</t>
  </si>
  <si>
    <t>COMPENSACION POR QUIN. BASE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</si>
  <si>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</si>
  <si>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</si>
  <si>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</si>
  <si>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</si>
  <si>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</si>
  <si>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</si>
  <si>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</si>
  <si>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</si>
  <si>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</si>
  <si>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</si>
  <si>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</si>
  <si>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</si>
  <si>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</si>
  <si>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</si>
  <si>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</si>
  <si>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</si>
  <si>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</si>
  <si>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</si>
  <si>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</si>
  <si>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</si>
  <si>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</si>
  <si>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</si>
  <si>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</si>
  <si>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</si>
  <si>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</si>
  <si>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</si>
  <si>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</si>
  <si>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</si>
  <si>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</si>
  <si>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</si>
  <si>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</si>
  <si>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</si>
  <si>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</si>
  <si>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</si>
  <si>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</si>
  <si>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</si>
  <si>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</si>
  <si>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</si>
  <si>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008n</t>
  </si>
  <si>
    <t>PUNTUALIDAD PRIMER TRIMESTRE</t>
  </si>
  <si>
    <t>008o</t>
  </si>
  <si>
    <t>PUNTUALIDAD SEGUNDO TRIMESTRE</t>
  </si>
  <si>
    <t>008p</t>
  </si>
  <si>
    <t>PUNTUALIDAD TERCER TRIMESTRE</t>
  </si>
  <si>
    <t>008q</t>
  </si>
  <si>
    <t>PUNTUALIDAD CUARTO TRIMESTRE</t>
  </si>
  <si>
    <t>008r</t>
  </si>
  <si>
    <t>PUNTUALIDAD PRIMER SEMESTRE</t>
  </si>
  <si>
    <t>008s</t>
  </si>
  <si>
    <t>PUNTUALIDAD SEGUNDO SEMESTRE</t>
  </si>
  <si>
    <t>009a</t>
  </si>
  <si>
    <t>DESPENSA</t>
  </si>
  <si>
    <t>009b</t>
  </si>
  <si>
    <t xml:space="preserve">DIFERENCIA DE DESPENSA 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</si>
  <si>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</si>
  <si>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</si>
  <si>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</si>
  <si>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</si>
  <si>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</si>
  <si>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</si>
  <si>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</si>
  <si>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AYUDA PARA SERVICIOS B y C</t>
  </si>
  <si>
    <t>013a</t>
  </si>
  <si>
    <t>AYUDA PARA ANTEOJOS</t>
  </si>
  <si>
    <t>014a</t>
  </si>
  <si>
    <t>COMPENSACION POR ANTIG. 3%</t>
  </si>
  <si>
    <t>014b</t>
  </si>
  <si>
    <t>COMPENSACION POR ANTIG. 4%</t>
  </si>
  <si>
    <t>014c</t>
  </si>
  <si>
    <t>COMPENSACION POR ANTIG. 5%</t>
  </si>
  <si>
    <t>014d</t>
  </si>
  <si>
    <t>COMPENSACION POR ANTIG. 6%</t>
  </si>
  <si>
    <t>014e</t>
  </si>
  <si>
    <t>COMPENSACION POR ANTIG. 7%</t>
  </si>
  <si>
    <t>014f</t>
  </si>
  <si>
    <t>COMPENSACION POR ANTIG. 8%</t>
  </si>
  <si>
    <t>014g</t>
  </si>
  <si>
    <t>COMPENSACION POR ANTIG. 9%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</si>
  <si>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</si>
  <si>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</si>
  <si>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</si>
  <si>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</si>
  <si>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</si>
  <si>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</si>
  <si>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</si>
  <si>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</si>
  <si>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</si>
  <si>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</si>
  <si>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</si>
  <si>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</si>
  <si>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</si>
  <si>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</si>
  <si>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</si>
  <si>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</si>
  <si>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</si>
  <si>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</si>
  <si>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</si>
  <si>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</si>
  <si>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</si>
  <si>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</si>
  <si>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</si>
  <si>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</si>
  <si>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</si>
  <si>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</si>
  <si>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</si>
  <si>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</si>
  <si>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</si>
  <si>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</si>
  <si>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</si>
  <si>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</si>
  <si>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</si>
  <si>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</si>
  <si>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</si>
  <si>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</si>
  <si>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</si>
  <si>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</si>
  <si>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</si>
  <si>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</si>
  <si>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</si>
  <si>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</si>
  <si>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</si>
  <si>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 xml:space="preserve">ESTIMULO 10 AÃ‘OS DE SERVICIO </t>
  </si>
  <si>
    <t>017b</t>
  </si>
  <si>
    <t xml:space="preserve">ESTIMULO 15 AÃ‘OS DE SERVICIO </t>
  </si>
  <si>
    <t>017c</t>
  </si>
  <si>
    <t xml:space="preserve">ESTIMULO 20 AÃ‘OS DE SERVICIO </t>
  </si>
  <si>
    <t>017d</t>
  </si>
  <si>
    <t xml:space="preserve">ESTIMULO 25 AÃ‘OS DE SERVICIO </t>
  </si>
  <si>
    <t>017e</t>
  </si>
  <si>
    <t xml:space="preserve">ESTIMULO 30 AÃ‘OS DE SERVICIO 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</si>
  <si>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</si>
  <si>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</si>
  <si>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</si>
  <si>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</si>
  <si>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</si>
  <si>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</si>
  <si>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</si>
  <si>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DIF. CAPACITACION Y DESARROLLO</t>
  </si>
  <si>
    <t>021a</t>
  </si>
  <si>
    <t>DIA DEL TRABAJADOR DE LA EDUCA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</si>
  <si>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</si>
  <si>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</si>
  <si>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</si>
  <si>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</si>
  <si>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</si>
  <si>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</si>
  <si>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</si>
  <si>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PRIMA VACACIONAL CONFIANZA Y M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</si>
  <si>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</si>
  <si>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</si>
  <si>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</si>
  <si>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</si>
  <si>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</si>
  <si>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</si>
  <si>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</si>
  <si>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</si>
  <si>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</si>
  <si>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</si>
  <si>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</si>
  <si>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</si>
  <si>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</si>
  <si>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</si>
  <si>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</si>
  <si>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</si>
  <si>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</si>
  <si>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</si>
  <si>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</si>
  <si>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</si>
  <si>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</si>
  <si>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</si>
  <si>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ESTIMULO POR AÃ‘OS DE SERVICIO</t>
  </si>
  <si>
    <t>032a</t>
  </si>
  <si>
    <t>AYUDA DE TITULACION</t>
  </si>
  <si>
    <t>033a</t>
  </si>
  <si>
    <t>DIA DEL NIÃ‘O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</si>
  <si>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</si>
  <si>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</si>
  <si>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</si>
  <si>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</si>
  <si>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</si>
  <si>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</si>
  <si>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</si>
  <si>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</si>
  <si>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</si>
  <si>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OTRAS PRESTACIONES (ISR AGUIN)</t>
  </si>
  <si>
    <t>037a</t>
  </si>
  <si>
    <t>DIF. PRESTACIONES VARIAS</t>
  </si>
  <si>
    <t>038a</t>
  </si>
  <si>
    <t>SUBSIDIO AL EMPLEO</t>
  </si>
  <si>
    <t>039a</t>
  </si>
  <si>
    <t>NOTAS BUENAS</t>
  </si>
  <si>
    <t>040a</t>
  </si>
  <si>
    <t>COMIDA DE FIN DE AÃ‘O</t>
  </si>
  <si>
    <t>041a</t>
  </si>
  <si>
    <t>AGUINALDO EXENTO</t>
  </si>
  <si>
    <t>043a</t>
  </si>
  <si>
    <t>PRIMA DE ANT POR REN CCT EXEN</t>
  </si>
  <si>
    <t>043b</t>
  </si>
  <si>
    <t>PRIMA DE ANT POR REN CCT GRAV</t>
  </si>
  <si>
    <t>044a</t>
  </si>
  <si>
    <t>PRIMA DE ANT POR REN LFT EXENT</t>
  </si>
  <si>
    <t>044b</t>
  </si>
  <si>
    <t>PRIMA DE ANT POR REN LFT GRAV</t>
  </si>
  <si>
    <t>044c</t>
  </si>
  <si>
    <t>PRIMA DE ANT EXENTA CCT 10 DIA</t>
  </si>
  <si>
    <t>044d</t>
  </si>
  <si>
    <t>PRIMA ANT GRAVADA CCT 10 DIAS</t>
  </si>
  <si>
    <t>045a</t>
  </si>
  <si>
    <t>VACACIONES</t>
  </si>
  <si>
    <t>046a</t>
  </si>
  <si>
    <t>INDEMNIZACION 3 MESES GRAVADA</t>
  </si>
  <si>
    <t>046b</t>
  </si>
  <si>
    <t>INDEMNIZACION 3 MESES EXENTOS</t>
  </si>
  <si>
    <t>047a</t>
  </si>
  <si>
    <t>INDEMNIZACION 60 DIAS GRAVADA</t>
  </si>
  <si>
    <t>047b</t>
  </si>
  <si>
    <t>INDEMNIZACION 60 DIAS EXENTA</t>
  </si>
  <si>
    <t>047c</t>
  </si>
  <si>
    <t>INDEMNIZACION 90 DÃAS GRAVADO</t>
  </si>
  <si>
    <t>047d</t>
  </si>
  <si>
    <t>INDEMNIZACION 90 DÃAS EXENTA</t>
  </si>
  <si>
    <t>048a</t>
  </si>
  <si>
    <t>INDEMNIZACION 45 DIAS GRAVADO</t>
  </si>
  <si>
    <t>048b</t>
  </si>
  <si>
    <t>INDEMNIZACION 45 DIAS EXENTA</t>
  </si>
  <si>
    <t>049a</t>
  </si>
  <si>
    <t>JORNADAS CULTURALES</t>
  </si>
  <si>
    <t>050a</t>
  </si>
  <si>
    <t xml:space="preserve">REINTEGRO DE ISR  </t>
  </si>
  <si>
    <t>050b</t>
  </si>
  <si>
    <t>AJUSTE DE ISR</t>
  </si>
  <si>
    <t>050c</t>
  </si>
  <si>
    <t xml:space="preserve">IMPUESTOS A COMPENSAR </t>
  </si>
  <si>
    <t>053a</t>
  </si>
  <si>
    <t>DEV. POR DESCUENTOS INDEBIDOS</t>
  </si>
  <si>
    <t>053b</t>
  </si>
  <si>
    <t>DEV. DE FALTAS SUELDOS</t>
  </si>
  <si>
    <t>053c</t>
  </si>
  <si>
    <t>DEV. DE FALTAS OTRAS PREST.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</si>
  <si>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</si>
  <si>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</si>
  <si>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</si>
  <si>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</si>
  <si>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</si>
  <si>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</si>
  <si>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</si>
  <si>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</si>
  <si>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</si>
  <si>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</si>
  <si>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</si>
  <si>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RETROACTIVO QUINQUENIO CF</t>
  </si>
  <si>
    <t>14Aa</t>
  </si>
  <si>
    <t>COMPENSACION POR ANTIG. 29%</t>
  </si>
  <si>
    <t>14Ab</t>
  </si>
  <si>
    <t>COMPENSACION POR ANTIG. 30%</t>
  </si>
  <si>
    <t>14Ac</t>
  </si>
  <si>
    <t>SERV. MEDICO Y MATERNIDAD 4.5%</t>
  </si>
  <si>
    <t>IMPUESTO SOBRE LA RENTA</t>
  </si>
  <si>
    <t>IMPUESTO A CARGO</t>
  </si>
  <si>
    <t>FONDO/PENSION ISSSTE 6.125%</t>
  </si>
  <si>
    <t>SEGURO COLECTIVO DE RETIRO PAR</t>
  </si>
  <si>
    <t>004b</t>
  </si>
  <si>
    <t>SEGURO COLECTIVO DE RETIRO NON</t>
  </si>
  <si>
    <t>AHORRO SOLIDARIO 1%</t>
  </si>
  <si>
    <t>AHORRO SOLIDARIO 2%</t>
  </si>
  <si>
    <t>PRESTAMOS  A CORTO PLAZO</t>
  </si>
  <si>
    <t>PRESTAMOS COMPLEMENTARIOS</t>
  </si>
  <si>
    <t>PRESTAMO HIPOTECARIO</t>
  </si>
  <si>
    <t>007c</t>
  </si>
  <si>
    <t>PRESTAMO HIPOTECARIO 55L</t>
  </si>
  <si>
    <t>GRUPO SEGUDESCUENTOS DIVERSOS</t>
  </si>
  <si>
    <t>POTENCIACION SEGURO DE VIDA</t>
  </si>
  <si>
    <t>RETRO POTENCIACION SEGURO VIDA</t>
  </si>
  <si>
    <t>SEGURO DE VIDA IND METLIFE</t>
  </si>
  <si>
    <t>SEGUROS FOVISSSTE</t>
  </si>
  <si>
    <t>ALIANZA LA MERCED</t>
  </si>
  <si>
    <t>FONAC</t>
  </si>
  <si>
    <t>013c</t>
  </si>
  <si>
    <t>INCREMENTO FONAC</t>
  </si>
  <si>
    <t>FALTAS</t>
  </si>
  <si>
    <t>DESCUENTO POR SUSPENSION</t>
  </si>
  <si>
    <t>DESCUENTO POR INHABILITACION</t>
  </si>
  <si>
    <t>DESCT POR SUSPENSION SUELDO</t>
  </si>
  <si>
    <t>DESCT POR SUSPENSION CAP Y DES</t>
  </si>
  <si>
    <t>DESCT POR SUSPENSION OTR PREST</t>
  </si>
  <si>
    <t>GASTOS FUNERARIOS SAN RAFAEL</t>
  </si>
  <si>
    <t>OPTICA MAXIVISION</t>
  </si>
  <si>
    <t xml:space="preserve">AJUSTE RETRO QUIN BASE </t>
  </si>
  <si>
    <t>DEVOLUCION POR PAGOS INDEBIDOS</t>
  </si>
  <si>
    <t>CUOTA SINDICAL RETIRO</t>
  </si>
  <si>
    <t>FINANCIERA ASF SAPI</t>
  </si>
  <si>
    <t>CUOTA SINDICAL</t>
  </si>
  <si>
    <t>INCAP ENF GRAL SS 50% SUELDO</t>
  </si>
  <si>
    <t>022b</t>
  </si>
  <si>
    <t>INCAP ENF GRAL SS 50% CAPACIT</t>
  </si>
  <si>
    <t>022c</t>
  </si>
  <si>
    <t>INCAP ENF GRAL SS 50% OTRAS PE</t>
  </si>
  <si>
    <t>022d</t>
  </si>
  <si>
    <t>INCAP ENF GRAL SS 0% SUELDO</t>
  </si>
  <si>
    <t>022e</t>
  </si>
  <si>
    <t>INCAP ENF GRAL SS 0% CAPACIT</t>
  </si>
  <si>
    <t>022f</t>
  </si>
  <si>
    <t>INCAP ENF GRAL SS 0% OTRA PE</t>
  </si>
  <si>
    <t>022g</t>
  </si>
  <si>
    <t>INCAP ENF GRAL SS 50% OTRAS P2</t>
  </si>
  <si>
    <t>022h</t>
  </si>
  <si>
    <t>INCAP ENF GRAL SS 50% OTRAS P3</t>
  </si>
  <si>
    <t>022k</t>
  </si>
  <si>
    <t>LICENCIAS MEDICAS MEDIO SUELDO</t>
  </si>
  <si>
    <t>AJUSTE COMPENSACION ANTIGUEDAD</t>
  </si>
  <si>
    <t>CUENTAS POR COBRAR</t>
  </si>
  <si>
    <t>DESCUENTO PUNTUALIDAD ENE</t>
  </si>
  <si>
    <t>025b</t>
  </si>
  <si>
    <t>DESCUENTO PUNTUALIDAD FEB</t>
  </si>
  <si>
    <t>025c</t>
  </si>
  <si>
    <t>DESCUENTO PUNTUALIDAD MZO</t>
  </si>
  <si>
    <t>025d</t>
  </si>
  <si>
    <t>DESCUENTO PUNTUALIDAD ABR</t>
  </si>
  <si>
    <t>025e</t>
  </si>
  <si>
    <t>DESCUENTO PUNTUALIDAD MAY</t>
  </si>
  <si>
    <t>025f</t>
  </si>
  <si>
    <t>DESCUENTO PUNTUALIDAD JUN</t>
  </si>
  <si>
    <t>025g</t>
  </si>
  <si>
    <t>DESCUENTO PUNTUALIDAD JUL</t>
  </si>
  <si>
    <t>025h</t>
  </si>
  <si>
    <t>DESCUENTO PUNTUALIDAD AGO</t>
  </si>
  <si>
    <t>025i</t>
  </si>
  <si>
    <t>DESCUENTO PUNTUALIDAD SEPT</t>
  </si>
  <si>
    <t>025j</t>
  </si>
  <si>
    <t>DESCUENTO PUNTUALIDAD OCT</t>
  </si>
  <si>
    <t>025k</t>
  </si>
  <si>
    <t>DESCUENTO PUNTUALIDAD NOV</t>
  </si>
  <si>
    <t>025l</t>
  </si>
  <si>
    <t>DESCUENTO PUNTUALIDAD DIC</t>
  </si>
  <si>
    <t>DEVOLUCION DE SUELDO</t>
  </si>
  <si>
    <t>DEVOLUCIONES VARIAS</t>
  </si>
  <si>
    <t xml:space="preserve">DEVOLUCION DE CAP. Y DES. </t>
  </si>
  <si>
    <t xml:space="preserve">ISR ANUAL A CARGO </t>
  </si>
  <si>
    <t>REINTEGRO DE ISR</t>
  </si>
  <si>
    <t>062a</t>
  </si>
  <si>
    <t>PENSION ALIMENTICIA</t>
  </si>
  <si>
    <t>062b</t>
  </si>
  <si>
    <t xml:space="preserve">DESCUENTO POR SENTENCIA </t>
  </si>
  <si>
    <t>070a</t>
  </si>
  <si>
    <t>FALTAS 2</t>
  </si>
  <si>
    <t>070b</t>
  </si>
  <si>
    <t>FALTAS 3</t>
  </si>
  <si>
    <t>070c</t>
  </si>
  <si>
    <t>FALTAS (PRESTACIONES)</t>
  </si>
  <si>
    <t>071a</t>
  </si>
  <si>
    <t>DESCUENTO SUPENSION 2</t>
  </si>
  <si>
    <t>071b</t>
  </si>
  <si>
    <t>DESCUENTO SUPENSION 3</t>
  </si>
  <si>
    <t>071c</t>
  </si>
  <si>
    <t>DESCUENTO SUPENSION 4</t>
  </si>
  <si>
    <t>093a</t>
  </si>
  <si>
    <t>FINANCIERA PACTO</t>
  </si>
  <si>
    <t>LEÓN, GUANAJUATO. A 5 DE OCTUBRE DE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</si>
</sst>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"/>
    <numFmt numFmtId="169" formatCode="0.00_ ;\-0.00\ 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249977111117893"/>
      <name val="Calibri"/>
      <family val="2"/>
    </font>
    <font>
      <sz val="9"/>
      <color theme="3" tint="-0.249977111117893"/>
      <name val="Calibri"/>
      <family val="2"/>
    </font>
    <font>
      <sz val="10"/>
      <color theme="3" tint="-0.249977111117893"/>
      <name val="Arial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4"/>
      <color rgb="FF000000"/>
      <name val="MS Shell Dlg 2"/>
    </font>
    <font>
      <sz val="11"/>
      <color theme="3" tint="-0.249977111117893"/>
      <name val="Calibri"/>
      <family val="2"/>
    </font>
    <font>
      <sz val="11"/>
      <name val="Calibri"/>
      <family val="2"/>
    </font>
    <font>
      <sz val="9"/>
      <color theme="3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3" fillId="0" borderId="0"/>
  </cellStyleXfs>
  <cellXfs count="436">
    <xf numFmtId="0" fontId="0" fillId="0" borderId="0" xfId="0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4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/>
    <xf numFmtId="0" fontId="5" fillId="5" borderId="12" xfId="0" applyFont="1" applyFill="1" applyBorder="1"/>
    <xf numFmtId="0" fontId="16" fillId="5" borderId="8" xfId="0" applyFont="1" applyFill="1" applyBorder="1"/>
    <xf numFmtId="0" fontId="16" fillId="5" borderId="9" xfId="0" applyFont="1" applyFill="1" applyBorder="1"/>
    <xf numFmtId="0" fontId="16" fillId="5" borderId="10" xfId="0" applyFont="1" applyFill="1" applyBorder="1" applyAlignment="1">
      <alignment horizontal="right"/>
    </xf>
    <xf numFmtId="0" fontId="20" fillId="0" borderId="0" xfId="0" applyFont="1"/>
    <xf numFmtId="0" fontId="19" fillId="6" borderId="13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0" fillId="0" borderId="11" xfId="0" applyFont="1" applyBorder="1"/>
    <xf numFmtId="0" fontId="10" fillId="0" borderId="0" xfId="0" applyFont="1"/>
    <xf numFmtId="0" fontId="13" fillId="0" borderId="0" xfId="0" applyFont="1"/>
    <xf numFmtId="0" fontId="13" fillId="0" borderId="12" xfId="0" applyFont="1" applyBorder="1"/>
    <xf numFmtId="0" fontId="21" fillId="0" borderId="11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12" xfId="0" applyFont="1" applyBorder="1"/>
    <xf numFmtId="0" fontId="23" fillId="0" borderId="8" xfId="0" applyFont="1" applyBorder="1"/>
    <xf numFmtId="0" fontId="23" fillId="0" borderId="9" xfId="0" applyFont="1" applyBorder="1"/>
    <xf numFmtId="0" fontId="24" fillId="0" borderId="9" xfId="0" applyFont="1" applyBorder="1"/>
    <xf numFmtId="0" fontId="23" fillId="0" borderId="10" xfId="0" applyFont="1" applyBorder="1"/>
    <xf numFmtId="0" fontId="16" fillId="0" borderId="0" xfId="0" applyFont="1"/>
    <xf numFmtId="0" fontId="27" fillId="0" borderId="0" xfId="0" applyFont="1"/>
    <xf numFmtId="0" fontId="0" fillId="0" borderId="11" xfId="0" applyBorder="1"/>
    <xf numFmtId="0" fontId="0" fillId="0" borderId="12" xfId="0" applyBorder="1"/>
    <xf numFmtId="0" fontId="28" fillId="0" borderId="0" xfId="0" applyFont="1"/>
    <xf numFmtId="0" fontId="0" fillId="5" borderId="10" xfId="0" applyFill="1" applyBorder="1" applyAlignment="1">
      <alignment horizontal="right"/>
    </xf>
    <xf numFmtId="0" fontId="29" fillId="0" borderId="0" xfId="0" applyFont="1" applyAlignment="1">
      <alignment horizontal="left" vertical="center"/>
    </xf>
    <xf numFmtId="0" fontId="30" fillId="0" borderId="0" xfId="0" applyFont="1"/>
    <xf numFmtId="0" fontId="29" fillId="0" borderId="0" xfId="0" applyFont="1"/>
    <xf numFmtId="0" fontId="31" fillId="0" borderId="0" xfId="0" applyFont="1"/>
    <xf numFmtId="0" fontId="32" fillId="0" borderId="0" xfId="0" applyFont="1"/>
    <xf numFmtId="0" fontId="19" fillId="0" borderId="11" xfId="0" applyFont="1" applyBorder="1"/>
    <xf numFmtId="0" fontId="19" fillId="0" borderId="0" xfId="0" applyFont="1"/>
    <xf numFmtId="0" fontId="20" fillId="0" borderId="12" xfId="0" applyFont="1" applyBorder="1"/>
    <xf numFmtId="0" fontId="33" fillId="0" borderId="0" xfId="0" applyFont="1"/>
    <xf numFmtId="0" fontId="22" fillId="0" borderId="9" xfId="0" applyFont="1" applyBorder="1"/>
    <xf numFmtId="0" fontId="3" fillId="0" borderId="0" xfId="0" applyFont="1"/>
    <xf numFmtId="0" fontId="1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8" xfId="0" applyBorder="1"/>
    <xf numFmtId="0" fontId="35" fillId="0" borderId="9" xfId="0" applyFont="1" applyBorder="1" applyAlignment="1">
      <alignment horizontal="right"/>
    </xf>
    <xf numFmtId="0" fontId="35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5" fillId="0" borderId="9" xfId="0" applyFont="1" applyBorder="1" applyAlignment="1">
      <alignment horizontal="center"/>
    </xf>
    <xf numFmtId="2" fontId="35" fillId="0" borderId="10" xfId="0" applyNumberFormat="1" applyFont="1" applyBorder="1" applyAlignment="1">
      <alignment horizontal="right"/>
    </xf>
    <xf numFmtId="0" fontId="36" fillId="0" borderId="0" xfId="0" applyFont="1"/>
    <xf numFmtId="0" fontId="4" fillId="0" borderId="0" xfId="0" applyFont="1"/>
    <xf numFmtId="0" fontId="36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10" fillId="0" borderId="11" xfId="0" applyFont="1" applyBorder="1" applyAlignment="1">
      <alignment horizontal="right"/>
    </xf>
    <xf numFmtId="4" fontId="23" fillId="0" borderId="10" xfId="0" applyNumberFormat="1" applyFont="1" applyBorder="1"/>
    <xf numFmtId="0" fontId="24" fillId="8" borderId="0" xfId="0" applyFont="1" applyFill="1"/>
    <xf numFmtId="0" fontId="37" fillId="0" borderId="0" xfId="0" applyFont="1" applyAlignment="1">
      <alignment vertical="center"/>
    </xf>
    <xf numFmtId="0" fontId="38" fillId="0" borderId="0" xfId="0" applyFont="1" applyAlignment="1">
      <alignment horizontal="center"/>
    </xf>
    <xf numFmtId="0" fontId="39" fillId="0" borderId="0" xfId="0" applyFont="1"/>
    <xf numFmtId="0" fontId="40" fillId="0" borderId="11" xfId="0" applyFont="1" applyBorder="1" applyAlignment="1">
      <alignment horizont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0" fillId="0" borderId="0" xfId="0" applyFont="1" applyAlignment="1">
      <alignment wrapText="1"/>
    </xf>
    <xf numFmtId="1" fontId="40" fillId="0" borderId="0" xfId="0" applyNumberFormat="1" applyFont="1" applyAlignment="1">
      <alignment horizontal="center"/>
    </xf>
    <xf numFmtId="0" fontId="41" fillId="0" borderId="12" xfId="0" applyFont="1" applyBorder="1"/>
    <xf numFmtId="0" fontId="40" fillId="0" borderId="8" xfId="0" applyFont="1" applyBorder="1" applyAlignment="1">
      <alignment horizontal="center"/>
    </xf>
    <xf numFmtId="0" fontId="40" fillId="0" borderId="9" xfId="0" applyFont="1" applyBorder="1"/>
    <xf numFmtId="0" fontId="40" fillId="0" borderId="9" xfId="0" applyFont="1" applyBorder="1" applyAlignment="1">
      <alignment horizontal="center"/>
    </xf>
    <xf numFmtId="0" fontId="40" fillId="0" borderId="9" xfId="0" applyFont="1" applyBorder="1" applyAlignment="1">
      <alignment wrapText="1"/>
    </xf>
    <xf numFmtId="1" fontId="40" fillId="0" borderId="9" xfId="0" applyNumberFormat="1" applyFont="1" applyBorder="1" applyAlignment="1">
      <alignment horizontal="center"/>
    </xf>
    <xf numFmtId="2" fontId="40" fillId="0" borderId="9" xfId="0" applyNumberFormat="1" applyFont="1" applyBorder="1"/>
    <xf numFmtId="0" fontId="41" fillId="0" borderId="10" xfId="0" applyFont="1" applyBorder="1"/>
    <xf numFmtId="2" fontId="40" fillId="0" borderId="0" xfId="0" applyNumberFormat="1" applyFont="1"/>
    <xf numFmtId="0" fontId="41" fillId="0" borderId="0" xfId="0" applyFont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5" fillId="0" borderId="9" xfId="0" applyFont="1" applyBorder="1"/>
    <xf numFmtId="0" fontId="24" fillId="0" borderId="0" xfId="0" applyFont="1"/>
    <xf numFmtId="0" fontId="46" fillId="0" borderId="0" xfId="0" applyFont="1" applyAlignment="1">
      <alignment horizontal="left" vertical="center"/>
    </xf>
    <xf numFmtId="0" fontId="47" fillId="0" borderId="0" xfId="0" applyFont="1"/>
    <xf numFmtId="0" fontId="46" fillId="0" borderId="0" xfId="0" applyFont="1"/>
    <xf numFmtId="0" fontId="21" fillId="8" borderId="0" xfId="0" applyFont="1" applyFill="1" applyAlignment="1">
      <alignment vertical="top"/>
    </xf>
    <xf numFmtId="0" fontId="0" fillId="8" borderId="0" xfId="0" applyFill="1"/>
    <xf numFmtId="0" fontId="50" fillId="0" borderId="0" xfId="0" applyFont="1"/>
    <xf numFmtId="0" fontId="19" fillId="7" borderId="13" xfId="0" applyFont="1" applyFill="1" applyBorder="1" applyAlignment="1">
      <alignment horizontal="centerContinuous" vertical="center" wrapText="1"/>
    </xf>
    <xf numFmtId="0" fontId="0" fillId="0" borderId="10" xfId="0" applyBorder="1"/>
    <xf numFmtId="0" fontId="19" fillId="7" borderId="13" xfId="0" applyFont="1" applyFill="1" applyBorder="1" applyAlignment="1">
      <alignment horizontal="center" vertical="center"/>
    </xf>
    <xf numFmtId="0" fontId="23" fillId="0" borderId="11" xfId="0" applyFont="1" applyBorder="1"/>
    <xf numFmtId="0" fontId="13" fillId="0" borderId="9" xfId="0" applyFont="1" applyBorder="1"/>
    <xf numFmtId="0" fontId="13" fillId="0" borderId="10" xfId="0" applyFont="1" applyBorder="1"/>
    <xf numFmtId="49" fontId="36" fillId="0" borderId="11" xfId="0" applyNumberFormat="1" applyFont="1" applyBorder="1"/>
    <xf numFmtId="49" fontId="36" fillId="0" borderId="0" xfId="0" applyNumberFormat="1" applyFont="1"/>
    <xf numFmtId="49" fontId="36" fillId="0" borderId="0" xfId="0" applyNumberFormat="1" applyFont="1" applyAlignment="1">
      <alignment wrapText="1"/>
    </xf>
    <xf numFmtId="49" fontId="10" fillId="0" borderId="0" xfId="0" applyNumberFormat="1" applyFont="1"/>
    <xf numFmtId="4" fontId="10" fillId="0" borderId="0" xfId="0" applyNumberFormat="1" applyFont="1"/>
    <xf numFmtId="49" fontId="36" fillId="0" borderId="12" xfId="0" applyNumberFormat="1" applyFont="1" applyBorder="1"/>
    <xf numFmtId="49" fontId="36" fillId="0" borderId="8" xfId="0" applyNumberFormat="1" applyFont="1" applyBorder="1"/>
    <xf numFmtId="49" fontId="36" fillId="0" borderId="9" xfId="0" applyNumberFormat="1" applyFont="1" applyBorder="1"/>
    <xf numFmtId="49" fontId="36" fillId="0" borderId="9" xfId="0" applyNumberFormat="1" applyFont="1" applyBorder="1" applyAlignment="1">
      <alignment wrapText="1"/>
    </xf>
    <xf numFmtId="4" fontId="36" fillId="0" borderId="9" xfId="0" applyNumberFormat="1" applyFont="1" applyBorder="1"/>
    <xf numFmtId="49" fontId="36" fillId="0" borderId="10" xfId="0" applyNumberFormat="1" applyFont="1" applyBorder="1"/>
    <xf numFmtId="0" fontId="10" fillId="0" borderId="6" xfId="0" applyFont="1" applyBorder="1"/>
    <xf numFmtId="7" fontId="21" fillId="0" borderId="0" xfId="4" applyNumberFormat="1" applyFont="1" applyFill="1" applyBorder="1"/>
    <xf numFmtId="7" fontId="21" fillId="0" borderId="12" xfId="4" applyNumberFormat="1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4" fillId="0" borderId="0" xfId="0" applyFont="1"/>
    <xf numFmtId="0" fontId="51" fillId="0" borderId="0" xfId="0" applyFont="1"/>
    <xf numFmtId="0" fontId="14" fillId="0" borderId="11" xfId="0" applyFont="1" applyBorder="1"/>
    <xf numFmtId="0" fontId="14" fillId="0" borderId="0" xfId="0" applyFont="1" applyAlignment="1">
      <alignment wrapText="1"/>
    </xf>
    <xf numFmtId="0" fontId="14" fillId="0" borderId="12" xfId="0" applyFont="1" applyBorder="1"/>
    <xf numFmtId="0" fontId="14" fillId="0" borderId="8" xfId="0" applyFont="1" applyBorder="1"/>
    <xf numFmtId="0" fontId="21" fillId="0" borderId="9" xfId="0" applyFont="1" applyBorder="1"/>
    <xf numFmtId="0" fontId="16" fillId="0" borderId="9" xfId="0" applyFont="1" applyBorder="1"/>
    <xf numFmtId="0" fontId="24" fillId="8" borderId="9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19" xfId="0" applyFont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5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>
      <alignment horizontal="right" vertical="center"/>
    </xf>
    <xf numFmtId="0" fontId="0" fillId="0" borderId="11" xfId="0" applyBorder="1" applyAlignment="1">
      <alignment horizontal="center"/>
    </xf>
    <xf numFmtId="0" fontId="5" fillId="0" borderId="0" xfId="0" applyFont="1"/>
    <xf numFmtId="0" fontId="3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1" fontId="58" fillId="8" borderId="0" xfId="0" applyNumberFormat="1" applyFont="1" applyFill="1" applyAlignment="1">
      <alignment horizontal="center"/>
    </xf>
    <xf numFmtId="0" fontId="5" fillId="5" borderId="12" xfId="0" applyFont="1" applyFill="1" applyBorder="1" applyAlignment="1">
      <alignment horizontal="right"/>
    </xf>
    <xf numFmtId="0" fontId="58" fillId="8" borderId="0" xfId="0" applyFont="1" applyFill="1" applyAlignment="1">
      <alignment horizontal="center"/>
    </xf>
    <xf numFmtId="0" fontId="58" fillId="8" borderId="0" xfId="0" applyFont="1" applyFill="1" applyAlignment="1">
      <alignment horizontal="left"/>
    </xf>
    <xf numFmtId="2" fontId="58" fillId="8" borderId="0" xfId="0" applyNumberFormat="1" applyFont="1" applyFill="1" applyAlignment="1">
      <alignment horizontal="center"/>
    </xf>
    <xf numFmtId="2" fontId="59" fillId="8" borderId="0" xfId="0" applyNumberFormat="1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49" fontId="58" fillId="8" borderId="0" xfId="0" applyNumberFormat="1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5" borderId="0" xfId="0" applyFill="1"/>
    <xf numFmtId="0" fontId="61" fillId="0" borderId="0" xfId="0" applyFont="1"/>
    <xf numFmtId="0" fontId="61" fillId="5" borderId="0" xfId="0" applyFont="1" applyFill="1" applyProtection="1">
      <protection locked="0"/>
    </xf>
    <xf numFmtId="0" fontId="5" fillId="5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right" vertical="center"/>
    </xf>
    <xf numFmtId="0" fontId="36" fillId="0" borderId="0" xfId="0" applyFont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165" fontId="10" fillId="0" borderId="0" xfId="4" applyNumberFormat="1" applyFont="1" applyFill="1" applyBorder="1"/>
    <xf numFmtId="0" fontId="13" fillId="0" borderId="5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13" fillId="0" borderId="7" xfId="0" applyFont="1" applyBorder="1" applyProtection="1">
      <protection locked="0"/>
    </xf>
    <xf numFmtId="164" fontId="8" fillId="0" borderId="1" xfId="3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 applyProtection="1">
      <alignment horizontal="center" vertical="center"/>
      <protection locked="0"/>
    </xf>
    <xf numFmtId="0" fontId="62" fillId="7" borderId="13" xfId="0" applyFont="1" applyFill="1" applyBorder="1" applyAlignment="1">
      <alignment horizontal="center" vertical="center"/>
    </xf>
    <xf numFmtId="0" fontId="63" fillId="0" borderId="0" xfId="0" applyFont="1"/>
    <xf numFmtId="0" fontId="5" fillId="5" borderId="0" xfId="0" applyFont="1" applyFill="1" applyAlignment="1">
      <alignment horizontal="right"/>
    </xf>
    <xf numFmtId="0" fontId="61" fillId="5" borderId="11" xfId="0" applyFont="1" applyFill="1" applyBorder="1"/>
    <xf numFmtId="0" fontId="61" fillId="5" borderId="0" xfId="0" applyFont="1" applyFill="1"/>
    <xf numFmtId="0" fontId="14" fillId="0" borderId="0" xfId="0" applyFont="1" applyAlignment="1" applyProtection="1">
      <alignment horizontal="center"/>
      <protection locked="0"/>
    </xf>
    <xf numFmtId="2" fontId="60" fillId="0" borderId="0" xfId="1" applyNumberFormat="1" applyFont="1" applyFill="1" applyBorder="1" applyAlignment="1" applyProtection="1">
      <alignment horizontal="center"/>
      <protection locked="0"/>
    </xf>
    <xf numFmtId="0" fontId="14" fillId="8" borderId="0" xfId="0" applyFont="1" applyFill="1" applyAlignment="1" applyProtection="1">
      <alignment horizontal="center"/>
      <protection locked="0"/>
    </xf>
    <xf numFmtId="0" fontId="58" fillId="8" borderId="0" xfId="0" applyFont="1" applyFill="1" applyAlignment="1" applyProtection="1">
      <alignment horizontal="center"/>
      <protection locked="0"/>
    </xf>
    <xf numFmtId="0" fontId="58" fillId="8" borderId="0" xfId="0" applyFont="1" applyFill="1" applyAlignment="1" applyProtection="1">
      <alignment horizontal="left"/>
      <protection locked="0"/>
    </xf>
    <xf numFmtId="1" fontId="58" fillId="8" borderId="0" xfId="0" applyNumberFormat="1" applyFont="1" applyFill="1" applyAlignment="1" applyProtection="1">
      <alignment horizontal="center"/>
      <protection locked="0"/>
    </xf>
    <xf numFmtId="0" fontId="5" fillId="5" borderId="6" xfId="0" applyFont="1" applyFill="1" applyBorder="1" applyAlignment="1">
      <alignment horizontal="right"/>
    </xf>
    <xf numFmtId="43" fontId="61" fillId="5" borderId="0" xfId="1" applyFont="1" applyFill="1" applyBorder="1" applyAlignment="1" applyProtection="1"/>
    <xf numFmtId="0" fontId="3" fillId="5" borderId="12" xfId="0" applyFont="1" applyFill="1" applyBorder="1"/>
    <xf numFmtId="0" fontId="61" fillId="5" borderId="5" xfId="0" applyFont="1" applyFill="1" applyBorder="1"/>
    <xf numFmtId="0" fontId="61" fillId="5" borderId="6" xfId="0" applyFont="1" applyFill="1" applyBorder="1"/>
    <xf numFmtId="0" fontId="56" fillId="5" borderId="0" xfId="0" applyFont="1" applyFill="1"/>
    <xf numFmtId="0" fontId="0" fillId="0" borderId="0" xfId="0" applyProtection="1">
      <protection locked="0"/>
    </xf>
    <xf numFmtId="0" fontId="62" fillId="5" borderId="0" xfId="0" applyFont="1" applyFill="1"/>
    <xf numFmtId="0" fontId="14" fillId="0" borderId="0" xfId="0" applyFont="1" applyProtection="1">
      <protection locked="0"/>
    </xf>
    <xf numFmtId="0" fontId="28" fillId="0" borderId="0" xfId="0" applyFont="1" applyProtection="1">
      <protection locked="0"/>
    </xf>
    <xf numFmtId="0" fontId="58" fillId="0" borderId="0" xfId="0" applyFont="1" applyAlignment="1" applyProtection="1">
      <alignment horizontal="center"/>
      <protection locked="0"/>
    </xf>
    <xf numFmtId="1" fontId="58" fillId="0" borderId="0" xfId="0" applyNumberFormat="1" applyFont="1" applyAlignment="1" applyProtection="1">
      <alignment horizontal="center"/>
      <protection locked="0"/>
    </xf>
    <xf numFmtId="2" fontId="59" fillId="0" borderId="0" xfId="0" applyNumberFormat="1" applyFont="1" applyAlignment="1" applyProtection="1">
      <alignment horizontal="center"/>
      <protection locked="0"/>
    </xf>
    <xf numFmtId="0" fontId="14" fillId="8" borderId="0" xfId="0" applyFont="1" applyFill="1" applyProtection="1">
      <protection locked="0"/>
    </xf>
    <xf numFmtId="0" fontId="3" fillId="4" borderId="0" xfId="2" applyFont="1" applyFill="1" applyAlignment="1" applyProtection="1">
      <alignment horizontal="center" vertical="center"/>
    </xf>
    <xf numFmtId="0" fontId="10" fillId="0" borderId="0" xfId="1" applyNumberFormat="1" applyFont="1" applyBorder="1" applyAlignment="1" applyProtection="1">
      <alignment horizontal="center" vertical="center"/>
      <protection locked="0" hidden="1"/>
    </xf>
    <xf numFmtId="4" fontId="10" fillId="0" borderId="0" xfId="1" applyNumberFormat="1" applyFont="1" applyBorder="1" applyAlignment="1" applyProtection="1">
      <alignment horizontal="center" vertical="center"/>
      <protection locked="0"/>
    </xf>
    <xf numFmtId="167" fontId="3" fillId="5" borderId="0" xfId="1" applyNumberFormat="1" applyFont="1" applyFill="1" applyBorder="1" applyProtection="1">
      <protection locked="0"/>
    </xf>
    <xf numFmtId="165" fontId="10" fillId="5" borderId="0" xfId="1" applyNumberFormat="1" applyFont="1" applyFill="1" applyBorder="1" applyProtection="1">
      <protection locked="0"/>
    </xf>
    <xf numFmtId="4" fontId="3" fillId="5" borderId="0" xfId="0" applyNumberFormat="1" applyFont="1" applyFill="1" applyProtection="1">
      <protection locked="0"/>
    </xf>
    <xf numFmtId="0" fontId="3" fillId="5" borderId="0" xfId="0" applyFont="1" applyFill="1" applyProtection="1">
      <protection locked="0"/>
    </xf>
    <xf numFmtId="165" fontId="10" fillId="5" borderId="12" xfId="1" applyNumberFormat="1" applyFont="1" applyFill="1" applyBorder="1" applyProtection="1">
      <protection locked="0"/>
    </xf>
    <xf numFmtId="167" fontId="3" fillId="5" borderId="0" xfId="1" quotePrefix="1" applyNumberFormat="1" applyFont="1" applyFill="1" applyBorder="1" applyProtection="1">
      <protection locked="0"/>
    </xf>
    <xf numFmtId="167" fontId="10" fillId="5" borderId="0" xfId="1" applyNumberFormat="1" applyFont="1" applyFill="1" applyBorder="1" applyProtection="1">
      <protection locked="0"/>
    </xf>
    <xf numFmtId="4" fontId="10" fillId="5" borderId="0" xfId="1" applyNumberFormat="1" applyFont="1" applyFill="1" applyBorder="1" applyProtection="1">
      <protection locked="0"/>
    </xf>
    <xf numFmtId="4" fontId="10" fillId="0" borderId="0" xfId="0" applyNumberFormat="1" applyFont="1" applyProtection="1">
      <protection locked="0"/>
    </xf>
    <xf numFmtId="165" fontId="10" fillId="0" borderId="12" xfId="1" applyNumberFormat="1" applyFont="1" applyFill="1" applyBorder="1" applyProtection="1">
      <protection locked="0"/>
    </xf>
    <xf numFmtId="165" fontId="10" fillId="0" borderId="13" xfId="0" applyNumberFormat="1" applyFont="1" applyBorder="1" applyAlignment="1" applyProtection="1">
      <alignment horizontal="right" vertical="center" wrapText="1"/>
      <protection locked="0"/>
    </xf>
    <xf numFmtId="169" fontId="10" fillId="0" borderId="0" xfId="0" applyNumberFormat="1" applyFont="1" applyProtection="1">
      <protection locked="0"/>
    </xf>
    <xf numFmtId="165" fontId="10" fillId="0" borderId="12" xfId="4" applyNumberFormat="1" applyFont="1" applyFill="1" applyBorder="1" applyProtection="1">
      <protection locked="0"/>
    </xf>
    <xf numFmtId="0" fontId="19" fillId="6" borderId="13" xfId="0" applyFont="1" applyFill="1" applyBorder="1" applyAlignment="1" applyProtection="1">
      <alignment horizontal="center" vertical="center" wrapText="1"/>
      <protection locked="0"/>
    </xf>
    <xf numFmtId="0" fontId="19" fillId="7" borderId="13" xfId="0" applyFont="1" applyFill="1" applyBorder="1" applyAlignment="1" applyProtection="1">
      <alignment horizontal="center" vertical="center" wrapText="1"/>
      <protection locked="0"/>
    </xf>
    <xf numFmtId="0" fontId="19" fillId="6" borderId="14" xfId="0" applyFont="1" applyFill="1" applyBorder="1" applyAlignment="1" applyProtection="1">
      <alignment vertical="center" wrapText="1"/>
      <protection locked="0"/>
    </xf>
    <xf numFmtId="0" fontId="19" fillId="6" borderId="14" xfId="0" applyFont="1" applyFill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6" fillId="0" borderId="0" xfId="0" applyFont="1" applyProtection="1">
      <protection locked="0"/>
    </xf>
    <xf numFmtId="49" fontId="58" fillId="0" borderId="0" xfId="0" applyNumberFormat="1" applyFont="1" applyAlignment="1" applyProtection="1">
      <alignment horizontal="center"/>
      <protection locked="0"/>
    </xf>
    <xf numFmtId="0" fontId="0" fillId="0" borderId="13" xfId="0" applyBorder="1"/>
    <xf numFmtId="7" fontId="10" fillId="0" borderId="0" xfId="4" applyNumberFormat="1" applyFont="1" applyFill="1" applyBorder="1"/>
    <xf numFmtId="0" fontId="66" fillId="5" borderId="5" xfId="0" applyFont="1" applyFill="1" applyBorder="1"/>
    <xf numFmtId="0" fontId="66" fillId="5" borderId="6" xfId="0" applyFont="1" applyFill="1" applyBorder="1"/>
    <xf numFmtId="0" fontId="66" fillId="5" borderId="6" xfId="0" applyFont="1" applyFill="1" applyBorder="1" applyAlignment="1">
      <alignment horizontal="right"/>
    </xf>
    <xf numFmtId="0" fontId="66" fillId="5" borderId="7" xfId="0" applyFont="1" applyFill="1" applyBorder="1"/>
    <xf numFmtId="0" fontId="19" fillId="5" borderId="0" xfId="0" applyFont="1" applyFill="1"/>
    <xf numFmtId="0" fontId="66" fillId="5" borderId="0" xfId="0" applyFont="1" applyFill="1" applyAlignment="1">
      <alignment horizontal="right"/>
    </xf>
    <xf numFmtId="0" fontId="19" fillId="5" borderId="12" xfId="0" applyFont="1" applyFill="1" applyBorder="1"/>
    <xf numFmtId="0" fontId="19" fillId="6" borderId="13" xfId="0" applyFont="1" applyFill="1" applyBorder="1" applyAlignment="1">
      <alignment horizontal="centerContinuous" vertical="center" wrapText="1"/>
    </xf>
    <xf numFmtId="0" fontId="16" fillId="5" borderId="7" xfId="0" applyFont="1" applyFill="1" applyBorder="1"/>
    <xf numFmtId="0" fontId="66" fillId="5" borderId="12" xfId="0" applyFont="1" applyFill="1" applyBorder="1"/>
    <xf numFmtId="0" fontId="16" fillId="5" borderId="12" xfId="0" applyFont="1" applyFill="1" applyBorder="1"/>
    <xf numFmtId="165" fontId="3" fillId="0" borderId="0" xfId="1" applyNumberFormat="1" applyFont="1" applyFill="1" applyBorder="1" applyProtection="1">
      <protection locked="0"/>
    </xf>
    <xf numFmtId="0" fontId="46" fillId="5" borderId="5" xfId="0" applyFont="1" applyFill="1" applyBorder="1"/>
    <xf numFmtId="0" fontId="46" fillId="5" borderId="6" xfId="0" applyFont="1" applyFill="1" applyBorder="1"/>
    <xf numFmtId="0" fontId="63" fillId="5" borderId="8" xfId="0" applyFont="1" applyFill="1" applyBorder="1"/>
    <xf numFmtId="0" fontId="63" fillId="5" borderId="9" xfId="0" applyFont="1" applyFill="1" applyBorder="1"/>
    <xf numFmtId="0" fontId="63" fillId="5" borderId="10" xfId="0" applyFont="1" applyFill="1" applyBorder="1" applyAlignment="1">
      <alignment horizontal="right"/>
    </xf>
    <xf numFmtId="0" fontId="52" fillId="5" borderId="8" xfId="0" applyFont="1" applyFill="1" applyBorder="1"/>
    <xf numFmtId="0" fontId="52" fillId="5" borderId="9" xfId="0" applyFont="1" applyFill="1" applyBorder="1"/>
    <xf numFmtId="0" fontId="52" fillId="5" borderId="10" xfId="0" applyFont="1" applyFill="1" applyBorder="1" applyAlignment="1">
      <alignment horizontal="right"/>
    </xf>
    <xf numFmtId="0" fontId="52" fillId="0" borderId="0" xfId="0" applyFont="1"/>
    <xf numFmtId="0" fontId="61" fillId="7" borderId="13" xfId="0" applyFont="1" applyFill="1" applyBorder="1" applyAlignment="1">
      <alignment horizontal="center" vertical="center" wrapText="1"/>
    </xf>
    <xf numFmtId="0" fontId="61" fillId="0" borderId="11" xfId="0" applyFont="1" applyBorder="1"/>
    <xf numFmtId="0" fontId="15" fillId="0" borderId="8" xfId="0" applyFont="1" applyBorder="1"/>
    <xf numFmtId="0" fontId="15" fillId="0" borderId="9" xfId="0" applyFont="1" applyBorder="1"/>
    <xf numFmtId="0" fontId="68" fillId="0" borderId="9" xfId="0" applyFont="1" applyBorder="1"/>
    <xf numFmtId="0" fontId="19" fillId="0" borderId="11" xfId="0" applyFont="1" applyBorder="1" applyAlignment="1">
      <alignment horizontal="right"/>
    </xf>
    <xf numFmtId="0" fontId="19" fillId="8" borderId="0" xfId="0" applyFont="1" applyFill="1"/>
    <xf numFmtId="0" fontId="19" fillId="5" borderId="0" xfId="0" applyFont="1" applyFill="1" applyProtection="1">
      <protection locked="0"/>
    </xf>
    <xf numFmtId="0" fontId="21" fillId="0" borderId="12" xfId="0" applyFont="1" applyBorder="1"/>
    <xf numFmtId="0" fontId="19" fillId="5" borderId="10" xfId="0" applyFont="1" applyFill="1" applyBorder="1" applyProtection="1">
      <protection locked="0"/>
    </xf>
    <xf numFmtId="0" fontId="66" fillId="5" borderId="0" xfId="0" applyFont="1" applyFill="1" applyProtection="1">
      <protection locked="0"/>
    </xf>
    <xf numFmtId="0" fontId="14" fillId="0" borderId="13" xfId="0" applyFont="1" applyBorder="1"/>
    <xf numFmtId="0" fontId="46" fillId="5" borderId="7" xfId="0" applyFont="1" applyFill="1" applyBorder="1"/>
    <xf numFmtId="0" fontId="46" fillId="5" borderId="12" xfId="0" applyFont="1" applyFill="1" applyBorder="1" applyAlignment="1">
      <alignment horizontal="right"/>
    </xf>
    <xf numFmtId="0" fontId="69" fillId="0" borderId="0" xfId="0" applyFont="1"/>
    <xf numFmtId="0" fontId="62" fillId="6" borderId="13" xfId="0" applyFont="1" applyFill="1" applyBorder="1" applyAlignment="1">
      <alignment horizontal="center" vertical="center" wrapText="1"/>
    </xf>
    <xf numFmtId="0" fontId="62" fillId="7" borderId="13" xfId="0" applyFont="1" applyFill="1" applyBorder="1" applyAlignment="1">
      <alignment horizontal="center" vertical="center" wrapText="1"/>
    </xf>
    <xf numFmtId="0" fontId="69" fillId="0" borderId="13" xfId="0" applyFont="1" applyBorder="1"/>
    <xf numFmtId="0" fontId="63" fillId="0" borderId="13" xfId="0" applyFont="1" applyBorder="1"/>
    <xf numFmtId="0" fontId="62" fillId="0" borderId="11" xfId="0" applyFont="1" applyBorder="1" applyAlignment="1">
      <alignment horizontal="left"/>
    </xf>
    <xf numFmtId="167" fontId="46" fillId="5" borderId="0" xfId="1" applyNumberFormat="1" applyFont="1" applyFill="1" applyBorder="1" applyProtection="1">
      <protection locked="0"/>
    </xf>
    <xf numFmtId="0" fontId="62" fillId="0" borderId="0" xfId="0" applyFont="1"/>
    <xf numFmtId="0" fontId="62" fillId="8" borderId="0" xfId="0" applyFont="1" applyFill="1"/>
    <xf numFmtId="7" fontId="70" fillId="0" borderId="0" xfId="4" applyNumberFormat="1" applyFont="1" applyFill="1" applyBorder="1"/>
    <xf numFmtId="7" fontId="70" fillId="0" borderId="12" xfId="4" applyNumberFormat="1" applyFont="1" applyFill="1" applyBorder="1"/>
    <xf numFmtId="0" fontId="70" fillId="0" borderId="11" xfId="0" applyFont="1" applyBorder="1"/>
    <xf numFmtId="0" fontId="70" fillId="0" borderId="0" xfId="0" applyFont="1"/>
    <xf numFmtId="0" fontId="69" fillId="0" borderId="12" xfId="0" applyFont="1" applyBorder="1"/>
    <xf numFmtId="0" fontId="69" fillId="0" borderId="8" xfId="0" applyFont="1" applyBorder="1"/>
    <xf numFmtId="0" fontId="69" fillId="0" borderId="9" xfId="0" applyFont="1" applyBorder="1"/>
    <xf numFmtId="0" fontId="69" fillId="0" borderId="10" xfId="0" applyFont="1" applyBorder="1"/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46" fillId="0" borderId="11" xfId="0" applyFont="1" applyBorder="1" applyAlignment="1" applyProtection="1">
      <alignment horizontal="center"/>
      <protection locked="0"/>
    </xf>
    <xf numFmtId="0" fontId="46" fillId="0" borderId="0" xfId="0" applyFont="1" applyAlignment="1" applyProtection="1">
      <alignment horizontal="center"/>
      <protection locked="0"/>
    </xf>
    <xf numFmtId="0" fontId="46" fillId="0" borderId="12" xfId="0" applyFont="1" applyBorder="1" applyAlignment="1" applyProtection="1">
      <alignment horizontal="center"/>
      <protection locked="0"/>
    </xf>
    <xf numFmtId="0" fontId="46" fillId="0" borderId="8" xfId="0" applyFont="1" applyBorder="1" applyProtection="1">
      <protection locked="0"/>
    </xf>
    <xf numFmtId="0" fontId="46" fillId="0" borderId="9" xfId="0" applyFont="1" applyBorder="1" applyProtection="1">
      <protection locked="0"/>
    </xf>
    <xf numFmtId="0" fontId="46" fillId="0" borderId="10" xfId="0" applyFont="1" applyBorder="1" applyProtection="1">
      <protection locked="0"/>
    </xf>
    <xf numFmtId="0" fontId="71" fillId="0" borderId="0" xfId="0" applyFont="1"/>
    <xf numFmtId="0" fontId="61" fillId="6" borderId="13" xfId="0" applyFont="1" applyFill="1" applyBorder="1" applyAlignment="1">
      <alignment horizontal="center" vertical="center" wrapText="1"/>
    </xf>
    <xf numFmtId="167" fontId="5" fillId="5" borderId="0" xfId="1" applyNumberFormat="1" applyFont="1" applyFill="1" applyBorder="1" applyProtection="1">
      <protection locked="0"/>
    </xf>
    <xf numFmtId="4" fontId="5" fillId="5" borderId="0" xfId="1" applyNumberFormat="1" applyFont="1" applyFill="1" applyBorder="1" applyProtection="1">
      <protection locked="0"/>
    </xf>
    <xf numFmtId="0" fontId="71" fillId="0" borderId="12" xfId="0" applyFont="1" applyBorder="1"/>
    <xf numFmtId="0" fontId="67" fillId="0" borderId="11" xfId="0" applyFont="1" applyBorder="1"/>
    <xf numFmtId="0" fontId="67" fillId="0" borderId="0" xfId="0" applyFont="1"/>
    <xf numFmtId="0" fontId="72" fillId="0" borderId="0" xfId="0" applyFont="1"/>
    <xf numFmtId="0" fontId="15" fillId="0" borderId="12" xfId="0" applyFont="1" applyBorder="1"/>
    <xf numFmtId="165" fontId="61" fillId="5" borderId="0" xfId="1" applyNumberFormat="1" applyFont="1" applyFill="1" applyBorder="1" applyProtection="1">
      <protection locked="0"/>
    </xf>
    <xf numFmtId="0" fontId="15" fillId="0" borderId="10" xfId="0" applyFont="1" applyBorder="1"/>
    <xf numFmtId="0" fontId="14" fillId="0" borderId="13" xfId="0" applyFont="1" applyBorder="1" applyAlignment="1">
      <alignment wrapText="1"/>
    </xf>
    <xf numFmtId="0" fontId="15" fillId="5" borderId="8" xfId="0" applyFont="1" applyFill="1" applyBorder="1"/>
    <xf numFmtId="0" fontId="15" fillId="5" borderId="9" xfId="0" applyFont="1" applyFill="1" applyBorder="1"/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 vertical="top"/>
    </xf>
    <xf numFmtId="0" fontId="35" fillId="0" borderId="0" xfId="0" applyFont="1" applyAlignment="1">
      <alignment horizontal="right"/>
    </xf>
    <xf numFmtId="165" fontId="10" fillId="5" borderId="12" xfId="1" applyNumberFormat="1" applyFont="1" applyFill="1" applyBorder="1" applyAlignment="1" applyProtection="1">
      <alignment horizontal="right"/>
      <protection locked="0"/>
    </xf>
    <xf numFmtId="0" fontId="52" fillId="5" borderId="10" xfId="0" applyFont="1" applyFill="1" applyBorder="1"/>
    <xf numFmtId="0" fontId="19" fillId="0" borderId="0" xfId="0" applyFont="1" applyAlignment="1">
      <alignment horizontal="right" wrapText="1"/>
    </xf>
    <xf numFmtId="0" fontId="3" fillId="0" borderId="13" xfId="0" applyFont="1" applyBorder="1"/>
    <xf numFmtId="0" fontId="48" fillId="0" borderId="13" xfId="0" applyFont="1" applyBorder="1" applyAlignment="1">
      <alignment horizontal="center" vertical="center" wrapText="1"/>
    </xf>
    <xf numFmtId="3" fontId="49" fillId="0" borderId="13" xfId="0" applyNumberFormat="1" applyFont="1" applyBorder="1" applyAlignment="1">
      <alignment horizontal="center" vertical="center" wrapText="1"/>
    </xf>
    <xf numFmtId="3" fontId="49" fillId="0" borderId="13" xfId="0" applyNumberFormat="1" applyFont="1" applyBorder="1" applyAlignment="1">
      <alignment horizontal="center" vertical="center"/>
    </xf>
    <xf numFmtId="0" fontId="10" fillId="0" borderId="5" xfId="0" applyFont="1" applyBorder="1"/>
    <xf numFmtId="167" fontId="3" fillId="5" borderId="6" xfId="1" applyNumberFormat="1" applyFont="1" applyFill="1" applyBorder="1" applyProtection="1">
      <protection locked="0"/>
    </xf>
    <xf numFmtId="165" fontId="10" fillId="0" borderId="6" xfId="1" applyNumberFormat="1" applyFont="1" applyFill="1" applyBorder="1"/>
    <xf numFmtId="0" fontId="0" fillId="0" borderId="1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73" fillId="0" borderId="0" xfId="0" applyFont="1" applyAlignment="1" applyProtection="1">
      <alignment horizontal="center"/>
      <protection locked="0"/>
    </xf>
    <xf numFmtId="1" fontId="73" fillId="0" borderId="0" xfId="0" applyNumberFormat="1" applyFont="1" applyAlignment="1" applyProtection="1">
      <alignment horizontal="center"/>
      <protection locked="0"/>
    </xf>
    <xf numFmtId="168" fontId="73" fillId="0" borderId="0" xfId="0" applyNumberFormat="1" applyFont="1" applyAlignment="1" applyProtection="1">
      <alignment horizontal="center"/>
      <protection locked="0"/>
    </xf>
    <xf numFmtId="49" fontId="74" fillId="0" borderId="0" xfId="0" applyNumberFormat="1" applyFont="1" applyAlignment="1" applyProtection="1">
      <alignment horizontal="center"/>
      <protection locked="0"/>
    </xf>
    <xf numFmtId="166" fontId="73" fillId="0" borderId="0" xfId="0" applyNumberFormat="1" applyFont="1" applyAlignment="1" applyProtection="1">
      <alignment horizontal="center"/>
      <protection locked="0"/>
    </xf>
    <xf numFmtId="2" fontId="73" fillId="0" borderId="0" xfId="0" applyNumberFormat="1" applyFont="1" applyAlignment="1" applyProtection="1">
      <alignment horizontal="center"/>
      <protection locked="0"/>
    </xf>
    <xf numFmtId="2" fontId="75" fillId="0" borderId="0" xfId="0" applyNumberFormat="1" applyFont="1" applyAlignment="1" applyProtection="1">
      <alignment horizontal="center"/>
      <protection locked="0"/>
    </xf>
    <xf numFmtId="2" fontId="36" fillId="0" borderId="13" xfId="1" applyNumberFormat="1" applyFont="1" applyBorder="1" applyAlignment="1">
      <alignment horizontal="center" wrapText="1"/>
    </xf>
    <xf numFmtId="2" fontId="0" fillId="0" borderId="13" xfId="0" applyNumberForma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0" fillId="0" borderId="0" xfId="1" applyNumberFormat="1" applyFont="1" applyFill="1" applyBorder="1" applyAlignment="1" applyProtection="1">
      <alignment horizontal="center" vertical="center"/>
      <protection locked="0"/>
    </xf>
    <xf numFmtId="0" fontId="36" fillId="10" borderId="13" xfId="0" applyFont="1" applyFill="1" applyBorder="1" applyAlignment="1">
      <alignment horizontal="center"/>
    </xf>
    <xf numFmtId="0" fontId="40" fillId="10" borderId="0" xfId="0" applyFont="1" applyFill="1" applyAlignment="1" applyProtection="1">
      <alignment horizontal="center"/>
      <protection locked="0"/>
    </xf>
    <xf numFmtId="0" fontId="57" fillId="3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21" xfId="3" applyNumberFormat="1" applyFont="1" applyBorder="1" applyAlignment="1" applyProtection="1">
      <alignment horizontal="left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14" fontId="3" fillId="0" borderId="8" xfId="0" applyNumberFormat="1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21" xfId="3" applyNumberFormat="1" applyFont="1" applyBorder="1" applyAlignment="1" applyProtection="1">
      <alignment horizontal="left" vertical="center"/>
    </xf>
    <xf numFmtId="0" fontId="5" fillId="0" borderId="0" xfId="0" applyFont="1"/>
    <xf numFmtId="0" fontId="56" fillId="0" borderId="0" xfId="0" applyFont="1" applyAlignment="1" applyProtection="1">
      <alignment horizontal="left"/>
      <protection locked="0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20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20" xfId="3" applyNumberFormat="1" applyFont="1" applyBorder="1" applyAlignment="1" applyProtection="1">
      <alignment horizontal="left" vertical="center" wrapText="1"/>
    </xf>
    <xf numFmtId="0" fontId="61" fillId="5" borderId="11" xfId="0" applyFont="1" applyFill="1" applyBorder="1" applyAlignment="1">
      <alignment horizontal="left"/>
    </xf>
    <xf numFmtId="0" fontId="61" fillId="5" borderId="0" xfId="0" applyFont="1" applyFill="1" applyAlignment="1">
      <alignment horizontal="left"/>
    </xf>
    <xf numFmtId="0" fontId="61" fillId="6" borderId="13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center"/>
    </xf>
    <xf numFmtId="0" fontId="61" fillId="6" borderId="13" xfId="0" applyFont="1" applyFill="1" applyBorder="1" applyAlignment="1">
      <alignment horizontal="center" vertical="center"/>
    </xf>
    <xf numFmtId="0" fontId="61" fillId="0" borderId="0" xfId="0" applyFont="1" applyAlignment="1">
      <alignment horizontal="right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19" fillId="6" borderId="13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9" fillId="6" borderId="15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5" fillId="5" borderId="0" xfId="0" applyFont="1" applyFill="1" applyAlignment="1">
      <alignment horizontal="right"/>
    </xf>
    <xf numFmtId="0" fontId="5" fillId="5" borderId="6" xfId="0" applyFont="1" applyFill="1" applyBorder="1" applyAlignment="1">
      <alignment horizontal="right"/>
    </xf>
    <xf numFmtId="0" fontId="61" fillId="7" borderId="13" xfId="0" applyFont="1" applyFill="1" applyBorder="1" applyAlignment="1">
      <alignment horizontal="center" vertical="center" wrapText="1"/>
    </xf>
    <xf numFmtId="0" fontId="61" fillId="7" borderId="13" xfId="0" applyFont="1" applyFill="1" applyBorder="1" applyAlignment="1">
      <alignment horizontal="center" vertical="center"/>
    </xf>
    <xf numFmtId="0" fontId="61" fillId="7" borderId="13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  <xf numFmtId="0" fontId="62" fillId="5" borderId="11" xfId="0" applyFont="1" applyFill="1" applyBorder="1" applyAlignment="1">
      <alignment horizontal="left"/>
    </xf>
    <xf numFmtId="0" fontId="19" fillId="6" borderId="13" xfId="0" applyFont="1" applyFill="1" applyBorder="1" applyAlignment="1" applyProtection="1">
      <alignment horizontal="center" vertical="center" wrapText="1"/>
      <protection locked="0"/>
    </xf>
    <xf numFmtId="0" fontId="19" fillId="7" borderId="13" xfId="0" applyFont="1" applyFill="1" applyBorder="1" applyAlignment="1" applyProtection="1">
      <alignment horizontal="center" vertical="center" wrapText="1"/>
      <protection locked="0"/>
    </xf>
    <xf numFmtId="0" fontId="19" fillId="6" borderId="14" xfId="0" applyFont="1" applyFill="1" applyBorder="1" applyAlignment="1" applyProtection="1">
      <alignment horizontal="center" vertical="center" wrapText="1"/>
      <protection locked="0"/>
    </xf>
    <xf numFmtId="0" fontId="19" fillId="6" borderId="19" xfId="0" applyFont="1" applyFill="1" applyBorder="1" applyAlignment="1" applyProtection="1">
      <alignment horizontal="center" vertical="center" wrapText="1"/>
      <protection locked="0"/>
    </xf>
    <xf numFmtId="0" fontId="19" fillId="6" borderId="5" xfId="0" applyFont="1" applyFill="1" applyBorder="1" applyAlignment="1" applyProtection="1">
      <alignment horizontal="center" vertical="center"/>
      <protection locked="0"/>
    </xf>
    <xf numFmtId="0" fontId="19" fillId="6" borderId="8" xfId="0" applyFont="1" applyFill="1" applyBorder="1" applyAlignment="1" applyProtection="1">
      <alignment horizontal="center" vertical="center"/>
      <protection locked="0"/>
    </xf>
    <xf numFmtId="0" fontId="19" fillId="6" borderId="14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0" fontId="19" fillId="7" borderId="14" xfId="0" applyFont="1" applyFill="1" applyBorder="1" applyAlignment="1" applyProtection="1">
      <alignment horizontal="center" vertical="center" wrapText="1"/>
      <protection locked="0"/>
    </xf>
    <xf numFmtId="0" fontId="19" fillId="7" borderId="19" xfId="0" applyFont="1" applyFill="1" applyBorder="1" applyAlignment="1" applyProtection="1">
      <alignment horizontal="center" vertical="center" wrapText="1"/>
      <protection locked="0"/>
    </xf>
    <xf numFmtId="0" fontId="19" fillId="6" borderId="13" xfId="0" applyFont="1" applyFill="1" applyBorder="1" applyAlignment="1" applyProtection="1">
      <alignment horizontal="center" vertical="center"/>
      <protection locked="0"/>
    </xf>
    <xf numFmtId="0" fontId="19" fillId="7" borderId="13" xfId="0" applyFont="1" applyFill="1" applyBorder="1" applyAlignment="1" applyProtection="1">
      <alignment horizontal="center" vertical="center"/>
      <protection locked="0"/>
    </xf>
    <xf numFmtId="0" fontId="10" fillId="0" borderId="11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9" fillId="7" borderId="15" xfId="0" applyFont="1" applyFill="1" applyBorder="1" applyAlignment="1">
      <alignment horizontal="center" vertical="center"/>
    </xf>
    <xf numFmtId="0" fontId="19" fillId="7" borderId="17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43" fontId="61" fillId="5" borderId="0" xfId="1" applyFont="1" applyFill="1" applyBorder="1" applyAlignment="1" applyProtection="1">
      <alignment horizontal="right"/>
    </xf>
    <xf numFmtId="0" fontId="61" fillId="5" borderId="6" xfId="0" applyFont="1" applyFill="1" applyBorder="1" applyAlignment="1">
      <alignment horizontal="right"/>
    </xf>
    <xf numFmtId="0" fontId="62" fillId="5" borderId="0" xfId="0" applyFont="1" applyFill="1" applyAlignment="1">
      <alignment horizontal="left"/>
    </xf>
    <xf numFmtId="0" fontId="19" fillId="7" borderId="13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/>
    </xf>
    <xf numFmtId="0" fontId="64" fillId="5" borderId="0" xfId="0" applyFont="1" applyFill="1" applyAlignment="1">
      <alignment horizontal="right"/>
    </xf>
    <xf numFmtId="0" fontId="19" fillId="5" borderId="11" xfId="0" applyFont="1" applyFill="1" applyBorder="1" applyAlignment="1">
      <alignment horizontal="left"/>
    </xf>
    <xf numFmtId="0" fontId="19" fillId="5" borderId="0" xfId="0" applyFont="1" applyFill="1" applyAlignment="1">
      <alignment horizontal="left"/>
    </xf>
    <xf numFmtId="0" fontId="66" fillId="5" borderId="6" xfId="0" applyFont="1" applyFill="1" applyBorder="1" applyAlignment="1">
      <alignment horizontal="right"/>
    </xf>
    <xf numFmtId="0" fontId="65" fillId="7" borderId="13" xfId="0" applyFont="1" applyFill="1" applyBorder="1" applyAlignment="1">
      <alignment horizontal="center" vertical="center" wrapText="1"/>
    </xf>
    <xf numFmtId="0" fontId="66" fillId="5" borderId="0" xfId="0" applyFont="1" applyFill="1" applyAlignment="1">
      <alignment horizontal="right"/>
    </xf>
    <xf numFmtId="0" fontId="19" fillId="7" borderId="13" xfId="5" applyFont="1" applyFill="1" applyBorder="1" applyAlignment="1">
      <alignment horizontal="center" vertical="center" wrapText="1"/>
    </xf>
    <xf numFmtId="0" fontId="19" fillId="5" borderId="11" xfId="0" applyFont="1" applyFill="1" applyBorder="1"/>
    <xf numFmtId="0" fontId="19" fillId="5" borderId="0" xfId="0" applyFont="1" applyFill="1"/>
    <xf numFmtId="0" fontId="19" fillId="5" borderId="0" xfId="0" applyFont="1" applyFill="1" applyAlignment="1">
      <alignment horizontal="right"/>
    </xf>
    <xf numFmtId="0" fontId="19" fillId="7" borderId="14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/>
    </xf>
    <xf numFmtId="0" fontId="19" fillId="0" borderId="0" xfId="0" applyFont="1" applyAlignment="1">
      <alignment horizontal="right" wrapText="1"/>
    </xf>
    <xf numFmtId="0" fontId="19" fillId="0" borderId="9" xfId="0" applyFont="1" applyBorder="1" applyAlignment="1">
      <alignment horizontal="right"/>
    </xf>
    <xf numFmtId="0" fontId="46" fillId="5" borderId="0" xfId="0" applyFont="1" applyFill="1" applyAlignment="1">
      <alignment horizontal="right"/>
    </xf>
    <xf numFmtId="0" fontId="46" fillId="5" borderId="6" xfId="0" applyFont="1" applyFill="1" applyBorder="1" applyAlignment="1">
      <alignment horizontal="right"/>
    </xf>
    <xf numFmtId="0" fontId="62" fillId="6" borderId="13" xfId="0" applyFont="1" applyFill="1" applyBorder="1" applyAlignment="1">
      <alignment horizontal="center" vertical="center" wrapText="1"/>
    </xf>
    <xf numFmtId="0" fontId="62" fillId="7" borderId="13" xfId="0" applyFont="1" applyFill="1" applyBorder="1" applyAlignment="1">
      <alignment horizontal="center"/>
    </xf>
    <xf numFmtId="0" fontId="62" fillId="7" borderId="13" xfId="0" applyFont="1" applyFill="1" applyBorder="1" applyAlignment="1">
      <alignment horizontal="center" vertical="center"/>
    </xf>
    <xf numFmtId="0" fontId="62" fillId="7" borderId="13" xfId="0" applyFont="1" applyFill="1" applyBorder="1" applyAlignment="1">
      <alignment horizontal="center" vertical="center" wrapText="1"/>
    </xf>
    <xf numFmtId="0" fontId="46" fillId="0" borderId="5" xfId="0" applyFont="1" applyBorder="1" applyAlignment="1" applyProtection="1">
      <alignment horizontal="center"/>
      <protection locked="0"/>
    </xf>
    <xf numFmtId="0" fontId="46" fillId="0" borderId="6" xfId="0" applyFont="1" applyBorder="1" applyAlignment="1" applyProtection="1">
      <alignment horizontal="center"/>
      <protection locked="0"/>
    </xf>
    <xf numFmtId="0" fontId="46" fillId="0" borderId="7" xfId="0" applyFont="1" applyBorder="1" applyAlignment="1" applyProtection="1">
      <alignment horizontal="center"/>
      <protection locked="0"/>
    </xf>
    <xf numFmtId="14" fontId="46" fillId="0" borderId="8" xfId="0" applyNumberFormat="1" applyFont="1" applyBorder="1" applyAlignment="1" applyProtection="1">
      <alignment horizontal="center"/>
      <protection locked="0"/>
    </xf>
    <xf numFmtId="14" fontId="46" fillId="0" borderId="9" xfId="0" applyNumberFormat="1" applyFont="1" applyBorder="1" applyAlignment="1" applyProtection="1">
      <alignment horizontal="center"/>
      <protection locked="0"/>
    </xf>
    <xf numFmtId="14" fontId="46" fillId="0" borderId="10" xfId="0" applyNumberFormat="1" applyFont="1" applyBorder="1" applyAlignment="1" applyProtection="1">
      <alignment horizontal="center"/>
      <protection locked="0"/>
    </xf>
    <xf numFmtId="0" fontId="46" fillId="0" borderId="8" xfId="0" applyFont="1" applyBorder="1" applyAlignment="1" applyProtection="1">
      <alignment horizontal="center"/>
      <protection locked="0"/>
    </xf>
    <xf numFmtId="0" fontId="46" fillId="0" borderId="9" xfId="0" applyFont="1" applyBorder="1" applyAlignment="1" applyProtection="1">
      <alignment horizontal="center"/>
      <protection locked="0"/>
    </xf>
    <xf numFmtId="0" fontId="46" fillId="0" borderId="10" xfId="0" applyFont="1" applyBorder="1" applyAlignment="1" applyProtection="1">
      <alignment horizontal="center"/>
      <protection locked="0"/>
    </xf>
    <xf numFmtId="0" fontId="1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1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 xr:uid="{00000000-0005-0000-0000-000005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6" formatCode="0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8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123825</xdr:rowOff>
    </xdr:from>
    <xdr:to>
      <xdr:col>5</xdr:col>
      <xdr:colOff>847724</xdr:colOff>
      <xdr:row>5</xdr:row>
      <xdr:rowOff>123825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3825"/>
          <a:ext cx="4495799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1053353</xdr:colOff>
      <xdr:row>49</xdr:row>
      <xdr:rowOff>67235</xdr:rowOff>
    </xdr:from>
    <xdr:to>
      <xdr:col>5</xdr:col>
      <xdr:colOff>790695</xdr:colOff>
      <xdr:row>51</xdr:row>
      <xdr:rowOff>161764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4677" y="13066059"/>
          <a:ext cx="1115665" cy="4755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10584</xdr:colOff>
      <xdr:row>130</xdr:row>
      <xdr:rowOff>52917</xdr:rowOff>
    </xdr:from>
    <xdr:to>
      <xdr:col>3</xdr:col>
      <xdr:colOff>1520539</xdr:colOff>
      <xdr:row>132</xdr:row>
      <xdr:rowOff>179917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592917" y="24585084"/>
          <a:ext cx="1509955" cy="4233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1932970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1893094</xdr:colOff>
      <xdr:row>38</xdr:row>
      <xdr:rowOff>59531</xdr:rowOff>
    </xdr:from>
    <xdr:to>
      <xdr:col>4</xdr:col>
      <xdr:colOff>3591798</xdr:colOff>
      <xdr:row>40</xdr:row>
      <xdr:rowOff>154782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4536282" y="7858125"/>
          <a:ext cx="1698704" cy="47625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2148566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2607469</xdr:colOff>
      <xdr:row>43</xdr:row>
      <xdr:rowOff>35718</xdr:rowOff>
    </xdr:from>
    <xdr:to>
      <xdr:col>3</xdr:col>
      <xdr:colOff>4306173</xdr:colOff>
      <xdr:row>45</xdr:row>
      <xdr:rowOff>130969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4512469" y="9263062"/>
          <a:ext cx="1698704" cy="4762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5</xdr:col>
      <xdr:colOff>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488156</xdr:colOff>
      <xdr:row>231</xdr:row>
      <xdr:rowOff>59531</xdr:rowOff>
    </xdr:from>
    <xdr:to>
      <xdr:col>4</xdr:col>
      <xdr:colOff>1151017</xdr:colOff>
      <xdr:row>233</xdr:row>
      <xdr:rowOff>154782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21719" y="44767500"/>
          <a:ext cx="1698704" cy="47625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285750</xdr:colOff>
      <xdr:row>13</xdr:row>
      <xdr:rowOff>136071</xdr:rowOff>
    </xdr:from>
    <xdr:to>
      <xdr:col>7</xdr:col>
      <xdr:colOff>1224643</xdr:colOff>
      <xdr:row>17</xdr:row>
      <xdr:rowOff>40821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367393" y="2667000"/>
          <a:ext cx="12872357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95250</xdr:colOff>
      <xdr:row>30</xdr:row>
      <xdr:rowOff>40822</xdr:rowOff>
    </xdr:from>
    <xdr:to>
      <xdr:col>3</xdr:col>
      <xdr:colOff>1619250</xdr:colOff>
      <xdr:row>32</xdr:row>
      <xdr:rowOff>87093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993571" y="5810251"/>
          <a:ext cx="1524000" cy="4272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933450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968375</xdr:colOff>
      <xdr:row>12</xdr:row>
      <xdr:rowOff>190500</xdr:rowOff>
    </xdr:from>
    <xdr:to>
      <xdr:col>16</xdr:col>
      <xdr:colOff>4541697</xdr:colOff>
      <xdr:row>19</xdr:row>
      <xdr:rowOff>70715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063625" y="2952750"/>
          <a:ext cx="21781947" cy="13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730250</xdr:colOff>
      <xdr:row>37</xdr:row>
      <xdr:rowOff>47625</xdr:rowOff>
    </xdr:from>
    <xdr:to>
      <xdr:col>3</xdr:col>
      <xdr:colOff>2428954</xdr:colOff>
      <xdr:row>39</xdr:row>
      <xdr:rowOff>111126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3571875" y="7921625"/>
          <a:ext cx="1698704" cy="47625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1381125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734786</xdr:colOff>
      <xdr:row>13</xdr:row>
      <xdr:rowOff>27214</xdr:rowOff>
    </xdr:from>
    <xdr:to>
      <xdr:col>18</xdr:col>
      <xdr:colOff>783771</xdr:colOff>
      <xdr:row>18</xdr:row>
      <xdr:rowOff>137184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802822" y="3143250"/>
          <a:ext cx="19479985" cy="106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4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108857</xdr:colOff>
      <xdr:row>42</xdr:row>
      <xdr:rowOff>68036</xdr:rowOff>
    </xdr:from>
    <xdr:to>
      <xdr:col>3</xdr:col>
      <xdr:colOff>1347107</xdr:colOff>
      <xdr:row>44</xdr:row>
      <xdr:rowOff>163285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34004" b="36247"/>
        <a:stretch/>
      </xdr:blipFill>
      <xdr:spPr>
        <a:xfrm>
          <a:off x="2163536" y="8708572"/>
          <a:ext cx="1238250" cy="4762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1485899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176893</xdr:colOff>
      <xdr:row>13</xdr:row>
      <xdr:rowOff>108857</xdr:rowOff>
    </xdr:from>
    <xdr:to>
      <xdr:col>21</xdr:col>
      <xdr:colOff>35378</xdr:colOff>
      <xdr:row>19</xdr:row>
      <xdr:rowOff>28327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217714" y="3048000"/>
          <a:ext cx="19479985" cy="106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4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40821</xdr:colOff>
      <xdr:row>31</xdr:row>
      <xdr:rowOff>54428</xdr:rowOff>
    </xdr:from>
    <xdr:to>
      <xdr:col>3</xdr:col>
      <xdr:colOff>1333500</xdr:colOff>
      <xdr:row>33</xdr:row>
      <xdr:rowOff>136071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33091" b="38016"/>
        <a:stretch/>
      </xdr:blipFill>
      <xdr:spPr>
        <a:xfrm>
          <a:off x="2204357" y="6422571"/>
          <a:ext cx="1292679" cy="46264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2219324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324971</xdr:colOff>
      <xdr:row>12</xdr:row>
      <xdr:rowOff>100852</xdr:rowOff>
    </xdr:from>
    <xdr:to>
      <xdr:col>8</xdr:col>
      <xdr:colOff>266540</xdr:colOff>
      <xdr:row>15</xdr:row>
      <xdr:rowOff>120862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403412" y="2790264"/>
          <a:ext cx="11606893" cy="557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2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1871382</xdr:colOff>
      <xdr:row>28</xdr:row>
      <xdr:rowOff>33617</xdr:rowOff>
    </xdr:from>
    <xdr:to>
      <xdr:col>3</xdr:col>
      <xdr:colOff>1026351</xdr:colOff>
      <xdr:row>30</xdr:row>
      <xdr:rowOff>128868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3429000" y="5703793"/>
          <a:ext cx="1698704" cy="476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648194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8" y="0"/>
          <a:ext cx="457714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40822</xdr:colOff>
      <xdr:row>12</xdr:row>
      <xdr:rowOff>149679</xdr:rowOff>
    </xdr:from>
    <xdr:to>
      <xdr:col>22</xdr:col>
      <xdr:colOff>1326695</xdr:colOff>
      <xdr:row>19</xdr:row>
      <xdr:rowOff>37620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19893" y="2993572"/>
          <a:ext cx="26853695" cy="122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81642</xdr:colOff>
      <xdr:row>43</xdr:row>
      <xdr:rowOff>83374</xdr:rowOff>
    </xdr:from>
    <xdr:to>
      <xdr:col>3</xdr:col>
      <xdr:colOff>1224643</xdr:colOff>
      <xdr:row>45</xdr:row>
      <xdr:rowOff>112834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558142" y="9050481"/>
          <a:ext cx="1143001" cy="410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800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11206</xdr:colOff>
      <xdr:row>37</xdr:row>
      <xdr:rowOff>89647</xdr:rowOff>
    </xdr:from>
    <xdr:to>
      <xdr:col>3</xdr:col>
      <xdr:colOff>1336613</xdr:colOff>
      <xdr:row>39</xdr:row>
      <xdr:rowOff>162486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98059" y="7496735"/>
          <a:ext cx="1325407" cy="4538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365125</xdr:colOff>
      <xdr:row>12</xdr:row>
      <xdr:rowOff>174625</xdr:rowOff>
    </xdr:from>
    <xdr:to>
      <xdr:col>17</xdr:col>
      <xdr:colOff>188232</xdr:colOff>
      <xdr:row>19</xdr:row>
      <xdr:rowOff>11339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460500" y="3270250"/>
          <a:ext cx="17063357" cy="1170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0</xdr:colOff>
      <xdr:row>38</xdr:row>
      <xdr:rowOff>79375</xdr:rowOff>
    </xdr:from>
    <xdr:to>
      <xdr:col>3</xdr:col>
      <xdr:colOff>1321672</xdr:colOff>
      <xdr:row>40</xdr:row>
      <xdr:rowOff>174626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270125" y="8128000"/>
          <a:ext cx="1321672" cy="4762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65853</xdr:colOff>
      <xdr:row>0</xdr:row>
      <xdr:rowOff>17002</xdr:rowOff>
    </xdr:from>
    <xdr:to>
      <xdr:col>4</xdr:col>
      <xdr:colOff>38100</xdr:colOff>
      <xdr:row>4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238" y="17002"/>
          <a:ext cx="4563785" cy="955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226219</xdr:colOff>
      <xdr:row>343</xdr:row>
      <xdr:rowOff>83344</xdr:rowOff>
    </xdr:from>
    <xdr:to>
      <xdr:col>3</xdr:col>
      <xdr:colOff>1924923</xdr:colOff>
      <xdr:row>345</xdr:row>
      <xdr:rowOff>178595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952750" y="65924907"/>
          <a:ext cx="1698704" cy="4762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5</xdr:col>
      <xdr:colOff>9525</xdr:colOff>
      <xdr:row>5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321470</xdr:colOff>
      <xdr:row>386</xdr:row>
      <xdr:rowOff>35718</xdr:rowOff>
    </xdr:from>
    <xdr:to>
      <xdr:col>4</xdr:col>
      <xdr:colOff>1168079</xdr:colOff>
      <xdr:row>388</xdr:row>
      <xdr:rowOff>119062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226470" y="74068781"/>
          <a:ext cx="1656234" cy="4643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3</xdr:col>
      <xdr:colOff>1428751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1076325</xdr:colOff>
      <xdr:row>34</xdr:row>
      <xdr:rowOff>85725</xdr:rowOff>
    </xdr:from>
    <xdr:to>
      <xdr:col>3</xdr:col>
      <xdr:colOff>1612979</xdr:colOff>
      <xdr:row>36</xdr:row>
      <xdr:rowOff>180976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43150" y="7029450"/>
          <a:ext cx="1698704" cy="47625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4</xdr:col>
      <xdr:colOff>3921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489858</xdr:colOff>
      <xdr:row>13</xdr:row>
      <xdr:rowOff>0</xdr:rowOff>
    </xdr:from>
    <xdr:to>
      <xdr:col>16</xdr:col>
      <xdr:colOff>1187905</xdr:colOff>
      <xdr:row>16</xdr:row>
      <xdr:rowOff>194582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53144" y="3156857"/>
          <a:ext cx="16659225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666750</xdr:colOff>
      <xdr:row>38</xdr:row>
      <xdr:rowOff>1</xdr:rowOff>
    </xdr:from>
    <xdr:to>
      <xdr:col>3</xdr:col>
      <xdr:colOff>1564821</xdr:colOff>
      <xdr:row>39</xdr:row>
      <xdr:rowOff>136071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0" r="33684" b="38725"/>
        <a:stretch/>
      </xdr:blipFill>
      <xdr:spPr>
        <a:xfrm>
          <a:off x="3116036" y="8082644"/>
          <a:ext cx="898071" cy="3265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148828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58" y="0"/>
          <a:ext cx="4192786" cy="97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785813</xdr:colOff>
      <xdr:row>36</xdr:row>
      <xdr:rowOff>95250</xdr:rowOff>
    </xdr:from>
    <xdr:to>
      <xdr:col>3</xdr:col>
      <xdr:colOff>1424861</xdr:colOff>
      <xdr:row>39</xdr:row>
      <xdr:rowOff>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500313" y="7715250"/>
          <a:ext cx="1698704" cy="4762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2" displayName="Tabla12" ref="B14:V370" totalsRowShown="0" headerRowDxfId="23" dataDxfId="22" tableBorderDxfId="21">
  <sortState xmlns:xlrd2="http://schemas.microsoft.com/office/spreadsheetml/2017/richdata2" ref="B16:V223">
    <sortCondition ref="N16:N223"/>
    <sortCondition ref="L16:L223"/>
    <sortCondition ref="M16:M223"/>
    <sortCondition ref="P16:P223"/>
  </sortState>
  <tableColumns count="21">
    <tableColumn id="1" xr3:uid="{00000000-0010-0000-0000-000001000000}" name="Entidad Federativa" dataDxfId="20"/>
    <tableColumn id="2" xr3:uid="{00000000-0010-0000-0000-000002000000}" name="Clave CT" dataDxfId="19"/>
    <tableColumn id="3" xr3:uid="{00000000-0010-0000-0000-000003000000}" name="Turno" dataDxfId="18"/>
    <tableColumn id="4" xr3:uid="{00000000-0010-0000-0000-000004000000}" name="RFC" dataDxfId="17"/>
    <tableColumn id="5" xr3:uid="{00000000-0010-0000-0000-000005000000}" name="CURP" dataDxfId="16"/>
    <tableColumn id="6" xr3:uid="{00000000-0010-0000-0000-000006000000}" name="Nombre" dataDxfId="15"/>
    <tableColumn id="7" xr3:uid="{00000000-0010-0000-0000-000007000000}" name="Funcion Real" dataDxfId="14"/>
    <tableColumn id="8" xr3:uid="{00000000-0010-0000-0000-000008000000}" name="Horas que labora en el Centro de Trabajo" dataDxfId="13"/>
    <tableColumn id="11" xr3:uid="{00000000-0010-0000-0000-00000B000000}" name="Partida Presupuestal" dataDxfId="12"/>
    <tableColumn id="12" xr3:uid="{00000000-0010-0000-0000-00000C000000}" name="Código de Pago" dataDxfId="11"/>
    <tableColumn id="13" xr3:uid="{00000000-0010-0000-0000-00000D000000}" name="Clave de Unidad" dataDxfId="10"/>
    <tableColumn id="14" xr3:uid="{00000000-0010-0000-0000-00000E000000}" name="Clave de Sub Unidad" dataDxfId="9"/>
    <tableColumn id="15" xr3:uid="{00000000-0010-0000-0000-00000F000000}" name="Clave de Categoría" dataDxfId="8"/>
    <tableColumn id="16" xr3:uid="{00000000-0010-0000-0000-000010000000}" name="Horas semana mes" dataDxfId="7"/>
    <tableColumn id="17" xr3:uid="{00000000-0010-0000-0000-000011000000}" name="Número de plaza" dataDxfId="6"/>
    <tableColumn id="18" xr3:uid="{00000000-0010-0000-0000-000012000000}" name="Tipo de Categoría" dataDxfId="5"/>
    <tableColumn id="19" xr3:uid="{00000000-0010-0000-0000-000013000000}" name="Identificador de Contrato de Honorarios" dataDxfId="4"/>
    <tableColumn id="20" xr3:uid="{00000000-0010-0000-0000-000014000000}" name="Periodo de efecto de pago en el trimestre_x000a_Inicial" dataDxfId="3"/>
    <tableColumn id="21" xr3:uid="{00000000-0010-0000-0000-000015000000}" name="Periodo de efecto de pago en el trimestre_x000a_Termino" dataDxfId="2"/>
    <tableColumn id="22" xr3:uid="{00000000-0010-0000-0000-000016000000}" name="Percepciones pagadas en el Periodo de Comisión con Presupuesto Federal*" dataDxfId="1"/>
    <tableColumn id="23" xr3:uid="{00000000-0010-0000-0000-000017000000}" name="Percepciones pagadas en el Periodo de Comisión con Presupuesto de otra fuente*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T57"/>
  <sheetViews>
    <sheetView showGridLines="0" tabSelected="1" zoomScale="85" zoomScaleNormal="85" workbookViewId="0">
      <selection activeCell="B16" sqref="B16:D16"/>
    </sheetView>
  </sheetViews>
  <sheetFormatPr baseColWidth="10" defaultRowHeight="15" x14ac:dyDescent="0.25"/>
  <cols>
    <col min="1" max="1" width="3" customWidth="1"/>
    <col min="2" max="2" width="4.5703125" customWidth="1"/>
    <col min="3" max="3" width="9.5703125" customWidth="1"/>
    <col min="4" max="6" width="20.7109375" customWidth="1"/>
    <col min="7" max="7" width="13.5703125" customWidth="1"/>
    <col min="8" max="8" width="1.7109375" customWidth="1"/>
    <col min="9" max="9" width="14.28515625" customWidth="1"/>
    <col min="10" max="10" width="1.5703125" customWidth="1"/>
    <col min="11" max="11" width="15" customWidth="1"/>
    <col min="12" max="12" width="1.7109375" customWidth="1"/>
    <col min="13" max="13" width="15" customWidth="1"/>
    <col min="14" max="14" width="1.28515625" customWidth="1"/>
    <col min="15" max="15" width="15" customWidth="1"/>
    <col min="16" max="16" width="1.28515625" customWidth="1"/>
    <col min="17" max="17" width="15" customWidth="1"/>
    <col min="18" max="18" width="1.5703125" customWidth="1"/>
    <col min="19" max="19" width="15" customWidth="1"/>
    <col min="20" max="20" width="1.28515625" customWidth="1"/>
  </cols>
  <sheetData>
    <row r="9" spans="2:19" ht="15" customHeight="1" x14ac:dyDescent="0.25"/>
    <row r="10" spans="2:19" ht="21" customHeight="1" x14ac:dyDescent="0.25">
      <c r="C10" s="330" t="s">
        <v>0</v>
      </c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</row>
    <row r="11" spans="2:19" ht="21" customHeight="1" x14ac:dyDescent="0.25"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</row>
    <row r="12" spans="2:19" ht="21" customHeight="1" x14ac:dyDescent="0.25"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/>
      <c r="R12" s="330"/>
      <c r="S12" s="330"/>
    </row>
    <row r="15" spans="2:19" ht="15" customHeight="1" x14ac:dyDescent="0.25"/>
    <row r="16" spans="2:19" ht="18.75" x14ac:dyDescent="0.3">
      <c r="B16" s="343" t="s">
        <v>1</v>
      </c>
      <c r="C16" s="343"/>
      <c r="D16" s="343"/>
      <c r="E16" s="344" t="s">
        <v>257</v>
      </c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</row>
    <row r="17" spans="2:20" ht="18.75" x14ac:dyDescent="0.3">
      <c r="B17" s="145" t="s">
        <v>2</v>
      </c>
      <c r="E17" s="344" t="s">
        <v>243</v>
      </c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4"/>
      <c r="R17" s="344"/>
      <c r="S17" s="344"/>
    </row>
    <row r="18" spans="2:20" ht="18.75" x14ac:dyDescent="0.3">
      <c r="B18" s="145" t="s">
        <v>3</v>
      </c>
      <c r="D18" s="221"/>
      <c r="E18" s="331" t="s">
        <v>300</v>
      </c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</row>
    <row r="20" spans="2:20" ht="32.25" thickBot="1" x14ac:dyDescent="0.3">
      <c r="I20" s="1" t="s">
        <v>292</v>
      </c>
      <c r="J20" s="1"/>
      <c r="K20" s="1" t="s">
        <v>4</v>
      </c>
      <c r="L20" s="1"/>
      <c r="M20" s="2" t="s">
        <v>293</v>
      </c>
      <c r="N20" s="1"/>
      <c r="O20" s="173" t="s">
        <v>294</v>
      </c>
      <c r="P20" s="1"/>
      <c r="Q20" s="2" t="s">
        <v>278</v>
      </c>
      <c r="R20" s="1"/>
      <c r="S20" s="2" t="s">
        <v>6</v>
      </c>
      <c r="T20" s="1"/>
    </row>
    <row r="21" spans="2:20" ht="15.75" x14ac:dyDescent="0.25">
      <c r="I21" s="3"/>
      <c r="J21" s="1"/>
      <c r="K21" s="3"/>
      <c r="L21" s="1"/>
      <c r="M21" s="1"/>
      <c r="N21" s="1"/>
      <c r="O21" s="1"/>
      <c r="P21" s="1"/>
      <c r="Q21" s="1"/>
      <c r="R21" s="1"/>
      <c r="S21" s="1"/>
      <c r="T21" s="1"/>
    </row>
    <row r="22" spans="2:20" ht="15.75" x14ac:dyDescent="0.25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ht="15.75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ht="24" customHeight="1" x14ac:dyDescent="0.25">
      <c r="B24" s="200">
        <v>1</v>
      </c>
      <c r="C24" s="143" t="s">
        <v>7</v>
      </c>
      <c r="D24" s="345" t="s">
        <v>8</v>
      </c>
      <c r="E24" s="345"/>
      <c r="F24" s="345"/>
      <c r="G24" s="346"/>
      <c r="H24" s="141"/>
      <c r="I24" s="174">
        <v>0</v>
      </c>
      <c r="J24" s="201"/>
      <c r="K24" s="327">
        <v>1</v>
      </c>
      <c r="L24" s="201"/>
      <c r="M24" s="174">
        <v>0</v>
      </c>
      <c r="N24" s="174"/>
      <c r="O24" s="174">
        <v>0</v>
      </c>
      <c r="P24" s="174"/>
      <c r="Q24" s="202">
        <v>0</v>
      </c>
      <c r="R24" s="201"/>
      <c r="S24" s="202">
        <v>0</v>
      </c>
      <c r="T24" s="4"/>
    </row>
    <row r="25" spans="2:20" ht="24" customHeight="1" x14ac:dyDescent="0.25">
      <c r="B25" s="200">
        <v>2</v>
      </c>
      <c r="C25" s="143" t="s">
        <v>9</v>
      </c>
      <c r="D25" s="345" t="s">
        <v>10</v>
      </c>
      <c r="E25" s="345"/>
      <c r="F25" s="345"/>
      <c r="G25" s="346"/>
      <c r="H25" s="141"/>
      <c r="I25" s="174">
        <f>+'A Y II D4'!C26</f>
        <v>11</v>
      </c>
      <c r="J25" s="201"/>
      <c r="K25" s="327">
        <v>1</v>
      </c>
      <c r="L25" s="201"/>
      <c r="M25" s="174">
        <f>+'A Y II D4'!C26</f>
        <v>11</v>
      </c>
      <c r="N25" s="174"/>
      <c r="O25" s="174">
        <f>+'A Y II D4'!M26</f>
        <v>11</v>
      </c>
      <c r="P25" s="174"/>
      <c r="Q25" s="202">
        <f>+'A Y II D4'!P26</f>
        <v>213720.84000000003</v>
      </c>
      <c r="R25" s="201"/>
      <c r="S25" s="202">
        <v>0</v>
      </c>
      <c r="T25" s="4"/>
    </row>
    <row r="26" spans="2:20" ht="42" customHeight="1" x14ac:dyDescent="0.25">
      <c r="B26" s="200">
        <v>3</v>
      </c>
      <c r="C26" s="143" t="s">
        <v>11</v>
      </c>
      <c r="D26" s="347" t="s">
        <v>12</v>
      </c>
      <c r="E26" s="347"/>
      <c r="F26" s="347"/>
      <c r="G26" s="348"/>
      <c r="H26" s="142"/>
      <c r="I26" s="174">
        <v>0</v>
      </c>
      <c r="J26" s="201"/>
      <c r="K26" s="327">
        <v>1</v>
      </c>
      <c r="L26" s="201"/>
      <c r="M26" s="174">
        <v>0</v>
      </c>
      <c r="N26" s="174"/>
      <c r="O26" s="174">
        <v>0</v>
      </c>
      <c r="P26" s="174"/>
      <c r="Q26" s="202">
        <v>0</v>
      </c>
      <c r="R26" s="201"/>
      <c r="S26" s="202">
        <v>0</v>
      </c>
      <c r="T26" s="4"/>
    </row>
    <row r="27" spans="2:20" ht="24" customHeight="1" x14ac:dyDescent="0.25">
      <c r="B27" s="200">
        <v>4</v>
      </c>
      <c r="C27" s="143" t="s">
        <v>13</v>
      </c>
      <c r="D27" s="341" t="s">
        <v>14</v>
      </c>
      <c r="E27" s="341"/>
      <c r="F27" s="341"/>
      <c r="G27" s="342"/>
      <c r="H27" s="141"/>
      <c r="I27" s="174">
        <f>+'II B) Y 1'!C335</f>
        <v>320</v>
      </c>
      <c r="J27" s="201"/>
      <c r="K27" s="327">
        <v>5</v>
      </c>
      <c r="L27" s="201"/>
      <c r="M27" s="174">
        <f>+'II B) Y 1'!C335</f>
        <v>320</v>
      </c>
      <c r="N27" s="174"/>
      <c r="O27" s="174">
        <f>+'II B) Y 1'!C335</f>
        <v>320</v>
      </c>
      <c r="P27" s="174"/>
      <c r="Q27" s="202">
        <f>+'II B) Y 1'!Y335</f>
        <v>17344463.410000019</v>
      </c>
      <c r="R27" s="201"/>
      <c r="S27" s="202">
        <v>0</v>
      </c>
      <c r="T27" s="4"/>
    </row>
    <row r="28" spans="2:20" ht="24" customHeight="1" x14ac:dyDescent="0.25">
      <c r="B28" s="200">
        <v>5</v>
      </c>
      <c r="C28" s="143" t="s">
        <v>15</v>
      </c>
      <c r="D28" s="341" t="s">
        <v>16</v>
      </c>
      <c r="E28" s="341"/>
      <c r="F28" s="341"/>
      <c r="G28" s="342"/>
      <c r="H28" s="141"/>
      <c r="I28" s="174">
        <f>+'II C y 1_'!P373</f>
        <v>355</v>
      </c>
      <c r="J28" s="201"/>
      <c r="K28" s="327">
        <v>6</v>
      </c>
      <c r="L28" s="201"/>
      <c r="M28" s="174">
        <f>+'II C y 1_'!E373</f>
        <v>317</v>
      </c>
      <c r="N28" s="174"/>
      <c r="O28" s="174">
        <f>+'II C y 1_'!P373</f>
        <v>355</v>
      </c>
      <c r="P28" s="174"/>
      <c r="Q28" s="202">
        <f>+'II C y 1_'!U373</f>
        <v>1572617.8099999984</v>
      </c>
      <c r="R28" s="201"/>
      <c r="S28" s="202">
        <v>0</v>
      </c>
      <c r="T28" s="4"/>
    </row>
    <row r="29" spans="2:20" ht="24" customHeight="1" x14ac:dyDescent="0.25">
      <c r="B29" s="200">
        <v>6</v>
      </c>
      <c r="C29" s="143" t="s">
        <v>17</v>
      </c>
      <c r="D29" s="341" t="s">
        <v>18</v>
      </c>
      <c r="E29" s="341"/>
      <c r="F29" s="341"/>
      <c r="G29" s="342"/>
      <c r="H29" s="141"/>
      <c r="I29" s="174">
        <f>+'II D) 2'!M24</f>
        <v>10</v>
      </c>
      <c r="J29" s="201"/>
      <c r="K29" s="327">
        <v>1</v>
      </c>
      <c r="L29" s="201"/>
      <c r="M29" s="174">
        <f>+'II D) 2'!C25</f>
        <v>10</v>
      </c>
      <c r="N29" s="174"/>
      <c r="O29" s="174">
        <f>+'II D) 2'!M24</f>
        <v>10</v>
      </c>
      <c r="P29" s="174"/>
      <c r="Q29" s="202">
        <v>0</v>
      </c>
      <c r="R29" s="201"/>
      <c r="S29" s="202">
        <v>0</v>
      </c>
      <c r="T29" s="4"/>
    </row>
    <row r="30" spans="2:20" ht="24" customHeight="1" x14ac:dyDescent="0.25">
      <c r="B30" s="200">
        <v>7</v>
      </c>
      <c r="C30" s="143" t="s">
        <v>296</v>
      </c>
      <c r="D30" s="341" t="s">
        <v>19</v>
      </c>
      <c r="E30" s="341"/>
      <c r="F30" s="341"/>
      <c r="G30" s="342"/>
      <c r="H30" s="141"/>
      <c r="I30" s="174">
        <f>+'II D) 4'!$C$24</f>
        <v>0</v>
      </c>
      <c r="J30" s="201"/>
      <c r="K30" s="327">
        <v>1</v>
      </c>
      <c r="L30" s="201"/>
      <c r="M30" s="174">
        <f>+'II D) 4'!$C$24</f>
        <v>0</v>
      </c>
      <c r="N30" s="174"/>
      <c r="O30" s="174">
        <f>+'II D) 4'!$N$24</f>
        <v>0</v>
      </c>
      <c r="P30" s="174"/>
      <c r="Q30" s="202">
        <v>0</v>
      </c>
      <c r="R30" s="201"/>
      <c r="S30" s="202">
        <v>0</v>
      </c>
      <c r="T30" s="4"/>
    </row>
    <row r="31" spans="2:20" ht="24" customHeight="1" x14ac:dyDescent="0.25">
      <c r="B31" s="200">
        <v>8</v>
      </c>
      <c r="C31" s="143" t="s">
        <v>297</v>
      </c>
      <c r="D31" s="341" t="s">
        <v>20</v>
      </c>
      <c r="E31" s="341"/>
      <c r="F31" s="341"/>
      <c r="G31" s="342"/>
      <c r="H31" s="141"/>
      <c r="I31" s="174">
        <f>+'II D) 4 A'!C25</f>
        <v>1</v>
      </c>
      <c r="J31" s="201"/>
      <c r="K31" s="327">
        <v>1</v>
      </c>
      <c r="L31" s="201"/>
      <c r="M31" s="174">
        <f>+'II D) 4 A'!C25</f>
        <v>1</v>
      </c>
      <c r="N31" s="174"/>
      <c r="O31" s="174">
        <f>+'II D) 4 A'!M25</f>
        <v>1</v>
      </c>
      <c r="P31" s="174"/>
      <c r="Q31" s="202">
        <f>+'II D) 4 A'!P25</f>
        <v>41385.800000000003</v>
      </c>
      <c r="R31" s="201"/>
      <c r="S31" s="202">
        <v>0</v>
      </c>
      <c r="T31" s="4"/>
    </row>
    <row r="32" spans="2:20" ht="24" customHeight="1" x14ac:dyDescent="0.25">
      <c r="B32" s="200">
        <v>9</v>
      </c>
      <c r="C32" s="143" t="s">
        <v>21</v>
      </c>
      <c r="D32" s="341" t="s">
        <v>22</v>
      </c>
      <c r="E32" s="341"/>
      <c r="F32" s="341"/>
      <c r="G32" s="342"/>
      <c r="H32" s="141"/>
      <c r="I32" s="174">
        <f>COUNT('II D) 6'!G13:G118)</f>
        <v>106</v>
      </c>
      <c r="J32" s="201"/>
      <c r="K32" s="327">
        <v>2</v>
      </c>
      <c r="L32" s="201"/>
      <c r="M32" s="174">
        <f>+'II D) 6'!D120</f>
        <v>18</v>
      </c>
      <c r="N32" s="174"/>
      <c r="O32" s="174">
        <f>+'II D) 6'!D120</f>
        <v>18</v>
      </c>
      <c r="P32" s="174"/>
      <c r="Q32" s="202">
        <f>+'II D) 6'!M120</f>
        <v>605245.48000000021</v>
      </c>
      <c r="R32" s="201"/>
      <c r="S32" s="202">
        <v>0</v>
      </c>
      <c r="T32" s="4"/>
    </row>
    <row r="33" spans="2:20" ht="24" customHeight="1" x14ac:dyDescent="0.25">
      <c r="B33" s="200">
        <v>10</v>
      </c>
      <c r="C33" s="143" t="s">
        <v>23</v>
      </c>
      <c r="D33" s="341" t="s">
        <v>24</v>
      </c>
      <c r="E33" s="341"/>
      <c r="F33" s="341"/>
      <c r="G33" s="342"/>
      <c r="H33" s="141"/>
      <c r="I33" s="174">
        <f>COUNT('II D) 7 1'!Q13:Q29)</f>
        <v>17</v>
      </c>
      <c r="J33" s="201"/>
      <c r="K33" s="327">
        <v>1</v>
      </c>
      <c r="L33" s="201"/>
      <c r="M33" s="174">
        <v>0</v>
      </c>
      <c r="N33" s="174"/>
      <c r="O33" s="174">
        <f>SUM('II D) 7 1'!Q13:Q29)</f>
        <v>355</v>
      </c>
      <c r="P33" s="174"/>
      <c r="Q33" s="202">
        <f>+'II D) 7 1'!S32</f>
        <v>2756565.4899999998</v>
      </c>
      <c r="R33" s="201"/>
      <c r="S33" s="202">
        <v>0</v>
      </c>
      <c r="T33" s="4"/>
    </row>
    <row r="34" spans="2:20" ht="24" customHeight="1" x14ac:dyDescent="0.25">
      <c r="B34" s="200">
        <v>11</v>
      </c>
      <c r="C34" s="143" t="s">
        <v>25</v>
      </c>
      <c r="D34" s="341" t="s">
        <v>26</v>
      </c>
      <c r="E34" s="341"/>
      <c r="F34" s="341"/>
      <c r="G34" s="342"/>
      <c r="H34" s="141"/>
      <c r="I34" s="174">
        <f>COUNT('II D) 7 2 '!O13:O29)</f>
        <v>17</v>
      </c>
      <c r="J34" s="201"/>
      <c r="K34" s="327">
        <v>1</v>
      </c>
      <c r="L34" s="201"/>
      <c r="M34" s="174">
        <v>0</v>
      </c>
      <c r="N34" s="174"/>
      <c r="O34" s="174">
        <v>0</v>
      </c>
      <c r="P34" s="174"/>
      <c r="Q34" s="202">
        <f>+'II D) 7 2 '!M34</f>
        <v>127449.43000000001</v>
      </c>
      <c r="R34" s="201"/>
      <c r="S34" s="202">
        <v>0</v>
      </c>
      <c r="T34" s="4"/>
    </row>
    <row r="35" spans="2:20" ht="24" customHeight="1" x14ac:dyDescent="0.25">
      <c r="B35" s="200">
        <v>12</v>
      </c>
      <c r="C35" s="143" t="s">
        <v>27</v>
      </c>
      <c r="D35" s="341" t="s">
        <v>28</v>
      </c>
      <c r="E35" s="341"/>
      <c r="F35" s="341"/>
      <c r="G35" s="342"/>
      <c r="H35" s="141"/>
      <c r="I35" s="174">
        <f>COUNT('II D) 7 3'!B12:B223)</f>
        <v>212</v>
      </c>
      <c r="J35" s="201"/>
      <c r="K35" s="327">
        <v>7</v>
      </c>
      <c r="L35" s="201"/>
      <c r="M35" s="174">
        <v>0</v>
      </c>
      <c r="N35" s="174"/>
      <c r="O35" s="174">
        <v>0</v>
      </c>
      <c r="P35" s="174"/>
      <c r="Q35" s="202">
        <v>0</v>
      </c>
      <c r="R35" s="201"/>
      <c r="S35" s="202">
        <v>0</v>
      </c>
      <c r="T35" s="4"/>
    </row>
    <row r="36" spans="2:20" ht="24" customHeight="1" x14ac:dyDescent="0.25">
      <c r="B36" s="200">
        <v>13</v>
      </c>
      <c r="C36" s="143" t="s">
        <v>29</v>
      </c>
      <c r="D36" s="341" t="s">
        <v>30</v>
      </c>
      <c r="E36" s="341"/>
      <c r="F36" s="341"/>
      <c r="G36" s="342"/>
      <c r="H36" s="141"/>
      <c r="I36" s="174">
        <v>0</v>
      </c>
      <c r="J36" s="201"/>
      <c r="K36" s="327">
        <v>1</v>
      </c>
      <c r="L36" s="201"/>
      <c r="M36" s="174">
        <v>0</v>
      </c>
      <c r="N36" s="174"/>
      <c r="O36" s="174">
        <v>0</v>
      </c>
      <c r="P36" s="174"/>
      <c r="Q36" s="202">
        <v>0</v>
      </c>
      <c r="R36" s="201"/>
      <c r="S36" s="202">
        <v>0</v>
      </c>
      <c r="T36" s="4"/>
    </row>
    <row r="37" spans="2:20" ht="40.5" customHeight="1" x14ac:dyDescent="0.25">
      <c r="B37" s="200">
        <v>14</v>
      </c>
      <c r="C37" s="143" t="s">
        <v>31</v>
      </c>
      <c r="D37" s="347" t="s">
        <v>32</v>
      </c>
      <c r="E37" s="347"/>
      <c r="F37" s="347"/>
      <c r="G37" s="348"/>
      <c r="H37" s="142"/>
      <c r="I37" s="174">
        <v>0</v>
      </c>
      <c r="J37" s="201"/>
      <c r="K37" s="327">
        <v>1</v>
      </c>
      <c r="L37" s="201"/>
      <c r="M37" s="174">
        <v>0</v>
      </c>
      <c r="N37" s="174"/>
      <c r="O37" s="174">
        <v>0</v>
      </c>
      <c r="P37" s="174"/>
      <c r="Q37" s="202">
        <v>0</v>
      </c>
      <c r="R37" s="201"/>
      <c r="S37" s="202">
        <v>0</v>
      </c>
      <c r="T37" s="4"/>
    </row>
    <row r="38" spans="2:20" ht="41.25" customHeight="1" x14ac:dyDescent="0.25">
      <c r="B38" s="200">
        <v>15</v>
      </c>
      <c r="C38" s="143" t="s">
        <v>33</v>
      </c>
      <c r="D38" s="347" t="s">
        <v>34</v>
      </c>
      <c r="E38" s="347"/>
      <c r="F38" s="347"/>
      <c r="G38" s="348"/>
      <c r="H38" s="142"/>
      <c r="I38" s="174">
        <v>0</v>
      </c>
      <c r="J38" s="201"/>
      <c r="K38" s="327">
        <v>1</v>
      </c>
      <c r="L38" s="201"/>
      <c r="M38" s="174">
        <v>0</v>
      </c>
      <c r="N38" s="174"/>
      <c r="O38" s="174">
        <v>0</v>
      </c>
      <c r="P38" s="174"/>
      <c r="Q38" s="202">
        <v>0</v>
      </c>
      <c r="R38" s="201"/>
      <c r="S38" s="202">
        <v>0</v>
      </c>
      <c r="T38" s="4"/>
    </row>
    <row r="39" spans="2:20" ht="60" customHeight="1" x14ac:dyDescent="0.25">
      <c r="B39" s="200">
        <v>16</v>
      </c>
      <c r="C39" s="143" t="s">
        <v>35</v>
      </c>
      <c r="D39" s="332" t="s">
        <v>36</v>
      </c>
      <c r="E39" s="332"/>
      <c r="F39" s="332"/>
      <c r="G39" s="333"/>
      <c r="H39" s="142"/>
      <c r="I39" s="174">
        <v>0</v>
      </c>
      <c r="J39" s="201"/>
      <c r="K39" s="327">
        <v>1</v>
      </c>
      <c r="L39" s="201"/>
      <c r="M39" s="174">
        <v>0</v>
      </c>
      <c r="N39" s="174"/>
      <c r="O39" s="174">
        <v>0</v>
      </c>
      <c r="P39" s="174"/>
      <c r="Q39" s="202">
        <v>0</v>
      </c>
      <c r="R39" s="201"/>
      <c r="S39" s="202">
        <v>0</v>
      </c>
      <c r="T39" s="4"/>
    </row>
    <row r="40" spans="2:20" ht="24" customHeight="1" x14ac:dyDescent="0.25">
      <c r="B40" s="200">
        <v>17</v>
      </c>
      <c r="C40" s="143" t="s">
        <v>279</v>
      </c>
      <c r="D40" s="332" t="s">
        <v>233</v>
      </c>
      <c r="E40" s="332"/>
      <c r="F40" s="332"/>
      <c r="G40" s="333"/>
      <c r="H40" s="142"/>
      <c r="I40" s="174">
        <v>0</v>
      </c>
      <c r="J40" s="201"/>
      <c r="K40" s="327">
        <v>1</v>
      </c>
      <c r="L40" s="201"/>
      <c r="M40" s="174">
        <v>0</v>
      </c>
      <c r="N40" s="174"/>
      <c r="O40" s="174">
        <v>0</v>
      </c>
      <c r="P40" s="174"/>
      <c r="Q40" s="202">
        <v>0</v>
      </c>
      <c r="R40" s="201"/>
      <c r="S40" s="202">
        <v>0</v>
      </c>
      <c r="T40" s="4"/>
    </row>
    <row r="41" spans="2:20" x14ac:dyDescent="0.25">
      <c r="D41" s="5"/>
      <c r="E41" s="5"/>
      <c r="F41" s="5"/>
      <c r="G41" s="5"/>
      <c r="H41" s="5"/>
      <c r="I41" s="6"/>
      <c r="Q41" s="202"/>
      <c r="S41" s="202"/>
    </row>
    <row r="42" spans="2:20" x14ac:dyDescent="0.25">
      <c r="D42" s="5"/>
      <c r="E42" s="5"/>
      <c r="F42" s="5"/>
      <c r="G42" s="5"/>
      <c r="H42" s="5"/>
    </row>
    <row r="45" spans="2:20" x14ac:dyDescent="0.25">
      <c r="C45" s="170"/>
      <c r="D45" s="171"/>
      <c r="E45" s="171"/>
      <c r="F45" s="172"/>
    </row>
    <row r="46" spans="2:20" x14ac:dyDescent="0.25">
      <c r="C46" s="334" t="s">
        <v>303</v>
      </c>
      <c r="D46" s="335"/>
      <c r="E46" s="335"/>
      <c r="F46" s="336"/>
    </row>
    <row r="47" spans="2:20" x14ac:dyDescent="0.25">
      <c r="C47" s="337" t="s">
        <v>37</v>
      </c>
      <c r="D47" s="338"/>
      <c r="E47" s="338"/>
      <c r="F47" s="339"/>
    </row>
    <row r="48" spans="2:20" x14ac:dyDescent="0.25">
      <c r="C48" s="163"/>
      <c r="D48" s="164"/>
      <c r="E48" s="164"/>
      <c r="F48" s="165"/>
    </row>
    <row r="49" spans="3:6" x14ac:dyDescent="0.25">
      <c r="C49" s="334" t="s">
        <v>304</v>
      </c>
      <c r="D49" s="335"/>
      <c r="E49" s="335"/>
      <c r="F49" s="336"/>
    </row>
    <row r="50" spans="3:6" x14ac:dyDescent="0.25">
      <c r="C50" s="337" t="s">
        <v>38</v>
      </c>
      <c r="D50" s="338"/>
      <c r="E50" s="338"/>
      <c r="F50" s="339"/>
    </row>
    <row r="51" spans="3:6" x14ac:dyDescent="0.25">
      <c r="C51" s="163"/>
      <c r="D51" s="164"/>
      <c r="E51" s="164"/>
      <c r="F51" s="165"/>
    </row>
    <row r="52" spans="3:6" x14ac:dyDescent="0.25">
      <c r="C52" s="334"/>
      <c r="D52" s="335"/>
      <c r="E52" s="335"/>
      <c r="F52" s="336"/>
    </row>
    <row r="53" spans="3:6" x14ac:dyDescent="0.25">
      <c r="C53" s="337" t="s">
        <v>39</v>
      </c>
      <c r="D53" s="338"/>
      <c r="E53" s="338"/>
      <c r="F53" s="339"/>
    </row>
    <row r="54" spans="3:6" x14ac:dyDescent="0.25">
      <c r="C54" s="163"/>
      <c r="D54" s="164"/>
      <c r="E54" s="164"/>
      <c r="F54" s="165"/>
    </row>
    <row r="55" spans="3:6" x14ac:dyDescent="0.25">
      <c r="C55" s="340" t="s">
        <v>1839</v>
      </c>
      <c r="D55" s="335"/>
      <c r="E55" s="335"/>
      <c r="F55" s="336"/>
    </row>
    <row r="56" spans="3:6" x14ac:dyDescent="0.25">
      <c r="C56" s="337" t="s">
        <v>295</v>
      </c>
      <c r="D56" s="338"/>
      <c r="E56" s="338"/>
      <c r="F56" s="339"/>
    </row>
    <row r="57" spans="3:6" x14ac:dyDescent="0.25">
      <c r="C57" s="334"/>
      <c r="D57" s="335"/>
      <c r="E57" s="335"/>
      <c r="F57" s="336"/>
    </row>
  </sheetData>
  <mergeCells count="31">
    <mergeCell ref="B16:D16"/>
    <mergeCell ref="E16:S16"/>
    <mergeCell ref="E17:S17"/>
    <mergeCell ref="C46:F46"/>
    <mergeCell ref="D29:G29"/>
    <mergeCell ref="D24:G24"/>
    <mergeCell ref="D25:G25"/>
    <mergeCell ref="D26:G26"/>
    <mergeCell ref="D27:G27"/>
    <mergeCell ref="D28:G28"/>
    <mergeCell ref="D35:G35"/>
    <mergeCell ref="D36:G36"/>
    <mergeCell ref="D37:G37"/>
    <mergeCell ref="D38:G38"/>
    <mergeCell ref="D39:G39"/>
    <mergeCell ref="C10:S12"/>
    <mergeCell ref="E18:S18"/>
    <mergeCell ref="D40:G40"/>
    <mergeCell ref="C57:F57"/>
    <mergeCell ref="C49:F49"/>
    <mergeCell ref="C50:F50"/>
    <mergeCell ref="C52:F52"/>
    <mergeCell ref="C53:F53"/>
    <mergeCell ref="C55:F55"/>
    <mergeCell ref="C56:F56"/>
    <mergeCell ref="C47:F47"/>
    <mergeCell ref="D30:G30"/>
    <mergeCell ref="D31:G31"/>
    <mergeCell ref="D32:G32"/>
    <mergeCell ref="D33:G33"/>
    <mergeCell ref="D34:G34"/>
  </mergeCells>
  <hyperlinks>
    <hyperlink ref="D27" location="'II B) Y 1'!A1" display="'II B) Y 1'!A1" xr:uid="{00000000-0004-0000-0000-000000000000}"/>
    <hyperlink ref="D28" location="'II C y 1_'!A1" display="'II C y 1_'!A1" xr:uid="{00000000-0004-0000-0000-000001000000}"/>
    <hyperlink ref="D29" location="'II D) 2'!A1" display="'II D) 2'!A1" xr:uid="{00000000-0004-0000-0000-000002000000}"/>
    <hyperlink ref="D31" location="'II D) 4 A'!A1" display="'II D) 4 A'!A1" xr:uid="{00000000-0004-0000-0000-000003000000}"/>
    <hyperlink ref="D32" location="'II D) 6'!A1" display="'II D) 6'!A1" xr:uid="{00000000-0004-0000-0000-000004000000}"/>
    <hyperlink ref="D33" location="'II D) 7 1'!A1" display="'II D) 7 1'!A1" xr:uid="{00000000-0004-0000-0000-000005000000}"/>
    <hyperlink ref="D34" location="'II D) 7 2 '!A1" display="'II D) 7 2 '!A1" xr:uid="{00000000-0004-0000-0000-000006000000}"/>
    <hyperlink ref="D35" location="'II D) 7 3'!A1" display="'II D) 7 3'!A1" xr:uid="{00000000-0004-0000-0000-000007000000}"/>
    <hyperlink ref="D36" location="'E)'!A1" display="'E)'!A1" xr:uid="{00000000-0004-0000-0000-000008000000}"/>
    <hyperlink ref="D37" location="'F) 1'!A1" display="Trabajadores con Doble Asignación Salarial en Municipios no Colindantes Geográficamente" xr:uid="{00000000-0004-0000-0000-000009000000}"/>
    <hyperlink ref="D38" location="'F) 2'!A1" display="'F) 2'!A1" xr:uid="{00000000-0004-0000-0000-00000A000000}"/>
    <hyperlink ref="C25" location="'A Y II D4'!A1" display="A y II D4" xr:uid="{00000000-0004-0000-0000-00000B000000}"/>
    <hyperlink ref="C26" location="'B)'!A1" display="B   " xr:uid="{00000000-0004-0000-0000-00000C000000}"/>
    <hyperlink ref="C27" location="'II B) Y 1'!A1" display="II B y 1" xr:uid="{00000000-0004-0000-0000-00000D000000}"/>
    <hyperlink ref="C28" location="'II C y 1_'!A1" display="II C y 1" xr:uid="{00000000-0004-0000-0000-00000E000000}"/>
    <hyperlink ref="C29" location="'II D) 2'!A1" display="II D2" xr:uid="{00000000-0004-0000-0000-00000F000000}"/>
    <hyperlink ref="C30" location="'II D) 4'!A1" display="II D4" xr:uid="{00000000-0004-0000-0000-000010000000}"/>
    <hyperlink ref="C31" location="'II D) 4 A'!A1" display="II D 4A" xr:uid="{00000000-0004-0000-0000-000011000000}"/>
    <hyperlink ref="C32" location="'II D) 6'!A1" display="II D 6" xr:uid="{00000000-0004-0000-0000-000012000000}"/>
    <hyperlink ref="C33" location="'II D) 7 1'!A1" display="II D 71 " xr:uid="{00000000-0004-0000-0000-000013000000}"/>
    <hyperlink ref="C34" location="'II D) 7 2 '!A1" display="II D 72 " xr:uid="{00000000-0004-0000-0000-000014000000}"/>
    <hyperlink ref="C35" location="'II D) 7 3'!A1" display="II D 73 " xr:uid="{00000000-0004-0000-0000-000015000000}"/>
    <hyperlink ref="C36" location="'E)'!A1" display="E" xr:uid="{00000000-0004-0000-0000-000016000000}"/>
    <hyperlink ref="C37" location="'F) 1'!A1" display="F1" xr:uid="{00000000-0004-0000-0000-000017000000}"/>
    <hyperlink ref="C38" location="'F) 2'!A1" display="F2" xr:uid="{00000000-0004-0000-0000-000018000000}"/>
    <hyperlink ref="C39" location="'G)'!A1" display="G" xr:uid="{00000000-0004-0000-0000-000019000000}"/>
    <hyperlink ref="C24" location="'A Y  II D3'!A1" display="A y II D3" xr:uid="{00000000-0004-0000-0000-00001A000000}"/>
    <hyperlink ref="D39" location="'G)'!A1" display="Trabajadores Cuyo Salario Básico Supere los Ingresos Promedio de un Docente en la Categoría más Alta del Tabulador Salarial Correspondiente a Cada Entidad" xr:uid="{00000000-0004-0000-0000-00001B000000}"/>
    <hyperlink ref="D26" location="'B)'!A1" display="'B)'!A1" xr:uid="{00000000-0004-0000-0000-00001C000000}"/>
    <hyperlink ref="D25" location="'A Y II D4'!A1" display="'A Y II D4'!A1" xr:uid="{00000000-0004-0000-0000-00001D000000}"/>
    <hyperlink ref="D24" location="'A Y  II D3'!A1" display="Personal Comisionado" xr:uid="{00000000-0004-0000-0000-00001E000000}"/>
    <hyperlink ref="D40:G40" location="H!A1" display="Movimientos de Personal por Centro de Trabajo" xr:uid="{00000000-0004-0000-0000-00001F000000}"/>
    <hyperlink ref="D31:G31" location="'II D) 4- a'!A1" display="Trabajadores que Tramitaron Licencia Prejubilatoria en el Periodo" xr:uid="{00000000-0004-0000-0000-000020000000}"/>
    <hyperlink ref="D30:G30" location="'II D) 4 A'!A1" display="Trabajadores Jubilados en el Periodo" xr:uid="{00000000-0004-0000-0000-000021000000}"/>
  </hyperlinks>
  <printOptions horizontalCentered="1"/>
  <pageMargins left="0.51181102362204722" right="0.39370078740157483" top="0.74803149606299213" bottom="0.74803149606299213" header="0.31496062992125984" footer="0.31496062992125984"/>
  <pageSetup scale="5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Entidad Federativa" prompt="Elije una Entidad Federativa" xr:uid="{00000000-0002-0000-0000-000000000000}">
          <x14:formula1>
            <xm:f>Listas!$H$11:$H$42</xm:f>
          </x14:formula1>
          <xm:sqref>E16:S16</xm:sqref>
        </x14:dataValidation>
        <x14:dataValidation type="list" allowBlank="1" showInputMessage="1" showErrorMessage="1" promptTitle="Fondo" prompt="Elija un Fondo" xr:uid="{00000000-0002-0000-0000-000001000000}">
          <x14:formula1>
            <xm:f>Listas!$B$5:$B$6</xm:f>
          </x14:formula1>
          <xm:sqref>E17:S17</xm:sqref>
        </x14:dataValidation>
        <x14:dataValidation type="list" allowBlank="1" showInputMessage="1" showErrorMessage="1" xr:uid="{00000000-0002-0000-0000-000002000000}">
          <x14:formula1>
            <xm:f>Listas!$B$12:$B$15</xm:f>
          </x14:formula1>
          <xm:sqref>E18:S18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M139"/>
  <sheetViews>
    <sheetView showGridLines="0" zoomScale="90" zoomScaleNormal="90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ColWidth="38.140625" defaultRowHeight="15" x14ac:dyDescent="0.25"/>
  <cols>
    <col min="1" max="1" width="1.42578125" customWidth="1"/>
    <col min="2" max="2" width="17.42578125" customWidth="1"/>
    <col min="3" max="3" width="19.85546875" customWidth="1"/>
    <col min="4" max="4" width="24.28515625" bestFit="1" customWidth="1"/>
    <col min="5" max="5" width="27.140625" customWidth="1"/>
    <col min="6" max="6" width="49.28515625" customWidth="1"/>
    <col min="7" max="7" width="16.7109375" customWidth="1"/>
    <col min="8" max="8" width="13.28515625" customWidth="1"/>
    <col min="9" max="9" width="11.85546875" customWidth="1"/>
    <col min="10" max="11" width="15.7109375" customWidth="1"/>
    <col min="12" max="12" width="61.7109375" customWidth="1"/>
    <col min="13" max="13" width="16.42578125" customWidth="1"/>
    <col min="14" max="14" width="0.7109375" hidden="1" customWidth="1"/>
    <col min="15" max="15" width="0.5703125" hidden="1" customWidth="1"/>
    <col min="16" max="16" width="2" hidden="1" customWidth="1"/>
    <col min="17" max="246" width="11.42578125" customWidth="1"/>
    <col min="247" max="248" width="3.7109375" customWidth="1"/>
    <col min="249" max="249" width="20.42578125" customWidth="1"/>
    <col min="250" max="250" width="24.28515625" bestFit="1" customWidth="1"/>
    <col min="251" max="251" width="22.42578125" bestFit="1" customWidth="1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x14ac:dyDescent="0.25">
      <c r="B7" s="225" t="s">
        <v>145</v>
      </c>
      <c r="C7" s="226"/>
      <c r="D7" s="226"/>
      <c r="E7" s="226"/>
      <c r="F7" s="226"/>
      <c r="G7" s="226"/>
      <c r="H7" s="226"/>
      <c r="I7" s="226"/>
      <c r="J7" s="226"/>
      <c r="K7" s="226"/>
      <c r="L7" s="227" t="str">
        <f>'Caratula Resumen'!E16</f>
        <v xml:space="preserve"> GUANAJUATO </v>
      </c>
      <c r="M7" s="228"/>
    </row>
    <row r="8" spans="1:247" ht="18.75" x14ac:dyDescent="0.3">
      <c r="B8" s="400" t="str">
        <f>'Caratula Resumen'!E17</f>
        <v>Fondo de Aportaciones para la Educación Tecnológica y de Adultos/Instituto Nacional para la Educación de los Adultos (FAETA/INEA)</v>
      </c>
      <c r="C8" s="401"/>
      <c r="D8" s="401"/>
      <c r="E8" s="401"/>
      <c r="F8" s="401"/>
      <c r="G8" s="401"/>
      <c r="H8" s="229"/>
      <c r="I8" s="229"/>
      <c r="J8" s="229"/>
      <c r="K8" s="229"/>
      <c r="L8" s="230" t="str">
        <f>'Caratula Resumen'!E18</f>
        <v>3er. Trimestre 2022</v>
      </c>
      <c r="M8" s="231"/>
      <c r="N8" s="159"/>
      <c r="O8" s="159"/>
      <c r="P8" s="159"/>
    </row>
    <row r="9" spans="1:247" ht="6" customHeight="1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</row>
    <row r="10" spans="1:247" ht="6.75" customHeight="1" x14ac:dyDescent="0.2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247" ht="21.75" customHeight="1" x14ac:dyDescent="0.25">
      <c r="A11" s="52"/>
      <c r="B11" s="358" t="s">
        <v>41</v>
      </c>
      <c r="C11" s="358" t="s">
        <v>140</v>
      </c>
      <c r="D11" s="358" t="s">
        <v>42</v>
      </c>
      <c r="E11" s="358" t="s">
        <v>43</v>
      </c>
      <c r="F11" s="358" t="s">
        <v>44</v>
      </c>
      <c r="G11" s="397" t="s">
        <v>146</v>
      </c>
      <c r="H11" s="358" t="s">
        <v>147</v>
      </c>
      <c r="I11" s="358"/>
      <c r="J11" s="358" t="s">
        <v>148</v>
      </c>
      <c r="K11" s="358"/>
      <c r="L11" s="397" t="s">
        <v>149</v>
      </c>
      <c r="M11" s="397" t="s">
        <v>150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</row>
    <row r="12" spans="1:247" ht="25.5" x14ac:dyDescent="0.25">
      <c r="A12" s="52"/>
      <c r="B12" s="358"/>
      <c r="C12" s="358"/>
      <c r="D12" s="358"/>
      <c r="E12" s="358"/>
      <c r="F12" s="358"/>
      <c r="G12" s="397"/>
      <c r="H12" s="21" t="s">
        <v>61</v>
      </c>
      <c r="I12" s="21" t="s">
        <v>62</v>
      </c>
      <c r="J12" s="232" t="s">
        <v>64</v>
      </c>
      <c r="K12" s="21" t="s">
        <v>65</v>
      </c>
      <c r="L12" s="397"/>
      <c r="M12" s="397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</row>
    <row r="13" spans="1:247" s="326" customFormat="1" ht="15" customHeight="1" x14ac:dyDescent="0.25">
      <c r="A13" s="164"/>
      <c r="B13" s="315" t="s">
        <v>351</v>
      </c>
      <c r="C13" s="315" t="s">
        <v>1365</v>
      </c>
      <c r="D13" s="328" t="s">
        <v>1366</v>
      </c>
      <c r="E13" s="328" t="s">
        <v>1367</v>
      </c>
      <c r="F13" s="315" t="s">
        <v>1368</v>
      </c>
      <c r="G13" s="315">
        <v>3</v>
      </c>
      <c r="H13" s="315">
        <v>0</v>
      </c>
      <c r="I13" s="315" t="s">
        <v>1369</v>
      </c>
      <c r="J13" s="315">
        <v>20220701</v>
      </c>
      <c r="K13" s="315">
        <v>20220715</v>
      </c>
      <c r="L13" s="315" t="s">
        <v>1370</v>
      </c>
      <c r="M13" s="315">
        <v>7708.65</v>
      </c>
    </row>
    <row r="14" spans="1:247" s="326" customFormat="1" ht="15" customHeight="1" x14ac:dyDescent="0.25">
      <c r="A14" s="164"/>
      <c r="B14" s="315" t="s">
        <v>351</v>
      </c>
      <c r="C14" s="315" t="s">
        <v>1365</v>
      </c>
      <c r="D14" s="328" t="s">
        <v>1382</v>
      </c>
      <c r="E14" s="328" t="s">
        <v>1383</v>
      </c>
      <c r="F14" s="315" t="s">
        <v>1416</v>
      </c>
      <c r="G14" s="315">
        <v>4</v>
      </c>
      <c r="H14" s="315">
        <v>0</v>
      </c>
      <c r="I14" s="315" t="s">
        <v>1369</v>
      </c>
      <c r="J14" s="315">
        <v>20220701</v>
      </c>
      <c r="K14" s="315">
        <v>20220715</v>
      </c>
      <c r="L14" s="315" t="s">
        <v>1371</v>
      </c>
      <c r="M14" s="315">
        <v>7708.65</v>
      </c>
    </row>
    <row r="15" spans="1:247" s="326" customFormat="1" ht="15" customHeight="1" x14ac:dyDescent="0.25">
      <c r="A15" s="164"/>
      <c r="B15" s="315" t="s">
        <v>351</v>
      </c>
      <c r="C15" s="315" t="s">
        <v>1365</v>
      </c>
      <c r="D15" s="328" t="s">
        <v>1384</v>
      </c>
      <c r="E15" s="328" t="s">
        <v>1385</v>
      </c>
      <c r="F15" s="315" t="s">
        <v>1417</v>
      </c>
      <c r="G15" s="315">
        <v>7</v>
      </c>
      <c r="H15" s="315">
        <v>0</v>
      </c>
      <c r="I15" s="315" t="s">
        <v>1369</v>
      </c>
      <c r="J15" s="315">
        <v>20220701</v>
      </c>
      <c r="K15" s="315">
        <v>20220715</v>
      </c>
      <c r="L15" s="315" t="s">
        <v>1372</v>
      </c>
      <c r="M15" s="315">
        <v>7708.65</v>
      </c>
    </row>
    <row r="16" spans="1:247" s="326" customFormat="1" ht="15" customHeight="1" x14ac:dyDescent="0.25">
      <c r="A16" s="164"/>
      <c r="B16" s="315" t="s">
        <v>351</v>
      </c>
      <c r="C16" s="315" t="s">
        <v>1365</v>
      </c>
      <c r="D16" s="328" t="s">
        <v>1386</v>
      </c>
      <c r="E16" s="328" t="s">
        <v>1387</v>
      </c>
      <c r="F16" s="315" t="s">
        <v>1418</v>
      </c>
      <c r="G16" s="315">
        <v>22</v>
      </c>
      <c r="H16" s="315">
        <v>0</v>
      </c>
      <c r="I16" s="315" t="s">
        <v>1369</v>
      </c>
      <c r="J16" s="315">
        <v>20220701</v>
      </c>
      <c r="K16" s="315">
        <v>20220715</v>
      </c>
      <c r="L16" s="315" t="s">
        <v>1373</v>
      </c>
      <c r="M16" s="315">
        <v>5150.05</v>
      </c>
    </row>
    <row r="17" spans="1:13" s="326" customFormat="1" ht="15" customHeight="1" x14ac:dyDescent="0.25">
      <c r="A17" s="164"/>
      <c r="B17" s="315" t="s">
        <v>351</v>
      </c>
      <c r="C17" s="315" t="s">
        <v>1365</v>
      </c>
      <c r="D17" s="328" t="s">
        <v>1388</v>
      </c>
      <c r="E17" s="328" t="s">
        <v>1389</v>
      </c>
      <c r="F17" s="315" t="s">
        <v>1419</v>
      </c>
      <c r="G17" s="315">
        <v>5</v>
      </c>
      <c r="H17" s="315">
        <v>0</v>
      </c>
      <c r="I17" s="315" t="s">
        <v>1369</v>
      </c>
      <c r="J17" s="315">
        <v>20220701</v>
      </c>
      <c r="K17" s="315">
        <v>20220715</v>
      </c>
      <c r="L17" s="315" t="s">
        <v>1374</v>
      </c>
      <c r="M17" s="315">
        <v>5150.05</v>
      </c>
    </row>
    <row r="18" spans="1:13" s="326" customFormat="1" ht="15" customHeight="1" x14ac:dyDescent="0.25">
      <c r="A18" s="164"/>
      <c r="B18" s="315" t="s">
        <v>351</v>
      </c>
      <c r="C18" s="315" t="s">
        <v>1365</v>
      </c>
      <c r="D18" s="328" t="s">
        <v>1390</v>
      </c>
      <c r="E18" s="328" t="s">
        <v>1391</v>
      </c>
      <c r="F18" s="315" t="s">
        <v>1420</v>
      </c>
      <c r="G18" s="315">
        <v>6</v>
      </c>
      <c r="H18" s="315">
        <v>0</v>
      </c>
      <c r="I18" s="315" t="s">
        <v>1369</v>
      </c>
      <c r="J18" s="315">
        <v>20220701</v>
      </c>
      <c r="K18" s="315">
        <v>20220715</v>
      </c>
      <c r="L18" s="315" t="s">
        <v>1375</v>
      </c>
      <c r="M18" s="315">
        <v>5150.05</v>
      </c>
    </row>
    <row r="19" spans="1:13" s="326" customFormat="1" ht="15" customHeight="1" x14ac:dyDescent="0.25">
      <c r="A19" s="164"/>
      <c r="B19" s="315" t="s">
        <v>351</v>
      </c>
      <c r="C19" s="315" t="s">
        <v>1365</v>
      </c>
      <c r="D19" s="328" t="s">
        <v>1392</v>
      </c>
      <c r="E19" s="328" t="s">
        <v>1393</v>
      </c>
      <c r="F19" s="315" t="s">
        <v>1421</v>
      </c>
      <c r="G19" s="315">
        <v>18</v>
      </c>
      <c r="H19" s="315">
        <v>0</v>
      </c>
      <c r="I19" s="315" t="s">
        <v>1369</v>
      </c>
      <c r="J19" s="315">
        <v>20220701</v>
      </c>
      <c r="K19" s="315">
        <v>20220715</v>
      </c>
      <c r="L19" s="315" t="s">
        <v>1376</v>
      </c>
      <c r="M19" s="315">
        <v>11526.08</v>
      </c>
    </row>
    <row r="20" spans="1:13" s="326" customFormat="1" ht="15" customHeight="1" x14ac:dyDescent="0.25">
      <c r="A20" s="164"/>
      <c r="B20" s="315" t="s">
        <v>351</v>
      </c>
      <c r="C20" s="315" t="s">
        <v>1365</v>
      </c>
      <c r="D20" s="328" t="s">
        <v>1394</v>
      </c>
      <c r="E20" s="328" t="s">
        <v>1395</v>
      </c>
      <c r="F20" s="315" t="s">
        <v>1422</v>
      </c>
      <c r="G20" s="315">
        <v>19</v>
      </c>
      <c r="H20" s="315">
        <v>0</v>
      </c>
      <c r="I20" s="315" t="s">
        <v>1369</v>
      </c>
      <c r="J20" s="315">
        <v>20220701</v>
      </c>
      <c r="K20" s="315">
        <v>20220715</v>
      </c>
      <c r="L20" s="315" t="s">
        <v>1377</v>
      </c>
      <c r="M20" s="315">
        <v>7708.65</v>
      </c>
    </row>
    <row r="21" spans="1:13" s="326" customFormat="1" ht="15" customHeight="1" x14ac:dyDescent="0.25">
      <c r="A21" s="164"/>
      <c r="B21" s="315" t="s">
        <v>351</v>
      </c>
      <c r="C21" s="315" t="s">
        <v>1365</v>
      </c>
      <c r="D21" s="328" t="s">
        <v>1396</v>
      </c>
      <c r="E21" s="328" t="s">
        <v>1397</v>
      </c>
      <c r="F21" s="315" t="s">
        <v>1423</v>
      </c>
      <c r="G21" s="315">
        <v>8</v>
      </c>
      <c r="H21" s="315">
        <v>0</v>
      </c>
      <c r="I21" s="315" t="s">
        <v>1369</v>
      </c>
      <c r="J21" s="315">
        <v>20220701</v>
      </c>
      <c r="K21" s="315">
        <v>20220715</v>
      </c>
      <c r="L21" s="315" t="s">
        <v>1378</v>
      </c>
      <c r="M21" s="315">
        <v>7708.65</v>
      </c>
    </row>
    <row r="22" spans="1:13" s="326" customFormat="1" ht="15" customHeight="1" x14ac:dyDescent="0.25">
      <c r="A22" s="164"/>
      <c r="B22" s="315" t="s">
        <v>351</v>
      </c>
      <c r="C22" s="315" t="s">
        <v>1365</v>
      </c>
      <c r="D22" s="328" t="s">
        <v>1398</v>
      </c>
      <c r="E22" s="328" t="s">
        <v>1399</v>
      </c>
      <c r="F22" s="315" t="s">
        <v>1424</v>
      </c>
      <c r="G22" s="315">
        <v>9</v>
      </c>
      <c r="H22" s="315">
        <v>0</v>
      </c>
      <c r="I22" s="315" t="s">
        <v>1369</v>
      </c>
      <c r="J22" s="315">
        <v>20220701</v>
      </c>
      <c r="K22" s="315">
        <v>20220715</v>
      </c>
      <c r="L22" s="315" t="s">
        <v>1379</v>
      </c>
      <c r="M22" s="325">
        <v>4851</v>
      </c>
    </row>
    <row r="23" spans="1:13" s="326" customFormat="1" ht="15" customHeight="1" x14ac:dyDescent="0.25">
      <c r="A23" s="164"/>
      <c r="B23" s="315" t="s">
        <v>351</v>
      </c>
      <c r="C23" s="315" t="s">
        <v>1365</v>
      </c>
      <c r="D23" s="328" t="s">
        <v>1400</v>
      </c>
      <c r="E23" s="328" t="s">
        <v>1401</v>
      </c>
      <c r="F23" s="315" t="s">
        <v>1425</v>
      </c>
      <c r="G23" s="315">
        <v>23</v>
      </c>
      <c r="H23" s="315">
        <v>0</v>
      </c>
      <c r="I23" s="315" t="s">
        <v>1369</v>
      </c>
      <c r="J23" s="315">
        <v>20220701</v>
      </c>
      <c r="K23" s="315">
        <v>20220715</v>
      </c>
      <c r="L23" s="315" t="s">
        <v>1379</v>
      </c>
      <c r="M23" s="325">
        <v>4851</v>
      </c>
    </row>
    <row r="24" spans="1:13" s="326" customFormat="1" ht="15" customHeight="1" x14ac:dyDescent="0.25">
      <c r="A24" s="164"/>
      <c r="B24" s="315" t="s">
        <v>351</v>
      </c>
      <c r="C24" s="315" t="s">
        <v>1365</v>
      </c>
      <c r="D24" s="328" t="s">
        <v>1402</v>
      </c>
      <c r="E24" s="328" t="s">
        <v>1403</v>
      </c>
      <c r="F24" s="315" t="s">
        <v>1426</v>
      </c>
      <c r="G24" s="315">
        <v>11</v>
      </c>
      <c r="H24" s="315">
        <v>0</v>
      </c>
      <c r="I24" s="315" t="s">
        <v>1369</v>
      </c>
      <c r="J24" s="315">
        <v>20220701</v>
      </c>
      <c r="K24" s="315">
        <v>20220715</v>
      </c>
      <c r="L24" s="315" t="s">
        <v>1380</v>
      </c>
      <c r="M24" s="315">
        <v>3753.08</v>
      </c>
    </row>
    <row r="25" spans="1:13" s="326" customFormat="1" ht="15" customHeight="1" x14ac:dyDescent="0.25">
      <c r="A25" s="164"/>
      <c r="B25" s="315" t="s">
        <v>351</v>
      </c>
      <c r="C25" s="315" t="s">
        <v>1365</v>
      </c>
      <c r="D25" s="328" t="s">
        <v>1404</v>
      </c>
      <c r="E25" s="328" t="s">
        <v>1405</v>
      </c>
      <c r="F25" s="315" t="s">
        <v>1427</v>
      </c>
      <c r="G25" s="315">
        <v>12</v>
      </c>
      <c r="H25" s="315">
        <v>0</v>
      </c>
      <c r="I25" s="315" t="s">
        <v>1369</v>
      </c>
      <c r="J25" s="315">
        <v>20220701</v>
      </c>
      <c r="K25" s="315">
        <v>20220715</v>
      </c>
      <c r="L25" s="315" t="s">
        <v>1380</v>
      </c>
      <c r="M25" s="315">
        <v>3753.08</v>
      </c>
    </row>
    <row r="26" spans="1:13" s="326" customFormat="1" ht="15" customHeight="1" x14ac:dyDescent="0.25">
      <c r="A26" s="164"/>
      <c r="B26" s="315" t="s">
        <v>351</v>
      </c>
      <c r="C26" s="315" t="s">
        <v>1365</v>
      </c>
      <c r="D26" s="328" t="s">
        <v>1406</v>
      </c>
      <c r="E26" s="328" t="s">
        <v>1407</v>
      </c>
      <c r="F26" s="315" t="s">
        <v>1428</v>
      </c>
      <c r="G26" s="315">
        <v>13</v>
      </c>
      <c r="H26" s="315">
        <v>0</v>
      </c>
      <c r="I26" s="315" t="s">
        <v>1369</v>
      </c>
      <c r="J26" s="315">
        <v>20220701</v>
      </c>
      <c r="K26" s="315">
        <v>20220715</v>
      </c>
      <c r="L26" s="315" t="s">
        <v>1380</v>
      </c>
      <c r="M26" s="315">
        <v>3753.08</v>
      </c>
    </row>
    <row r="27" spans="1:13" s="326" customFormat="1" ht="15" customHeight="1" x14ac:dyDescent="0.25">
      <c r="A27" s="164"/>
      <c r="B27" s="315" t="s">
        <v>351</v>
      </c>
      <c r="C27" s="315" t="s">
        <v>1365</v>
      </c>
      <c r="D27" s="328" t="s">
        <v>1408</v>
      </c>
      <c r="E27" s="328" t="s">
        <v>1409</v>
      </c>
      <c r="F27" s="315" t="s">
        <v>1429</v>
      </c>
      <c r="G27" s="315">
        <v>14</v>
      </c>
      <c r="H27" s="315">
        <v>0</v>
      </c>
      <c r="I27" s="315" t="s">
        <v>1369</v>
      </c>
      <c r="J27" s="315">
        <v>20220701</v>
      </c>
      <c r="K27" s="315">
        <v>20220715</v>
      </c>
      <c r="L27" s="315" t="s">
        <v>1380</v>
      </c>
      <c r="M27" s="315">
        <v>3753.07</v>
      </c>
    </row>
    <row r="28" spans="1:13" s="326" customFormat="1" ht="15" customHeight="1" x14ac:dyDescent="0.25">
      <c r="A28" s="164"/>
      <c r="B28" s="315" t="s">
        <v>351</v>
      </c>
      <c r="C28" s="315" t="s">
        <v>1365</v>
      </c>
      <c r="D28" s="328" t="s">
        <v>1410</v>
      </c>
      <c r="E28" s="328" t="s">
        <v>1411</v>
      </c>
      <c r="F28" s="315" t="s">
        <v>1430</v>
      </c>
      <c r="G28" s="315">
        <v>15</v>
      </c>
      <c r="H28" s="315">
        <v>0</v>
      </c>
      <c r="I28" s="315" t="s">
        <v>1369</v>
      </c>
      <c r="J28" s="315">
        <v>20220701</v>
      </c>
      <c r="K28" s="315">
        <v>20220715</v>
      </c>
      <c r="L28" s="315" t="s">
        <v>1380</v>
      </c>
      <c r="M28" s="315">
        <v>3753.07</v>
      </c>
    </row>
    <row r="29" spans="1:13" s="326" customFormat="1" ht="15" customHeight="1" x14ac:dyDescent="0.25">
      <c r="A29" s="164"/>
      <c r="B29" s="315" t="s">
        <v>351</v>
      </c>
      <c r="C29" s="315" t="s">
        <v>1365</v>
      </c>
      <c r="D29" s="328" t="s">
        <v>1412</v>
      </c>
      <c r="E29" s="328" t="s">
        <v>1413</v>
      </c>
      <c r="F29" s="315" t="s">
        <v>1431</v>
      </c>
      <c r="G29" s="315">
        <v>24</v>
      </c>
      <c r="H29" s="315">
        <v>0</v>
      </c>
      <c r="I29" s="315" t="s">
        <v>1369</v>
      </c>
      <c r="J29" s="315">
        <v>20220701</v>
      </c>
      <c r="K29" s="315">
        <v>20220715</v>
      </c>
      <c r="L29" s="315" t="s">
        <v>1380</v>
      </c>
      <c r="M29" s="315">
        <v>3753.07</v>
      </c>
    </row>
    <row r="30" spans="1:13" s="192" customFormat="1" ht="15" customHeight="1" x14ac:dyDescent="0.25">
      <c r="A30" s="146"/>
      <c r="B30" s="315" t="s">
        <v>351</v>
      </c>
      <c r="C30" s="315" t="s">
        <v>1365</v>
      </c>
      <c r="D30" s="328" t="s">
        <v>1414</v>
      </c>
      <c r="E30" s="328" t="s">
        <v>1415</v>
      </c>
      <c r="F30" s="315" t="s">
        <v>1432</v>
      </c>
      <c r="G30" s="315">
        <v>17</v>
      </c>
      <c r="H30" s="315">
        <v>0</v>
      </c>
      <c r="I30" s="315" t="s">
        <v>1369</v>
      </c>
      <c r="J30" s="315">
        <v>20220701</v>
      </c>
      <c r="K30" s="315">
        <v>20220715</v>
      </c>
      <c r="L30" s="315" t="s">
        <v>1381</v>
      </c>
      <c r="M30" s="325">
        <v>4851</v>
      </c>
    </row>
    <row r="31" spans="1:13" s="192" customFormat="1" ht="15" customHeight="1" x14ac:dyDescent="0.25">
      <c r="A31" s="146"/>
      <c r="B31" s="315" t="s">
        <v>351</v>
      </c>
      <c r="C31" s="315" t="s">
        <v>1365</v>
      </c>
      <c r="D31" s="328" t="s">
        <v>1366</v>
      </c>
      <c r="E31" s="328" t="s">
        <v>1367</v>
      </c>
      <c r="F31" s="315" t="s">
        <v>1368</v>
      </c>
      <c r="G31" s="315">
        <v>3</v>
      </c>
      <c r="H31" s="315">
        <v>0</v>
      </c>
      <c r="I31" s="315" t="s">
        <v>1369</v>
      </c>
      <c r="J31" s="315">
        <v>20220716</v>
      </c>
      <c r="K31" s="315">
        <v>20220731</v>
      </c>
      <c r="L31" s="315" t="s">
        <v>1370</v>
      </c>
      <c r="M31" s="315">
        <v>7708.65</v>
      </c>
    </row>
    <row r="32" spans="1:13" s="192" customFormat="1" ht="15" customHeight="1" x14ac:dyDescent="0.25">
      <c r="A32" s="146"/>
      <c r="B32" s="315" t="s">
        <v>351</v>
      </c>
      <c r="C32" s="315" t="s">
        <v>1365</v>
      </c>
      <c r="D32" s="328" t="s">
        <v>1382</v>
      </c>
      <c r="E32" s="328" t="s">
        <v>1383</v>
      </c>
      <c r="F32" s="315" t="s">
        <v>1416</v>
      </c>
      <c r="G32" s="315">
        <v>4</v>
      </c>
      <c r="H32" s="315">
        <v>0</v>
      </c>
      <c r="I32" s="315" t="s">
        <v>1369</v>
      </c>
      <c r="J32" s="315">
        <v>20220716</v>
      </c>
      <c r="K32" s="315">
        <v>20220731</v>
      </c>
      <c r="L32" s="315" t="s">
        <v>1371</v>
      </c>
      <c r="M32" s="315">
        <v>7708.65</v>
      </c>
    </row>
    <row r="33" spans="1:13" s="192" customFormat="1" ht="15" customHeight="1" x14ac:dyDescent="0.25">
      <c r="A33" s="146"/>
      <c r="B33" s="315" t="s">
        <v>351</v>
      </c>
      <c r="C33" s="315" t="s">
        <v>1365</v>
      </c>
      <c r="D33" s="328" t="s">
        <v>1384</v>
      </c>
      <c r="E33" s="328" t="s">
        <v>1385</v>
      </c>
      <c r="F33" s="315" t="s">
        <v>1417</v>
      </c>
      <c r="G33" s="315">
        <v>7</v>
      </c>
      <c r="H33" s="315">
        <v>0</v>
      </c>
      <c r="I33" s="315" t="s">
        <v>1369</v>
      </c>
      <c r="J33" s="315">
        <v>20220716</v>
      </c>
      <c r="K33" s="315">
        <v>20220731</v>
      </c>
      <c r="L33" s="315" t="s">
        <v>1372</v>
      </c>
      <c r="M33" s="315">
        <v>7708.65</v>
      </c>
    </row>
    <row r="34" spans="1:13" s="192" customFormat="1" ht="15" customHeight="1" x14ac:dyDescent="0.25">
      <c r="A34" s="146"/>
      <c r="B34" s="315" t="s">
        <v>351</v>
      </c>
      <c r="C34" s="315" t="s">
        <v>1365</v>
      </c>
      <c r="D34" s="328" t="s">
        <v>1386</v>
      </c>
      <c r="E34" s="328" t="s">
        <v>1387</v>
      </c>
      <c r="F34" s="315" t="s">
        <v>1418</v>
      </c>
      <c r="G34" s="315">
        <v>22</v>
      </c>
      <c r="H34" s="315">
        <v>0</v>
      </c>
      <c r="I34" s="315" t="s">
        <v>1369</v>
      </c>
      <c r="J34" s="315">
        <v>20220716</v>
      </c>
      <c r="K34" s="315">
        <v>20220731</v>
      </c>
      <c r="L34" s="315" t="s">
        <v>1373</v>
      </c>
      <c r="M34" s="315">
        <v>5150.05</v>
      </c>
    </row>
    <row r="35" spans="1:13" s="192" customFormat="1" ht="15" customHeight="1" x14ac:dyDescent="0.25">
      <c r="A35" s="146"/>
      <c r="B35" s="315" t="s">
        <v>351</v>
      </c>
      <c r="C35" s="315" t="s">
        <v>1365</v>
      </c>
      <c r="D35" s="328" t="s">
        <v>1388</v>
      </c>
      <c r="E35" s="328" t="s">
        <v>1389</v>
      </c>
      <c r="F35" s="315" t="s">
        <v>1419</v>
      </c>
      <c r="G35" s="315">
        <v>5</v>
      </c>
      <c r="H35" s="315">
        <v>0</v>
      </c>
      <c r="I35" s="315" t="s">
        <v>1369</v>
      </c>
      <c r="J35" s="315">
        <v>20220716</v>
      </c>
      <c r="K35" s="315">
        <v>20220731</v>
      </c>
      <c r="L35" s="315" t="s">
        <v>1374</v>
      </c>
      <c r="M35" s="315">
        <v>5150.05</v>
      </c>
    </row>
    <row r="36" spans="1:13" s="192" customFormat="1" ht="15" customHeight="1" x14ac:dyDescent="0.25">
      <c r="A36" s="146"/>
      <c r="B36" s="315" t="s">
        <v>351</v>
      </c>
      <c r="C36" s="315" t="s">
        <v>1365</v>
      </c>
      <c r="D36" s="328" t="s">
        <v>1390</v>
      </c>
      <c r="E36" s="328" t="s">
        <v>1391</v>
      </c>
      <c r="F36" s="315" t="s">
        <v>1420</v>
      </c>
      <c r="G36" s="315">
        <v>6</v>
      </c>
      <c r="H36" s="315">
        <v>0</v>
      </c>
      <c r="I36" s="315" t="s">
        <v>1369</v>
      </c>
      <c r="J36" s="315">
        <v>20220716</v>
      </c>
      <c r="K36" s="315">
        <v>20220731</v>
      </c>
      <c r="L36" s="315" t="s">
        <v>1375</v>
      </c>
      <c r="M36" s="315">
        <v>5150.05</v>
      </c>
    </row>
    <row r="37" spans="1:13" s="192" customFormat="1" ht="15" customHeight="1" x14ac:dyDescent="0.25">
      <c r="A37" s="146"/>
      <c r="B37" s="315" t="s">
        <v>351</v>
      </c>
      <c r="C37" s="315" t="s">
        <v>1365</v>
      </c>
      <c r="D37" s="328" t="s">
        <v>1392</v>
      </c>
      <c r="E37" s="328" t="s">
        <v>1393</v>
      </c>
      <c r="F37" s="315" t="s">
        <v>1421</v>
      </c>
      <c r="G37" s="315">
        <v>18</v>
      </c>
      <c r="H37" s="315">
        <v>0</v>
      </c>
      <c r="I37" s="315" t="s">
        <v>1369</v>
      </c>
      <c r="J37" s="315">
        <v>20220716</v>
      </c>
      <c r="K37" s="315">
        <v>20220731</v>
      </c>
      <c r="L37" s="315" t="s">
        <v>1376</v>
      </c>
      <c r="M37" s="315">
        <v>11526.08</v>
      </c>
    </row>
    <row r="38" spans="1:13" s="192" customFormat="1" ht="15" customHeight="1" x14ac:dyDescent="0.25">
      <c r="A38" s="146"/>
      <c r="B38" s="315" t="s">
        <v>351</v>
      </c>
      <c r="C38" s="315" t="s">
        <v>1365</v>
      </c>
      <c r="D38" s="328" t="s">
        <v>1394</v>
      </c>
      <c r="E38" s="328" t="s">
        <v>1395</v>
      </c>
      <c r="F38" s="315" t="s">
        <v>1433</v>
      </c>
      <c r="G38" s="315">
        <v>19</v>
      </c>
      <c r="H38" s="315">
        <v>0</v>
      </c>
      <c r="I38" s="315" t="s">
        <v>1369</v>
      </c>
      <c r="J38" s="315">
        <v>20220716</v>
      </c>
      <c r="K38" s="315">
        <v>20220731</v>
      </c>
      <c r="L38" s="315" t="s">
        <v>1377</v>
      </c>
      <c r="M38" s="315">
        <v>7708.65</v>
      </c>
    </row>
    <row r="39" spans="1:13" s="192" customFormat="1" ht="15" customHeight="1" x14ac:dyDescent="0.25">
      <c r="A39" s="146"/>
      <c r="B39" s="315" t="s">
        <v>351</v>
      </c>
      <c r="C39" s="315" t="s">
        <v>1365</v>
      </c>
      <c r="D39" s="328" t="s">
        <v>1396</v>
      </c>
      <c r="E39" s="328" t="s">
        <v>1397</v>
      </c>
      <c r="F39" s="315" t="s">
        <v>1423</v>
      </c>
      <c r="G39" s="315">
        <v>8</v>
      </c>
      <c r="H39" s="315">
        <v>0</v>
      </c>
      <c r="I39" s="315" t="s">
        <v>1369</v>
      </c>
      <c r="J39" s="315">
        <v>20220716</v>
      </c>
      <c r="K39" s="315">
        <v>20220731</v>
      </c>
      <c r="L39" s="315" t="s">
        <v>1378</v>
      </c>
      <c r="M39" s="315">
        <v>7708.65</v>
      </c>
    </row>
    <row r="40" spans="1:13" s="192" customFormat="1" ht="15" customHeight="1" x14ac:dyDescent="0.25">
      <c r="A40" s="146"/>
      <c r="B40" s="315" t="s">
        <v>351</v>
      </c>
      <c r="C40" s="315" t="s">
        <v>1365</v>
      </c>
      <c r="D40" s="328" t="s">
        <v>1398</v>
      </c>
      <c r="E40" s="328" t="s">
        <v>1399</v>
      </c>
      <c r="F40" s="315" t="s">
        <v>1424</v>
      </c>
      <c r="G40" s="315">
        <v>9</v>
      </c>
      <c r="H40" s="315">
        <v>0</v>
      </c>
      <c r="I40" s="315" t="s">
        <v>1369</v>
      </c>
      <c r="J40" s="315">
        <v>20220716</v>
      </c>
      <c r="K40" s="315">
        <v>20220731</v>
      </c>
      <c r="L40" s="315" t="s">
        <v>1379</v>
      </c>
      <c r="M40" s="325">
        <v>4851</v>
      </c>
    </row>
    <row r="41" spans="1:13" s="192" customFormat="1" ht="15" customHeight="1" x14ac:dyDescent="0.25">
      <c r="A41" s="146"/>
      <c r="B41" s="315" t="s">
        <v>351</v>
      </c>
      <c r="C41" s="315" t="s">
        <v>1365</v>
      </c>
      <c r="D41" s="328" t="s">
        <v>1400</v>
      </c>
      <c r="E41" s="328" t="s">
        <v>1401</v>
      </c>
      <c r="F41" s="315" t="s">
        <v>1425</v>
      </c>
      <c r="G41" s="315">
        <v>23</v>
      </c>
      <c r="H41" s="315">
        <v>0</v>
      </c>
      <c r="I41" s="315" t="s">
        <v>1369</v>
      </c>
      <c r="J41" s="315">
        <v>20220716</v>
      </c>
      <c r="K41" s="315">
        <v>20220731</v>
      </c>
      <c r="L41" s="315" t="s">
        <v>1379</v>
      </c>
      <c r="M41" s="325">
        <v>4851</v>
      </c>
    </row>
    <row r="42" spans="1:13" s="192" customFormat="1" ht="15" customHeight="1" x14ac:dyDescent="0.25">
      <c r="A42" s="146"/>
      <c r="B42" s="315" t="s">
        <v>351</v>
      </c>
      <c r="C42" s="315" t="s">
        <v>1365</v>
      </c>
      <c r="D42" s="328" t="s">
        <v>1402</v>
      </c>
      <c r="E42" s="328" t="s">
        <v>1403</v>
      </c>
      <c r="F42" s="315" t="s">
        <v>1426</v>
      </c>
      <c r="G42" s="315">
        <v>11</v>
      </c>
      <c r="H42" s="315">
        <v>0</v>
      </c>
      <c r="I42" s="315" t="s">
        <v>1369</v>
      </c>
      <c r="J42" s="315">
        <v>20220716</v>
      </c>
      <c r="K42" s="315">
        <v>20220731</v>
      </c>
      <c r="L42" s="315" t="s">
        <v>1380</v>
      </c>
      <c r="M42" s="315">
        <v>3753.08</v>
      </c>
    </row>
    <row r="43" spans="1:13" s="192" customFormat="1" ht="15" customHeight="1" x14ac:dyDescent="0.25">
      <c r="A43" s="146"/>
      <c r="B43" s="315" t="s">
        <v>351</v>
      </c>
      <c r="C43" s="315" t="s">
        <v>1365</v>
      </c>
      <c r="D43" s="328" t="s">
        <v>1404</v>
      </c>
      <c r="E43" s="328" t="s">
        <v>1405</v>
      </c>
      <c r="F43" s="315" t="s">
        <v>1427</v>
      </c>
      <c r="G43" s="315">
        <v>12</v>
      </c>
      <c r="H43" s="315">
        <v>0</v>
      </c>
      <c r="I43" s="315" t="s">
        <v>1369</v>
      </c>
      <c r="J43" s="315">
        <v>20220716</v>
      </c>
      <c r="K43" s="315">
        <v>20220731</v>
      </c>
      <c r="L43" s="315" t="s">
        <v>1380</v>
      </c>
      <c r="M43" s="315">
        <v>3753.08</v>
      </c>
    </row>
    <row r="44" spans="1:13" s="192" customFormat="1" ht="15" customHeight="1" x14ac:dyDescent="0.25">
      <c r="A44" s="146"/>
      <c r="B44" s="315" t="s">
        <v>351</v>
      </c>
      <c r="C44" s="315" t="s">
        <v>1365</v>
      </c>
      <c r="D44" s="328" t="s">
        <v>1406</v>
      </c>
      <c r="E44" s="328" t="s">
        <v>1407</v>
      </c>
      <c r="F44" s="315" t="s">
        <v>1428</v>
      </c>
      <c r="G44" s="315">
        <v>13</v>
      </c>
      <c r="H44" s="315">
        <v>0</v>
      </c>
      <c r="I44" s="315" t="s">
        <v>1369</v>
      </c>
      <c r="J44" s="315">
        <v>20220716</v>
      </c>
      <c r="K44" s="315">
        <v>20220731</v>
      </c>
      <c r="L44" s="315" t="s">
        <v>1380</v>
      </c>
      <c r="M44" s="315">
        <v>3753.08</v>
      </c>
    </row>
    <row r="45" spans="1:13" s="192" customFormat="1" ht="15" customHeight="1" x14ac:dyDescent="0.25">
      <c r="A45" s="146"/>
      <c r="B45" s="315" t="s">
        <v>351</v>
      </c>
      <c r="C45" s="315" t="s">
        <v>1365</v>
      </c>
      <c r="D45" s="328" t="s">
        <v>1408</v>
      </c>
      <c r="E45" s="328" t="s">
        <v>1409</v>
      </c>
      <c r="F45" s="315" t="s">
        <v>1429</v>
      </c>
      <c r="G45" s="315">
        <v>14</v>
      </c>
      <c r="H45" s="315">
        <v>0</v>
      </c>
      <c r="I45" s="315" t="s">
        <v>1369</v>
      </c>
      <c r="J45" s="315">
        <v>20220716</v>
      </c>
      <c r="K45" s="315">
        <v>20220731</v>
      </c>
      <c r="L45" s="315" t="s">
        <v>1380</v>
      </c>
      <c r="M45" s="315">
        <v>3753.07</v>
      </c>
    </row>
    <row r="46" spans="1:13" s="192" customFormat="1" ht="15" customHeight="1" x14ac:dyDescent="0.25">
      <c r="A46" s="146"/>
      <c r="B46" s="315" t="s">
        <v>351</v>
      </c>
      <c r="C46" s="315" t="s">
        <v>1365</v>
      </c>
      <c r="D46" s="328" t="s">
        <v>1410</v>
      </c>
      <c r="E46" s="328" t="s">
        <v>1411</v>
      </c>
      <c r="F46" s="315" t="s">
        <v>1430</v>
      </c>
      <c r="G46" s="315">
        <v>15</v>
      </c>
      <c r="H46" s="315">
        <v>0</v>
      </c>
      <c r="I46" s="315" t="s">
        <v>1369</v>
      </c>
      <c r="J46" s="315">
        <v>20220716</v>
      </c>
      <c r="K46" s="315">
        <v>20220731</v>
      </c>
      <c r="L46" s="315" t="s">
        <v>1380</v>
      </c>
      <c r="M46" s="315">
        <v>3753.07</v>
      </c>
    </row>
    <row r="47" spans="1:13" s="192" customFormat="1" ht="15" customHeight="1" x14ac:dyDescent="0.25">
      <c r="A47" s="146"/>
      <c r="B47" s="315" t="s">
        <v>351</v>
      </c>
      <c r="C47" s="315" t="s">
        <v>1365</v>
      </c>
      <c r="D47" s="328" t="s">
        <v>1412</v>
      </c>
      <c r="E47" s="328" t="s">
        <v>1413</v>
      </c>
      <c r="F47" s="315" t="s">
        <v>1431</v>
      </c>
      <c r="G47" s="315">
        <v>24</v>
      </c>
      <c r="H47" s="315">
        <v>0</v>
      </c>
      <c r="I47" s="315" t="s">
        <v>1369</v>
      </c>
      <c r="J47" s="315">
        <v>20220716</v>
      </c>
      <c r="K47" s="315">
        <v>20220731</v>
      </c>
      <c r="L47" s="315" t="s">
        <v>1380</v>
      </c>
      <c r="M47" s="315">
        <v>3753.07</v>
      </c>
    </row>
    <row r="48" spans="1:13" s="192" customFormat="1" ht="15" customHeight="1" x14ac:dyDescent="0.25">
      <c r="A48" s="146"/>
      <c r="B48" s="315" t="s">
        <v>351</v>
      </c>
      <c r="C48" s="315" t="s">
        <v>1365</v>
      </c>
      <c r="D48" s="328" t="s">
        <v>1414</v>
      </c>
      <c r="E48" s="328" t="s">
        <v>1415</v>
      </c>
      <c r="F48" s="315" t="s">
        <v>1432</v>
      </c>
      <c r="G48" s="315">
        <v>17</v>
      </c>
      <c r="H48" s="315">
        <v>0</v>
      </c>
      <c r="I48" s="315" t="s">
        <v>1369</v>
      </c>
      <c r="J48" s="315">
        <v>20220716</v>
      </c>
      <c r="K48" s="315">
        <v>20220731</v>
      </c>
      <c r="L48" s="315" t="s">
        <v>1381</v>
      </c>
      <c r="M48" s="325">
        <v>4851</v>
      </c>
    </row>
    <row r="49" spans="1:13" s="192" customFormat="1" ht="15" customHeight="1" x14ac:dyDescent="0.25">
      <c r="A49" s="146"/>
      <c r="B49" s="315" t="s">
        <v>351</v>
      </c>
      <c r="C49" s="315" t="s">
        <v>1365</v>
      </c>
      <c r="D49" s="328" t="s">
        <v>1366</v>
      </c>
      <c r="E49" s="328" t="s">
        <v>1367</v>
      </c>
      <c r="F49" s="315" t="s">
        <v>1368</v>
      </c>
      <c r="G49" s="315">
        <v>3</v>
      </c>
      <c r="H49" s="315">
        <v>0</v>
      </c>
      <c r="I49" s="315" t="s">
        <v>1369</v>
      </c>
      <c r="J49" s="315">
        <v>20220801</v>
      </c>
      <c r="K49" s="315">
        <v>20220815</v>
      </c>
      <c r="L49" s="315" t="s">
        <v>1370</v>
      </c>
      <c r="M49" s="315">
        <v>7708.65</v>
      </c>
    </row>
    <row r="50" spans="1:13" s="192" customFormat="1" ht="15" customHeight="1" x14ac:dyDescent="0.25">
      <c r="A50" s="146"/>
      <c r="B50" s="315" t="s">
        <v>351</v>
      </c>
      <c r="C50" s="315" t="s">
        <v>1365</v>
      </c>
      <c r="D50" s="328" t="s">
        <v>1382</v>
      </c>
      <c r="E50" s="328" t="s">
        <v>1383</v>
      </c>
      <c r="F50" s="315" t="s">
        <v>1416</v>
      </c>
      <c r="G50" s="315">
        <v>4</v>
      </c>
      <c r="H50" s="315">
        <v>0</v>
      </c>
      <c r="I50" s="315" t="s">
        <v>1369</v>
      </c>
      <c r="J50" s="315">
        <v>20220801</v>
      </c>
      <c r="K50" s="315">
        <v>20220815</v>
      </c>
      <c r="L50" s="315" t="s">
        <v>1371</v>
      </c>
      <c r="M50" s="315">
        <v>7708.65</v>
      </c>
    </row>
    <row r="51" spans="1:13" s="192" customFormat="1" ht="15" customHeight="1" x14ac:dyDescent="0.25">
      <c r="A51" s="146"/>
      <c r="B51" s="315" t="s">
        <v>351</v>
      </c>
      <c r="C51" s="315" t="s">
        <v>1365</v>
      </c>
      <c r="D51" s="328" t="s">
        <v>1384</v>
      </c>
      <c r="E51" s="328" t="s">
        <v>1385</v>
      </c>
      <c r="F51" s="315" t="s">
        <v>1417</v>
      </c>
      <c r="G51" s="315">
        <v>7</v>
      </c>
      <c r="H51" s="315">
        <v>0</v>
      </c>
      <c r="I51" s="315" t="s">
        <v>1369</v>
      </c>
      <c r="J51" s="315">
        <v>20220801</v>
      </c>
      <c r="K51" s="315">
        <v>20220815</v>
      </c>
      <c r="L51" s="315" t="s">
        <v>1372</v>
      </c>
      <c r="M51" s="315">
        <v>7708.65</v>
      </c>
    </row>
    <row r="52" spans="1:13" s="192" customFormat="1" ht="15" customHeight="1" x14ac:dyDescent="0.25">
      <c r="A52" s="146"/>
      <c r="B52" s="315" t="s">
        <v>351</v>
      </c>
      <c r="C52" s="315" t="s">
        <v>1365</v>
      </c>
      <c r="D52" s="328" t="s">
        <v>1386</v>
      </c>
      <c r="E52" s="328" t="s">
        <v>1387</v>
      </c>
      <c r="F52" s="315" t="s">
        <v>1418</v>
      </c>
      <c r="G52" s="315">
        <v>22</v>
      </c>
      <c r="H52" s="315">
        <v>0</v>
      </c>
      <c r="I52" s="315" t="s">
        <v>1369</v>
      </c>
      <c r="J52" s="315">
        <v>20220801</v>
      </c>
      <c r="K52" s="315">
        <v>20220815</v>
      </c>
      <c r="L52" s="315" t="s">
        <v>1373</v>
      </c>
      <c r="M52" s="315">
        <v>5150.05</v>
      </c>
    </row>
    <row r="53" spans="1:13" s="192" customFormat="1" ht="15" customHeight="1" x14ac:dyDescent="0.25">
      <c r="A53" s="146"/>
      <c r="B53" s="315" t="s">
        <v>351</v>
      </c>
      <c r="C53" s="315" t="s">
        <v>1365</v>
      </c>
      <c r="D53" s="328" t="s">
        <v>1388</v>
      </c>
      <c r="E53" s="328" t="s">
        <v>1389</v>
      </c>
      <c r="F53" s="315" t="s">
        <v>1419</v>
      </c>
      <c r="G53" s="315">
        <v>5</v>
      </c>
      <c r="H53" s="315">
        <v>0</v>
      </c>
      <c r="I53" s="315" t="s">
        <v>1369</v>
      </c>
      <c r="J53" s="315">
        <v>20220801</v>
      </c>
      <c r="K53" s="315">
        <v>20220815</v>
      </c>
      <c r="L53" s="315" t="s">
        <v>1374</v>
      </c>
      <c r="M53" s="315">
        <v>5150.05</v>
      </c>
    </row>
    <row r="54" spans="1:13" s="192" customFormat="1" ht="15" customHeight="1" x14ac:dyDescent="0.25">
      <c r="A54" s="146"/>
      <c r="B54" s="315" t="s">
        <v>351</v>
      </c>
      <c r="C54" s="315" t="s">
        <v>1365</v>
      </c>
      <c r="D54" s="328" t="s">
        <v>1390</v>
      </c>
      <c r="E54" s="328" t="s">
        <v>1391</v>
      </c>
      <c r="F54" s="315" t="s">
        <v>1420</v>
      </c>
      <c r="G54" s="315">
        <v>6</v>
      </c>
      <c r="H54" s="315">
        <v>0</v>
      </c>
      <c r="I54" s="315" t="s">
        <v>1369</v>
      </c>
      <c r="J54" s="315">
        <v>20220801</v>
      </c>
      <c r="K54" s="315">
        <v>20220815</v>
      </c>
      <c r="L54" s="315" t="s">
        <v>1375</v>
      </c>
      <c r="M54" s="315">
        <v>5150.05</v>
      </c>
    </row>
    <row r="55" spans="1:13" s="192" customFormat="1" ht="15" customHeight="1" x14ac:dyDescent="0.25">
      <c r="A55" s="146"/>
      <c r="B55" s="315" t="s">
        <v>351</v>
      </c>
      <c r="C55" s="315" t="s">
        <v>1365</v>
      </c>
      <c r="D55" s="328" t="s">
        <v>1392</v>
      </c>
      <c r="E55" s="328" t="s">
        <v>1393</v>
      </c>
      <c r="F55" s="315" t="s">
        <v>1421</v>
      </c>
      <c r="G55" s="315">
        <v>18</v>
      </c>
      <c r="H55" s="315">
        <v>0</v>
      </c>
      <c r="I55" s="315" t="s">
        <v>1369</v>
      </c>
      <c r="J55" s="315">
        <v>20220801</v>
      </c>
      <c r="K55" s="315">
        <v>20220815</v>
      </c>
      <c r="L55" s="315" t="s">
        <v>1376</v>
      </c>
      <c r="M55" s="315">
        <v>11526.08</v>
      </c>
    </row>
    <row r="56" spans="1:13" s="192" customFormat="1" ht="15" customHeight="1" x14ac:dyDescent="0.25">
      <c r="A56" s="146"/>
      <c r="B56" s="315" t="s">
        <v>351</v>
      </c>
      <c r="C56" s="315" t="s">
        <v>1365</v>
      </c>
      <c r="D56" s="328" t="s">
        <v>1394</v>
      </c>
      <c r="E56" s="328" t="s">
        <v>1395</v>
      </c>
      <c r="F56" s="315" t="s">
        <v>1422</v>
      </c>
      <c r="G56" s="315">
        <v>19</v>
      </c>
      <c r="H56" s="315">
        <v>0</v>
      </c>
      <c r="I56" s="315" t="s">
        <v>1369</v>
      </c>
      <c r="J56" s="315">
        <v>20220801</v>
      </c>
      <c r="K56" s="315">
        <v>20220815</v>
      </c>
      <c r="L56" s="315" t="s">
        <v>1434</v>
      </c>
      <c r="M56" s="315">
        <v>7708.65</v>
      </c>
    </row>
    <row r="57" spans="1:13" s="192" customFormat="1" ht="15" customHeight="1" x14ac:dyDescent="0.25">
      <c r="A57" s="146"/>
      <c r="B57" s="315" t="s">
        <v>351</v>
      </c>
      <c r="C57" s="315" t="s">
        <v>1365</v>
      </c>
      <c r="D57" s="328" t="s">
        <v>1396</v>
      </c>
      <c r="E57" s="328" t="s">
        <v>1397</v>
      </c>
      <c r="F57" s="315" t="s">
        <v>1423</v>
      </c>
      <c r="G57" s="315">
        <v>8</v>
      </c>
      <c r="H57" s="315">
        <v>0</v>
      </c>
      <c r="I57" s="315" t="s">
        <v>1369</v>
      </c>
      <c r="J57" s="315">
        <v>20220801</v>
      </c>
      <c r="K57" s="315">
        <v>20220815</v>
      </c>
      <c r="L57" s="315" t="s">
        <v>1378</v>
      </c>
      <c r="M57" s="315">
        <v>7708.65</v>
      </c>
    </row>
    <row r="58" spans="1:13" s="192" customFormat="1" ht="15" customHeight="1" x14ac:dyDescent="0.25">
      <c r="A58" s="146"/>
      <c r="B58" s="315" t="s">
        <v>351</v>
      </c>
      <c r="C58" s="315" t="s">
        <v>1365</v>
      </c>
      <c r="D58" s="328" t="s">
        <v>1398</v>
      </c>
      <c r="E58" s="328" t="s">
        <v>1399</v>
      </c>
      <c r="F58" s="315" t="s">
        <v>1424</v>
      </c>
      <c r="G58" s="315">
        <v>9</v>
      </c>
      <c r="H58" s="315">
        <v>0</v>
      </c>
      <c r="I58" s="315" t="s">
        <v>1369</v>
      </c>
      <c r="J58" s="315">
        <v>20220801</v>
      </c>
      <c r="K58" s="315">
        <v>20220815</v>
      </c>
      <c r="L58" s="315" t="s">
        <v>1379</v>
      </c>
      <c r="M58" s="325">
        <v>4851</v>
      </c>
    </row>
    <row r="59" spans="1:13" s="192" customFormat="1" ht="15" customHeight="1" x14ac:dyDescent="0.25">
      <c r="A59" s="146"/>
      <c r="B59" s="315" t="s">
        <v>351</v>
      </c>
      <c r="C59" s="315" t="s">
        <v>1365</v>
      </c>
      <c r="D59" s="328" t="s">
        <v>1400</v>
      </c>
      <c r="E59" s="328" t="s">
        <v>1401</v>
      </c>
      <c r="F59" s="315" t="s">
        <v>1425</v>
      </c>
      <c r="G59" s="315">
        <v>23</v>
      </c>
      <c r="H59" s="315">
        <v>0</v>
      </c>
      <c r="I59" s="315" t="s">
        <v>1369</v>
      </c>
      <c r="J59" s="315">
        <v>20220801</v>
      </c>
      <c r="K59" s="315">
        <v>20220815</v>
      </c>
      <c r="L59" s="315" t="s">
        <v>1379</v>
      </c>
      <c r="M59" s="325">
        <v>4851</v>
      </c>
    </row>
    <row r="60" spans="1:13" s="192" customFormat="1" ht="15" customHeight="1" x14ac:dyDescent="0.25">
      <c r="A60" s="146"/>
      <c r="B60" s="315" t="s">
        <v>351</v>
      </c>
      <c r="C60" s="315" t="s">
        <v>1365</v>
      </c>
      <c r="D60" s="328" t="s">
        <v>1402</v>
      </c>
      <c r="E60" s="328" t="s">
        <v>1403</v>
      </c>
      <c r="F60" s="315" t="s">
        <v>1426</v>
      </c>
      <c r="G60" s="315">
        <v>11</v>
      </c>
      <c r="H60" s="315">
        <v>0</v>
      </c>
      <c r="I60" s="315" t="s">
        <v>1369</v>
      </c>
      <c r="J60" s="315">
        <v>20220801</v>
      </c>
      <c r="K60" s="315">
        <v>20220815</v>
      </c>
      <c r="L60" s="315" t="s">
        <v>1380</v>
      </c>
      <c r="M60" s="315">
        <v>3753.08</v>
      </c>
    </row>
    <row r="61" spans="1:13" s="192" customFormat="1" ht="15" customHeight="1" x14ac:dyDescent="0.25">
      <c r="A61" s="146"/>
      <c r="B61" s="315" t="s">
        <v>351</v>
      </c>
      <c r="C61" s="315" t="s">
        <v>1365</v>
      </c>
      <c r="D61" s="328" t="s">
        <v>1404</v>
      </c>
      <c r="E61" s="328" t="s">
        <v>1405</v>
      </c>
      <c r="F61" s="315" t="s">
        <v>1427</v>
      </c>
      <c r="G61" s="315">
        <v>12</v>
      </c>
      <c r="H61" s="315">
        <v>0</v>
      </c>
      <c r="I61" s="315" t="s">
        <v>1369</v>
      </c>
      <c r="J61" s="315">
        <v>20220801</v>
      </c>
      <c r="K61" s="315">
        <v>20220815</v>
      </c>
      <c r="L61" s="315" t="s">
        <v>1380</v>
      </c>
      <c r="M61" s="315">
        <v>3753.08</v>
      </c>
    </row>
    <row r="62" spans="1:13" s="192" customFormat="1" ht="15" customHeight="1" x14ac:dyDescent="0.25">
      <c r="A62" s="146"/>
      <c r="B62" s="315" t="s">
        <v>351</v>
      </c>
      <c r="C62" s="315" t="s">
        <v>1365</v>
      </c>
      <c r="D62" s="328" t="s">
        <v>1406</v>
      </c>
      <c r="E62" s="328" t="s">
        <v>1407</v>
      </c>
      <c r="F62" s="315" t="s">
        <v>1428</v>
      </c>
      <c r="G62" s="315">
        <v>13</v>
      </c>
      <c r="H62" s="315">
        <v>0</v>
      </c>
      <c r="I62" s="315" t="s">
        <v>1369</v>
      </c>
      <c r="J62" s="315">
        <v>20220801</v>
      </c>
      <c r="K62" s="315">
        <v>20220815</v>
      </c>
      <c r="L62" s="315" t="s">
        <v>1380</v>
      </c>
      <c r="M62" s="315">
        <v>3753.08</v>
      </c>
    </row>
    <row r="63" spans="1:13" s="192" customFormat="1" ht="15" customHeight="1" x14ac:dyDescent="0.25">
      <c r="A63" s="146"/>
      <c r="B63" s="315" t="s">
        <v>351</v>
      </c>
      <c r="C63" s="315" t="s">
        <v>1365</v>
      </c>
      <c r="D63" s="328" t="s">
        <v>1408</v>
      </c>
      <c r="E63" s="328" t="s">
        <v>1409</v>
      </c>
      <c r="F63" s="315" t="s">
        <v>1429</v>
      </c>
      <c r="G63" s="315">
        <v>14</v>
      </c>
      <c r="H63" s="315">
        <v>0</v>
      </c>
      <c r="I63" s="315" t="s">
        <v>1369</v>
      </c>
      <c r="J63" s="315">
        <v>20220801</v>
      </c>
      <c r="K63" s="315">
        <v>20220815</v>
      </c>
      <c r="L63" s="315" t="s">
        <v>1380</v>
      </c>
      <c r="M63" s="315">
        <v>3753.07</v>
      </c>
    </row>
    <row r="64" spans="1:13" s="192" customFormat="1" ht="15" customHeight="1" x14ac:dyDescent="0.25">
      <c r="A64" s="146"/>
      <c r="B64" s="315" t="s">
        <v>351</v>
      </c>
      <c r="C64" s="315" t="s">
        <v>1365</v>
      </c>
      <c r="D64" s="328" t="s">
        <v>1410</v>
      </c>
      <c r="E64" s="328" t="s">
        <v>1411</v>
      </c>
      <c r="F64" s="315" t="s">
        <v>1430</v>
      </c>
      <c r="G64" s="315">
        <v>15</v>
      </c>
      <c r="H64" s="315">
        <v>0</v>
      </c>
      <c r="I64" s="315" t="s">
        <v>1369</v>
      </c>
      <c r="J64" s="315">
        <v>20220801</v>
      </c>
      <c r="K64" s="315">
        <v>20220815</v>
      </c>
      <c r="L64" s="315" t="s">
        <v>1380</v>
      </c>
      <c r="M64" s="315">
        <v>3753.07</v>
      </c>
    </row>
    <row r="65" spans="1:13" s="192" customFormat="1" ht="15" customHeight="1" x14ac:dyDescent="0.25">
      <c r="A65" s="146"/>
      <c r="B65" s="315" t="s">
        <v>351</v>
      </c>
      <c r="C65" s="315" t="s">
        <v>1365</v>
      </c>
      <c r="D65" s="328" t="s">
        <v>1412</v>
      </c>
      <c r="E65" s="328" t="s">
        <v>1413</v>
      </c>
      <c r="F65" s="315" t="s">
        <v>1431</v>
      </c>
      <c r="G65" s="315">
        <v>24</v>
      </c>
      <c r="H65" s="315">
        <v>0</v>
      </c>
      <c r="I65" s="315" t="s">
        <v>1369</v>
      </c>
      <c r="J65" s="315">
        <v>20220801</v>
      </c>
      <c r="K65" s="315">
        <v>20220815</v>
      </c>
      <c r="L65" s="315" t="s">
        <v>1380</v>
      </c>
      <c r="M65" s="315">
        <v>3753.07</v>
      </c>
    </row>
    <row r="66" spans="1:13" s="192" customFormat="1" ht="15" customHeight="1" x14ac:dyDescent="0.25">
      <c r="A66" s="146"/>
      <c r="B66" s="315" t="s">
        <v>351</v>
      </c>
      <c r="C66" s="315" t="s">
        <v>1365</v>
      </c>
      <c r="D66" s="328" t="s">
        <v>1414</v>
      </c>
      <c r="E66" s="328" t="s">
        <v>1415</v>
      </c>
      <c r="F66" s="315" t="s">
        <v>1432</v>
      </c>
      <c r="G66" s="315">
        <v>17</v>
      </c>
      <c r="H66" s="315">
        <v>0</v>
      </c>
      <c r="I66" s="315" t="s">
        <v>1369</v>
      </c>
      <c r="J66" s="315">
        <v>20220801</v>
      </c>
      <c r="K66" s="315">
        <v>20220815</v>
      </c>
      <c r="L66" s="315" t="s">
        <v>1381</v>
      </c>
      <c r="M66" s="325">
        <v>4851</v>
      </c>
    </row>
    <row r="67" spans="1:13" s="192" customFormat="1" ht="15" customHeight="1" x14ac:dyDescent="0.25">
      <c r="A67" s="146"/>
      <c r="B67" s="315" t="s">
        <v>351</v>
      </c>
      <c r="C67" s="315" t="s">
        <v>1365</v>
      </c>
      <c r="D67" s="328" t="s">
        <v>1366</v>
      </c>
      <c r="E67" s="328" t="s">
        <v>1367</v>
      </c>
      <c r="F67" s="315" t="s">
        <v>1368</v>
      </c>
      <c r="G67" s="315">
        <v>3</v>
      </c>
      <c r="H67" s="315">
        <v>0</v>
      </c>
      <c r="I67" s="315" t="s">
        <v>1369</v>
      </c>
      <c r="J67" s="315">
        <v>20220816</v>
      </c>
      <c r="K67" s="315">
        <v>20220831</v>
      </c>
      <c r="L67" s="315" t="s">
        <v>1370</v>
      </c>
      <c r="M67" s="315">
        <v>7708.65</v>
      </c>
    </row>
    <row r="68" spans="1:13" s="192" customFormat="1" ht="15" customHeight="1" x14ac:dyDescent="0.25">
      <c r="A68" s="146"/>
      <c r="B68" s="315" t="s">
        <v>351</v>
      </c>
      <c r="C68" s="315" t="s">
        <v>1365</v>
      </c>
      <c r="D68" s="328" t="s">
        <v>1382</v>
      </c>
      <c r="E68" s="328" t="s">
        <v>1383</v>
      </c>
      <c r="F68" s="315" t="s">
        <v>1416</v>
      </c>
      <c r="G68" s="315">
        <v>4</v>
      </c>
      <c r="H68" s="315">
        <v>0</v>
      </c>
      <c r="I68" s="315" t="s">
        <v>1369</v>
      </c>
      <c r="J68" s="315">
        <v>20220816</v>
      </c>
      <c r="K68" s="315">
        <v>20220831</v>
      </c>
      <c r="L68" s="315" t="s">
        <v>1371</v>
      </c>
      <c r="M68" s="315">
        <v>7708.65</v>
      </c>
    </row>
    <row r="69" spans="1:13" s="192" customFormat="1" ht="15" customHeight="1" x14ac:dyDescent="0.25">
      <c r="A69" s="146"/>
      <c r="B69" s="315" t="s">
        <v>351</v>
      </c>
      <c r="C69" s="315" t="s">
        <v>1365</v>
      </c>
      <c r="D69" s="328" t="s">
        <v>1384</v>
      </c>
      <c r="E69" s="328" t="s">
        <v>1385</v>
      </c>
      <c r="F69" s="315" t="s">
        <v>1417</v>
      </c>
      <c r="G69" s="315">
        <v>7</v>
      </c>
      <c r="H69" s="315">
        <v>0</v>
      </c>
      <c r="I69" s="315" t="s">
        <v>1369</v>
      </c>
      <c r="J69" s="315">
        <v>20220816</v>
      </c>
      <c r="K69" s="315">
        <v>20220831</v>
      </c>
      <c r="L69" s="315" t="s">
        <v>1372</v>
      </c>
      <c r="M69" s="315">
        <v>7708.65</v>
      </c>
    </row>
    <row r="70" spans="1:13" s="192" customFormat="1" ht="15" customHeight="1" x14ac:dyDescent="0.25">
      <c r="A70" s="146"/>
      <c r="B70" s="315" t="s">
        <v>351</v>
      </c>
      <c r="C70" s="315" t="s">
        <v>1365</v>
      </c>
      <c r="D70" s="328" t="s">
        <v>1386</v>
      </c>
      <c r="E70" s="328" t="s">
        <v>1387</v>
      </c>
      <c r="F70" s="315" t="s">
        <v>1418</v>
      </c>
      <c r="G70" s="315">
        <v>22</v>
      </c>
      <c r="H70" s="315">
        <v>0</v>
      </c>
      <c r="I70" s="315" t="s">
        <v>1369</v>
      </c>
      <c r="J70" s="315">
        <v>20220816</v>
      </c>
      <c r="K70" s="315">
        <v>20220831</v>
      </c>
      <c r="L70" s="315" t="s">
        <v>1373</v>
      </c>
      <c r="M70" s="315">
        <v>5150.05</v>
      </c>
    </row>
    <row r="71" spans="1:13" s="192" customFormat="1" ht="15" customHeight="1" x14ac:dyDescent="0.25">
      <c r="A71" s="146"/>
      <c r="B71" s="315" t="s">
        <v>351</v>
      </c>
      <c r="C71" s="315" t="s">
        <v>1365</v>
      </c>
      <c r="D71" s="328" t="s">
        <v>1388</v>
      </c>
      <c r="E71" s="328" t="s">
        <v>1389</v>
      </c>
      <c r="F71" s="315" t="s">
        <v>1419</v>
      </c>
      <c r="G71" s="315">
        <v>5</v>
      </c>
      <c r="H71" s="315">
        <v>0</v>
      </c>
      <c r="I71" s="315" t="s">
        <v>1369</v>
      </c>
      <c r="J71" s="315">
        <v>20220816</v>
      </c>
      <c r="K71" s="315">
        <v>20220831</v>
      </c>
      <c r="L71" s="315" t="s">
        <v>1374</v>
      </c>
      <c r="M71" s="315">
        <v>5150.05</v>
      </c>
    </row>
    <row r="72" spans="1:13" s="192" customFormat="1" ht="15" customHeight="1" x14ac:dyDescent="0.25">
      <c r="A72" s="146"/>
      <c r="B72" s="315" t="s">
        <v>351</v>
      </c>
      <c r="C72" s="315" t="s">
        <v>1365</v>
      </c>
      <c r="D72" s="328" t="s">
        <v>1390</v>
      </c>
      <c r="E72" s="328" t="s">
        <v>1391</v>
      </c>
      <c r="F72" s="315" t="s">
        <v>1420</v>
      </c>
      <c r="G72" s="315">
        <v>6</v>
      </c>
      <c r="H72" s="315">
        <v>0</v>
      </c>
      <c r="I72" s="315" t="s">
        <v>1369</v>
      </c>
      <c r="J72" s="315">
        <v>20220816</v>
      </c>
      <c r="K72" s="315">
        <v>20220831</v>
      </c>
      <c r="L72" s="315" t="s">
        <v>1375</v>
      </c>
      <c r="M72" s="315">
        <v>5150.05</v>
      </c>
    </row>
    <row r="73" spans="1:13" s="192" customFormat="1" ht="15" customHeight="1" x14ac:dyDescent="0.25">
      <c r="A73" s="146"/>
      <c r="B73" s="315" t="s">
        <v>351</v>
      </c>
      <c r="C73" s="315" t="s">
        <v>1365</v>
      </c>
      <c r="D73" s="328" t="s">
        <v>1392</v>
      </c>
      <c r="E73" s="328" t="s">
        <v>1393</v>
      </c>
      <c r="F73" s="315" t="s">
        <v>1421</v>
      </c>
      <c r="G73" s="315">
        <v>18</v>
      </c>
      <c r="H73" s="315">
        <v>0</v>
      </c>
      <c r="I73" s="315" t="s">
        <v>1369</v>
      </c>
      <c r="J73" s="315">
        <v>20220816</v>
      </c>
      <c r="K73" s="315">
        <v>20220831</v>
      </c>
      <c r="L73" s="315" t="s">
        <v>1376</v>
      </c>
      <c r="M73" s="315">
        <v>11526.08</v>
      </c>
    </row>
    <row r="74" spans="1:13" s="192" customFormat="1" ht="15" customHeight="1" x14ac:dyDescent="0.25">
      <c r="A74" s="146"/>
      <c r="B74" s="315" t="s">
        <v>351</v>
      </c>
      <c r="C74" s="315" t="s">
        <v>1365</v>
      </c>
      <c r="D74" s="328" t="s">
        <v>1394</v>
      </c>
      <c r="E74" s="328" t="s">
        <v>1395</v>
      </c>
      <c r="F74" s="315" t="s">
        <v>1422</v>
      </c>
      <c r="G74" s="315">
        <v>19</v>
      </c>
      <c r="H74" s="315">
        <v>0</v>
      </c>
      <c r="I74" s="315" t="s">
        <v>1369</v>
      </c>
      <c r="J74" s="315">
        <v>20220816</v>
      </c>
      <c r="K74" s="315">
        <v>20220831</v>
      </c>
      <c r="L74" s="315" t="s">
        <v>1434</v>
      </c>
      <c r="M74" s="315">
        <v>7708.65</v>
      </c>
    </row>
    <row r="75" spans="1:13" s="192" customFormat="1" ht="15" customHeight="1" x14ac:dyDescent="0.25">
      <c r="A75" s="146"/>
      <c r="B75" s="315" t="s">
        <v>351</v>
      </c>
      <c r="C75" s="315" t="s">
        <v>1365</v>
      </c>
      <c r="D75" s="328" t="s">
        <v>1396</v>
      </c>
      <c r="E75" s="328" t="s">
        <v>1397</v>
      </c>
      <c r="F75" s="315" t="s">
        <v>1423</v>
      </c>
      <c r="G75" s="315">
        <v>8</v>
      </c>
      <c r="H75" s="315">
        <v>0</v>
      </c>
      <c r="I75" s="315" t="s">
        <v>1369</v>
      </c>
      <c r="J75" s="315">
        <v>20220816</v>
      </c>
      <c r="K75" s="315">
        <v>20220831</v>
      </c>
      <c r="L75" s="315" t="s">
        <v>1378</v>
      </c>
      <c r="M75" s="315">
        <v>7708.65</v>
      </c>
    </row>
    <row r="76" spans="1:13" s="192" customFormat="1" ht="15" customHeight="1" x14ac:dyDescent="0.25">
      <c r="A76" s="146"/>
      <c r="B76" s="315" t="s">
        <v>351</v>
      </c>
      <c r="C76" s="315" t="s">
        <v>1365</v>
      </c>
      <c r="D76" s="328" t="s">
        <v>1398</v>
      </c>
      <c r="E76" s="328" t="s">
        <v>1399</v>
      </c>
      <c r="F76" s="315" t="s">
        <v>1424</v>
      </c>
      <c r="G76" s="315">
        <v>9</v>
      </c>
      <c r="H76" s="315">
        <v>0</v>
      </c>
      <c r="I76" s="315" t="s">
        <v>1369</v>
      </c>
      <c r="J76" s="315">
        <v>20220816</v>
      </c>
      <c r="K76" s="315">
        <v>20220831</v>
      </c>
      <c r="L76" s="315" t="s">
        <v>1379</v>
      </c>
      <c r="M76" s="325">
        <v>4851</v>
      </c>
    </row>
    <row r="77" spans="1:13" s="192" customFormat="1" ht="15" customHeight="1" x14ac:dyDescent="0.25">
      <c r="A77" s="146"/>
      <c r="B77" s="315" t="s">
        <v>351</v>
      </c>
      <c r="C77" s="315" t="s">
        <v>1365</v>
      </c>
      <c r="D77" s="328" t="s">
        <v>1400</v>
      </c>
      <c r="E77" s="328" t="s">
        <v>1401</v>
      </c>
      <c r="F77" s="315" t="s">
        <v>1425</v>
      </c>
      <c r="G77" s="315">
        <v>23</v>
      </c>
      <c r="H77" s="315">
        <v>0</v>
      </c>
      <c r="I77" s="315" t="s">
        <v>1369</v>
      </c>
      <c r="J77" s="315">
        <v>20220816</v>
      </c>
      <c r="K77" s="315">
        <v>20220831</v>
      </c>
      <c r="L77" s="315" t="s">
        <v>1379</v>
      </c>
      <c r="M77" s="325">
        <v>4851</v>
      </c>
    </row>
    <row r="78" spans="1:13" s="192" customFormat="1" ht="15" customHeight="1" x14ac:dyDescent="0.25">
      <c r="A78" s="146"/>
      <c r="B78" s="315" t="s">
        <v>351</v>
      </c>
      <c r="C78" s="315" t="s">
        <v>1365</v>
      </c>
      <c r="D78" s="328" t="s">
        <v>1402</v>
      </c>
      <c r="E78" s="328" t="s">
        <v>1403</v>
      </c>
      <c r="F78" s="315" t="s">
        <v>1426</v>
      </c>
      <c r="G78" s="315">
        <v>11</v>
      </c>
      <c r="H78" s="315">
        <v>0</v>
      </c>
      <c r="I78" s="315" t="s">
        <v>1369</v>
      </c>
      <c r="J78" s="315">
        <v>20220816</v>
      </c>
      <c r="K78" s="315">
        <v>20220831</v>
      </c>
      <c r="L78" s="315" t="s">
        <v>1380</v>
      </c>
      <c r="M78" s="315">
        <v>3753.08</v>
      </c>
    </row>
    <row r="79" spans="1:13" s="192" customFormat="1" ht="15" customHeight="1" x14ac:dyDescent="0.25">
      <c r="A79" s="146"/>
      <c r="B79" s="315" t="s">
        <v>351</v>
      </c>
      <c r="C79" s="315" t="s">
        <v>1365</v>
      </c>
      <c r="D79" s="328" t="s">
        <v>1404</v>
      </c>
      <c r="E79" s="328" t="s">
        <v>1405</v>
      </c>
      <c r="F79" s="315" t="s">
        <v>1427</v>
      </c>
      <c r="G79" s="315">
        <v>12</v>
      </c>
      <c r="H79" s="315">
        <v>0</v>
      </c>
      <c r="I79" s="315" t="s">
        <v>1369</v>
      </c>
      <c r="J79" s="315">
        <v>20220816</v>
      </c>
      <c r="K79" s="315">
        <v>20220831</v>
      </c>
      <c r="L79" s="315" t="s">
        <v>1380</v>
      </c>
      <c r="M79" s="315">
        <v>3753.08</v>
      </c>
    </row>
    <row r="80" spans="1:13" s="192" customFormat="1" ht="15" customHeight="1" x14ac:dyDescent="0.25">
      <c r="A80" s="146"/>
      <c r="B80" s="315" t="s">
        <v>351</v>
      </c>
      <c r="C80" s="315" t="s">
        <v>1365</v>
      </c>
      <c r="D80" s="328" t="s">
        <v>1406</v>
      </c>
      <c r="E80" s="328" t="s">
        <v>1407</v>
      </c>
      <c r="F80" s="315" t="s">
        <v>1428</v>
      </c>
      <c r="G80" s="315">
        <v>13</v>
      </c>
      <c r="H80" s="315">
        <v>0</v>
      </c>
      <c r="I80" s="315" t="s">
        <v>1369</v>
      </c>
      <c r="J80" s="315">
        <v>20220816</v>
      </c>
      <c r="K80" s="315">
        <v>20220831</v>
      </c>
      <c r="L80" s="315" t="s">
        <v>1380</v>
      </c>
      <c r="M80" s="315">
        <v>3753.08</v>
      </c>
    </row>
    <row r="81" spans="1:13" s="192" customFormat="1" ht="15" customHeight="1" x14ac:dyDescent="0.25">
      <c r="A81" s="146"/>
      <c r="B81" s="315" t="s">
        <v>351</v>
      </c>
      <c r="C81" s="315" t="s">
        <v>1365</v>
      </c>
      <c r="D81" s="328" t="s">
        <v>1408</v>
      </c>
      <c r="E81" s="328" t="s">
        <v>1409</v>
      </c>
      <c r="F81" s="315" t="s">
        <v>1429</v>
      </c>
      <c r="G81" s="315">
        <v>14</v>
      </c>
      <c r="H81" s="315">
        <v>0</v>
      </c>
      <c r="I81" s="315" t="s">
        <v>1369</v>
      </c>
      <c r="J81" s="315">
        <v>20220816</v>
      </c>
      <c r="K81" s="315">
        <v>20220831</v>
      </c>
      <c r="L81" s="315" t="s">
        <v>1380</v>
      </c>
      <c r="M81" s="315">
        <v>3753.07</v>
      </c>
    </row>
    <row r="82" spans="1:13" s="192" customFormat="1" ht="15" customHeight="1" x14ac:dyDescent="0.25">
      <c r="A82" s="146"/>
      <c r="B82" s="315" t="s">
        <v>351</v>
      </c>
      <c r="C82" s="315" t="s">
        <v>1365</v>
      </c>
      <c r="D82" s="328" t="s">
        <v>1410</v>
      </c>
      <c r="E82" s="328" t="s">
        <v>1411</v>
      </c>
      <c r="F82" s="315" t="s">
        <v>1430</v>
      </c>
      <c r="G82" s="315">
        <v>15</v>
      </c>
      <c r="H82" s="315">
        <v>0</v>
      </c>
      <c r="I82" s="315" t="s">
        <v>1369</v>
      </c>
      <c r="J82" s="315">
        <v>20220816</v>
      </c>
      <c r="K82" s="315">
        <v>20220831</v>
      </c>
      <c r="L82" s="315" t="s">
        <v>1380</v>
      </c>
      <c r="M82" s="315">
        <v>3753.07</v>
      </c>
    </row>
    <row r="83" spans="1:13" s="192" customFormat="1" ht="15" customHeight="1" x14ac:dyDescent="0.25">
      <c r="A83" s="146"/>
      <c r="B83" s="315" t="s">
        <v>351</v>
      </c>
      <c r="C83" s="315" t="s">
        <v>1365</v>
      </c>
      <c r="D83" s="328" t="s">
        <v>1412</v>
      </c>
      <c r="E83" s="328" t="s">
        <v>1413</v>
      </c>
      <c r="F83" s="315" t="s">
        <v>1431</v>
      </c>
      <c r="G83" s="315">
        <v>24</v>
      </c>
      <c r="H83" s="315">
        <v>0</v>
      </c>
      <c r="I83" s="315" t="s">
        <v>1369</v>
      </c>
      <c r="J83" s="315">
        <v>20220816</v>
      </c>
      <c r="K83" s="315">
        <v>20220831</v>
      </c>
      <c r="L83" s="315" t="s">
        <v>1380</v>
      </c>
      <c r="M83" s="315">
        <v>3753.07</v>
      </c>
    </row>
    <row r="84" spans="1:13" s="192" customFormat="1" ht="15" customHeight="1" x14ac:dyDescent="0.25">
      <c r="A84" s="146"/>
      <c r="B84" s="315" t="s">
        <v>351</v>
      </c>
      <c r="C84" s="315" t="s">
        <v>1365</v>
      </c>
      <c r="D84" s="328" t="s">
        <v>1414</v>
      </c>
      <c r="E84" s="328" t="s">
        <v>1415</v>
      </c>
      <c r="F84" s="315" t="s">
        <v>1432</v>
      </c>
      <c r="G84" s="315">
        <v>17</v>
      </c>
      <c r="H84" s="315">
        <v>0</v>
      </c>
      <c r="I84" s="315" t="s">
        <v>1369</v>
      </c>
      <c r="J84" s="315">
        <v>20220816</v>
      </c>
      <c r="K84" s="315">
        <v>20220831</v>
      </c>
      <c r="L84" s="315" t="s">
        <v>1381</v>
      </c>
      <c r="M84" s="325">
        <v>4851</v>
      </c>
    </row>
    <row r="85" spans="1:13" s="192" customFormat="1" ht="15" customHeight="1" x14ac:dyDescent="0.25">
      <c r="A85" s="146"/>
      <c r="B85" s="315" t="s">
        <v>351</v>
      </c>
      <c r="C85" s="315" t="s">
        <v>1365</v>
      </c>
      <c r="D85" s="328" t="s">
        <v>1366</v>
      </c>
      <c r="E85" s="328" t="s">
        <v>1367</v>
      </c>
      <c r="F85" s="315" t="s">
        <v>1368</v>
      </c>
      <c r="G85" s="315">
        <v>3</v>
      </c>
      <c r="H85" s="315">
        <v>0</v>
      </c>
      <c r="I85" s="315" t="s">
        <v>1369</v>
      </c>
      <c r="J85" s="315">
        <v>20220901</v>
      </c>
      <c r="K85" s="315">
        <v>20220915</v>
      </c>
      <c r="L85" s="315" t="s">
        <v>1370</v>
      </c>
      <c r="M85" s="315">
        <v>7708.65</v>
      </c>
    </row>
    <row r="86" spans="1:13" s="192" customFormat="1" ht="15" customHeight="1" x14ac:dyDescent="0.25">
      <c r="A86" s="146"/>
      <c r="B86" s="315" t="s">
        <v>351</v>
      </c>
      <c r="C86" s="315" t="s">
        <v>1365</v>
      </c>
      <c r="D86" s="328" t="s">
        <v>1382</v>
      </c>
      <c r="E86" s="328" t="s">
        <v>1383</v>
      </c>
      <c r="F86" s="315" t="s">
        <v>1416</v>
      </c>
      <c r="G86" s="315">
        <v>4</v>
      </c>
      <c r="H86" s="315">
        <v>0</v>
      </c>
      <c r="I86" s="315" t="s">
        <v>1369</v>
      </c>
      <c r="J86" s="315">
        <v>20220901</v>
      </c>
      <c r="K86" s="315">
        <v>20220915</v>
      </c>
      <c r="L86" s="315" t="s">
        <v>1371</v>
      </c>
      <c r="M86" s="315">
        <v>7708.65</v>
      </c>
    </row>
    <row r="87" spans="1:13" s="192" customFormat="1" ht="15" customHeight="1" x14ac:dyDescent="0.25">
      <c r="A87" s="146"/>
      <c r="B87" s="315" t="s">
        <v>351</v>
      </c>
      <c r="C87" s="315" t="s">
        <v>1365</v>
      </c>
      <c r="D87" s="328" t="s">
        <v>1384</v>
      </c>
      <c r="E87" s="328" t="s">
        <v>1385</v>
      </c>
      <c r="F87" s="315" t="s">
        <v>1417</v>
      </c>
      <c r="G87" s="315">
        <v>7</v>
      </c>
      <c r="H87" s="315">
        <v>0</v>
      </c>
      <c r="I87" s="315" t="s">
        <v>1369</v>
      </c>
      <c r="J87" s="315">
        <v>20220901</v>
      </c>
      <c r="K87" s="315">
        <v>20220915</v>
      </c>
      <c r="L87" s="315" t="s">
        <v>1372</v>
      </c>
      <c r="M87" s="315">
        <v>7708.65</v>
      </c>
    </row>
    <row r="88" spans="1:13" s="192" customFormat="1" ht="15" customHeight="1" x14ac:dyDescent="0.25">
      <c r="A88" s="146"/>
      <c r="B88" s="315" t="s">
        <v>351</v>
      </c>
      <c r="C88" s="315" t="s">
        <v>1365</v>
      </c>
      <c r="D88" s="328" t="s">
        <v>1386</v>
      </c>
      <c r="E88" s="328" t="s">
        <v>1387</v>
      </c>
      <c r="F88" s="315" t="s">
        <v>1418</v>
      </c>
      <c r="G88" s="315">
        <v>22</v>
      </c>
      <c r="H88" s="315">
        <v>0</v>
      </c>
      <c r="I88" s="315" t="s">
        <v>1369</v>
      </c>
      <c r="J88" s="315">
        <v>20220901</v>
      </c>
      <c r="K88" s="315">
        <v>20220915</v>
      </c>
      <c r="L88" s="315" t="s">
        <v>1373</v>
      </c>
      <c r="M88" s="315">
        <v>5150.05</v>
      </c>
    </row>
    <row r="89" spans="1:13" s="192" customFormat="1" ht="15" customHeight="1" x14ac:dyDescent="0.25">
      <c r="A89" s="146"/>
      <c r="B89" s="315" t="s">
        <v>351</v>
      </c>
      <c r="C89" s="315" t="s">
        <v>1365</v>
      </c>
      <c r="D89" s="328" t="s">
        <v>1388</v>
      </c>
      <c r="E89" s="328" t="s">
        <v>1389</v>
      </c>
      <c r="F89" s="315" t="s">
        <v>1419</v>
      </c>
      <c r="G89" s="315">
        <v>5</v>
      </c>
      <c r="H89" s="315">
        <v>0</v>
      </c>
      <c r="I89" s="315" t="s">
        <v>1369</v>
      </c>
      <c r="J89" s="315">
        <v>20220901</v>
      </c>
      <c r="K89" s="315">
        <v>20220915</v>
      </c>
      <c r="L89" s="315" t="s">
        <v>1374</v>
      </c>
      <c r="M89" s="315">
        <v>5150.05</v>
      </c>
    </row>
    <row r="90" spans="1:13" s="192" customFormat="1" ht="15" customHeight="1" x14ac:dyDescent="0.25">
      <c r="A90" s="146"/>
      <c r="B90" s="315" t="s">
        <v>351</v>
      </c>
      <c r="C90" s="315" t="s">
        <v>1365</v>
      </c>
      <c r="D90" s="328" t="s">
        <v>1392</v>
      </c>
      <c r="E90" s="328" t="s">
        <v>1393</v>
      </c>
      <c r="F90" s="315" t="s">
        <v>1420</v>
      </c>
      <c r="G90" s="315">
        <v>18</v>
      </c>
      <c r="H90" s="315">
        <v>0</v>
      </c>
      <c r="I90" s="315" t="s">
        <v>1369</v>
      </c>
      <c r="J90" s="315">
        <v>20220901</v>
      </c>
      <c r="K90" s="315">
        <v>20220915</v>
      </c>
      <c r="L90" s="315" t="s">
        <v>1375</v>
      </c>
      <c r="M90" s="315">
        <v>11526.08</v>
      </c>
    </row>
    <row r="91" spans="1:13" s="192" customFormat="1" ht="15" customHeight="1" x14ac:dyDescent="0.25">
      <c r="A91" s="146"/>
      <c r="B91" s="315" t="s">
        <v>351</v>
      </c>
      <c r="C91" s="315" t="s">
        <v>1365</v>
      </c>
      <c r="D91" s="328" t="s">
        <v>1394</v>
      </c>
      <c r="E91" s="328" t="s">
        <v>1395</v>
      </c>
      <c r="F91" s="315" t="s">
        <v>1421</v>
      </c>
      <c r="G91" s="315">
        <v>19</v>
      </c>
      <c r="H91" s="315">
        <v>0</v>
      </c>
      <c r="I91" s="315" t="s">
        <v>1369</v>
      </c>
      <c r="J91" s="315">
        <v>20220901</v>
      </c>
      <c r="K91" s="315">
        <v>20220915</v>
      </c>
      <c r="L91" s="315" t="s">
        <v>1376</v>
      </c>
      <c r="M91" s="315">
        <v>7708.65</v>
      </c>
    </row>
    <row r="92" spans="1:13" s="192" customFormat="1" ht="15" customHeight="1" x14ac:dyDescent="0.25">
      <c r="A92" s="146"/>
      <c r="B92" s="315" t="s">
        <v>351</v>
      </c>
      <c r="C92" s="315" t="s">
        <v>1365</v>
      </c>
      <c r="D92" s="328" t="s">
        <v>1396</v>
      </c>
      <c r="E92" s="328" t="s">
        <v>1397</v>
      </c>
      <c r="F92" s="315" t="s">
        <v>1422</v>
      </c>
      <c r="G92" s="315">
        <v>8</v>
      </c>
      <c r="H92" s="315">
        <v>0</v>
      </c>
      <c r="I92" s="315" t="s">
        <v>1369</v>
      </c>
      <c r="J92" s="315">
        <v>20220901</v>
      </c>
      <c r="K92" s="315">
        <v>20220915</v>
      </c>
      <c r="L92" s="315" t="s">
        <v>1434</v>
      </c>
      <c r="M92" s="315">
        <v>7708.65</v>
      </c>
    </row>
    <row r="93" spans="1:13" s="192" customFormat="1" ht="15" customHeight="1" x14ac:dyDescent="0.25">
      <c r="A93" s="146"/>
      <c r="B93" s="315" t="s">
        <v>351</v>
      </c>
      <c r="C93" s="315" t="s">
        <v>1365</v>
      </c>
      <c r="D93" s="328" t="s">
        <v>1398</v>
      </c>
      <c r="E93" s="328" t="s">
        <v>1399</v>
      </c>
      <c r="F93" s="315" t="s">
        <v>1423</v>
      </c>
      <c r="G93" s="315">
        <v>9</v>
      </c>
      <c r="H93" s="315">
        <v>0</v>
      </c>
      <c r="I93" s="315" t="s">
        <v>1369</v>
      </c>
      <c r="J93" s="315">
        <v>20220901</v>
      </c>
      <c r="K93" s="315">
        <v>20220915</v>
      </c>
      <c r="L93" s="315" t="s">
        <v>1378</v>
      </c>
      <c r="M93" s="325">
        <v>4851</v>
      </c>
    </row>
    <row r="94" spans="1:13" s="192" customFormat="1" ht="15" customHeight="1" x14ac:dyDescent="0.25">
      <c r="A94" s="146"/>
      <c r="B94" s="315" t="s">
        <v>351</v>
      </c>
      <c r="C94" s="315" t="s">
        <v>1365</v>
      </c>
      <c r="D94" s="328" t="s">
        <v>1400</v>
      </c>
      <c r="E94" s="328" t="s">
        <v>1401</v>
      </c>
      <c r="F94" s="315" t="s">
        <v>1424</v>
      </c>
      <c r="G94" s="315">
        <v>23</v>
      </c>
      <c r="H94" s="315">
        <v>0</v>
      </c>
      <c r="I94" s="315" t="s">
        <v>1369</v>
      </c>
      <c r="J94" s="315">
        <v>20220901</v>
      </c>
      <c r="K94" s="315">
        <v>20220915</v>
      </c>
      <c r="L94" s="315" t="s">
        <v>1379</v>
      </c>
      <c r="M94" s="325">
        <v>4851</v>
      </c>
    </row>
    <row r="95" spans="1:13" s="192" customFormat="1" ht="15" customHeight="1" x14ac:dyDescent="0.25">
      <c r="A95" s="146"/>
      <c r="B95" s="315" t="s">
        <v>351</v>
      </c>
      <c r="C95" s="315" t="s">
        <v>1365</v>
      </c>
      <c r="D95" s="328" t="s">
        <v>1402</v>
      </c>
      <c r="E95" s="328" t="s">
        <v>1403</v>
      </c>
      <c r="F95" s="315" t="s">
        <v>1425</v>
      </c>
      <c r="G95" s="315">
        <v>11</v>
      </c>
      <c r="H95" s="315">
        <v>0</v>
      </c>
      <c r="I95" s="315" t="s">
        <v>1369</v>
      </c>
      <c r="J95" s="315">
        <v>20220901</v>
      </c>
      <c r="K95" s="315">
        <v>20220915</v>
      </c>
      <c r="L95" s="315" t="s">
        <v>1379</v>
      </c>
      <c r="M95" s="315">
        <v>3753.08</v>
      </c>
    </row>
    <row r="96" spans="1:13" s="192" customFormat="1" ht="15" customHeight="1" x14ac:dyDescent="0.25">
      <c r="A96" s="146"/>
      <c r="B96" s="315" t="s">
        <v>351</v>
      </c>
      <c r="C96" s="315" t="s">
        <v>1365</v>
      </c>
      <c r="D96" s="328" t="s">
        <v>1404</v>
      </c>
      <c r="E96" s="328" t="s">
        <v>1405</v>
      </c>
      <c r="F96" s="315" t="s">
        <v>1426</v>
      </c>
      <c r="G96" s="315">
        <v>12</v>
      </c>
      <c r="H96" s="315">
        <v>0</v>
      </c>
      <c r="I96" s="315" t="s">
        <v>1369</v>
      </c>
      <c r="J96" s="315">
        <v>20220901</v>
      </c>
      <c r="K96" s="315">
        <v>20220915</v>
      </c>
      <c r="L96" s="315" t="s">
        <v>1380</v>
      </c>
      <c r="M96" s="315">
        <v>3753.08</v>
      </c>
    </row>
    <row r="97" spans="1:13" s="192" customFormat="1" ht="15" customHeight="1" x14ac:dyDescent="0.25">
      <c r="A97" s="146"/>
      <c r="B97" s="315" t="s">
        <v>351</v>
      </c>
      <c r="C97" s="315" t="s">
        <v>1365</v>
      </c>
      <c r="D97" s="328" t="s">
        <v>1406</v>
      </c>
      <c r="E97" s="328" t="s">
        <v>1407</v>
      </c>
      <c r="F97" s="315" t="s">
        <v>1427</v>
      </c>
      <c r="G97" s="315">
        <v>13</v>
      </c>
      <c r="H97" s="315">
        <v>0</v>
      </c>
      <c r="I97" s="315" t="s">
        <v>1369</v>
      </c>
      <c r="J97" s="315">
        <v>20220901</v>
      </c>
      <c r="K97" s="315">
        <v>20220915</v>
      </c>
      <c r="L97" s="315" t="s">
        <v>1380</v>
      </c>
      <c r="M97" s="315">
        <v>3753.08</v>
      </c>
    </row>
    <row r="98" spans="1:13" s="192" customFormat="1" ht="15" customHeight="1" x14ac:dyDescent="0.25">
      <c r="A98" s="146"/>
      <c r="B98" s="315" t="s">
        <v>351</v>
      </c>
      <c r="C98" s="315" t="s">
        <v>1365</v>
      </c>
      <c r="D98" s="328" t="s">
        <v>1408</v>
      </c>
      <c r="E98" s="328" t="s">
        <v>1409</v>
      </c>
      <c r="F98" s="315" t="s">
        <v>1428</v>
      </c>
      <c r="G98" s="315">
        <v>14</v>
      </c>
      <c r="H98" s="315">
        <v>0</v>
      </c>
      <c r="I98" s="315" t="s">
        <v>1369</v>
      </c>
      <c r="J98" s="315">
        <v>20220901</v>
      </c>
      <c r="K98" s="315">
        <v>20220915</v>
      </c>
      <c r="L98" s="315" t="s">
        <v>1380</v>
      </c>
      <c r="M98" s="315">
        <v>3753.07</v>
      </c>
    </row>
    <row r="99" spans="1:13" s="192" customFormat="1" ht="15" customHeight="1" x14ac:dyDescent="0.25">
      <c r="A99" s="146"/>
      <c r="B99" s="315" t="s">
        <v>351</v>
      </c>
      <c r="C99" s="315" t="s">
        <v>1365</v>
      </c>
      <c r="D99" s="328" t="s">
        <v>1410</v>
      </c>
      <c r="E99" s="328" t="s">
        <v>1411</v>
      </c>
      <c r="F99" s="315" t="s">
        <v>1429</v>
      </c>
      <c r="G99" s="315">
        <v>15</v>
      </c>
      <c r="H99" s="315">
        <v>0</v>
      </c>
      <c r="I99" s="315" t="s">
        <v>1369</v>
      </c>
      <c r="J99" s="315">
        <v>20220901</v>
      </c>
      <c r="K99" s="315">
        <v>20220915</v>
      </c>
      <c r="L99" s="315" t="s">
        <v>1380</v>
      </c>
      <c r="M99" s="315">
        <v>3753.07</v>
      </c>
    </row>
    <row r="100" spans="1:13" s="192" customFormat="1" ht="15" customHeight="1" x14ac:dyDescent="0.25">
      <c r="A100" s="146"/>
      <c r="B100" s="315" t="s">
        <v>351</v>
      </c>
      <c r="C100" s="315" t="s">
        <v>1365</v>
      </c>
      <c r="D100" s="328" t="s">
        <v>1412</v>
      </c>
      <c r="E100" s="328" t="s">
        <v>1413</v>
      </c>
      <c r="F100" s="315" t="s">
        <v>1430</v>
      </c>
      <c r="G100" s="315">
        <v>24</v>
      </c>
      <c r="H100" s="315">
        <v>0</v>
      </c>
      <c r="I100" s="315" t="s">
        <v>1369</v>
      </c>
      <c r="J100" s="315">
        <v>20220901</v>
      </c>
      <c r="K100" s="315">
        <v>20220915</v>
      </c>
      <c r="L100" s="315" t="s">
        <v>1380</v>
      </c>
      <c r="M100" s="315">
        <v>3753.07</v>
      </c>
    </row>
    <row r="101" spans="1:13" s="192" customFormat="1" ht="15" customHeight="1" x14ac:dyDescent="0.25">
      <c r="A101" s="146"/>
      <c r="B101" s="315" t="s">
        <v>351</v>
      </c>
      <c r="C101" s="315" t="s">
        <v>1365</v>
      </c>
      <c r="D101" s="328" t="s">
        <v>1414</v>
      </c>
      <c r="E101" s="328" t="s">
        <v>1415</v>
      </c>
      <c r="F101" s="315" t="s">
        <v>1431</v>
      </c>
      <c r="G101" s="315">
        <v>17</v>
      </c>
      <c r="H101" s="315">
        <v>0</v>
      </c>
      <c r="I101" s="315" t="s">
        <v>1369</v>
      </c>
      <c r="J101" s="315">
        <v>20220901</v>
      </c>
      <c r="K101" s="315">
        <v>20220915</v>
      </c>
      <c r="L101" s="315" t="s">
        <v>1380</v>
      </c>
      <c r="M101" s="325">
        <v>4851</v>
      </c>
    </row>
    <row r="102" spans="1:13" s="192" customFormat="1" ht="15" customHeight="1" x14ac:dyDescent="0.25">
      <c r="A102" s="146"/>
      <c r="B102" s="315" t="s">
        <v>351</v>
      </c>
      <c r="C102" s="315" t="s">
        <v>1365</v>
      </c>
      <c r="D102" s="328" t="s">
        <v>1366</v>
      </c>
      <c r="E102" s="328" t="s">
        <v>1367</v>
      </c>
      <c r="F102" s="315" t="s">
        <v>1368</v>
      </c>
      <c r="G102" s="315">
        <v>3</v>
      </c>
      <c r="H102" s="315">
        <v>0</v>
      </c>
      <c r="I102" s="315" t="s">
        <v>1369</v>
      </c>
      <c r="J102" s="315">
        <v>20220916</v>
      </c>
      <c r="K102" s="315">
        <v>20220930</v>
      </c>
      <c r="L102" s="315" t="s">
        <v>1370</v>
      </c>
      <c r="M102" s="315">
        <v>7708.65</v>
      </c>
    </row>
    <row r="103" spans="1:13" s="192" customFormat="1" ht="15" customHeight="1" x14ac:dyDescent="0.25">
      <c r="A103" s="146"/>
      <c r="B103" s="315" t="s">
        <v>351</v>
      </c>
      <c r="C103" s="315" t="s">
        <v>1365</v>
      </c>
      <c r="D103" s="328" t="s">
        <v>1382</v>
      </c>
      <c r="E103" s="328" t="s">
        <v>1383</v>
      </c>
      <c r="F103" s="315" t="s">
        <v>1416</v>
      </c>
      <c r="G103" s="315">
        <v>4</v>
      </c>
      <c r="H103" s="315">
        <v>0</v>
      </c>
      <c r="I103" s="315" t="s">
        <v>1369</v>
      </c>
      <c r="J103" s="315">
        <v>20220916</v>
      </c>
      <c r="K103" s="315">
        <v>20220930</v>
      </c>
      <c r="L103" s="315" t="s">
        <v>1371</v>
      </c>
      <c r="M103" s="315">
        <v>7708.65</v>
      </c>
    </row>
    <row r="104" spans="1:13" s="192" customFormat="1" ht="15" customHeight="1" x14ac:dyDescent="0.25">
      <c r="A104" s="146"/>
      <c r="B104" s="315" t="s">
        <v>351</v>
      </c>
      <c r="C104" s="315" t="s">
        <v>1365</v>
      </c>
      <c r="D104" s="328" t="s">
        <v>1384</v>
      </c>
      <c r="E104" s="328" t="s">
        <v>1385</v>
      </c>
      <c r="F104" s="315" t="s">
        <v>1417</v>
      </c>
      <c r="G104" s="315">
        <v>7</v>
      </c>
      <c r="H104" s="315">
        <v>0</v>
      </c>
      <c r="I104" s="315" t="s">
        <v>1369</v>
      </c>
      <c r="J104" s="315">
        <v>20220916</v>
      </c>
      <c r="K104" s="315">
        <v>20220930</v>
      </c>
      <c r="L104" s="315" t="s">
        <v>1372</v>
      </c>
      <c r="M104" s="315">
        <v>7708.65</v>
      </c>
    </row>
    <row r="105" spans="1:13" s="192" customFormat="1" ht="15" customHeight="1" x14ac:dyDescent="0.25">
      <c r="A105" s="146"/>
      <c r="B105" s="315" t="s">
        <v>351</v>
      </c>
      <c r="C105" s="315" t="s">
        <v>1365</v>
      </c>
      <c r="D105" s="328" t="s">
        <v>1386</v>
      </c>
      <c r="E105" s="328" t="s">
        <v>1387</v>
      </c>
      <c r="F105" s="315" t="s">
        <v>1418</v>
      </c>
      <c r="G105" s="315">
        <v>22</v>
      </c>
      <c r="H105" s="315">
        <v>0</v>
      </c>
      <c r="I105" s="315" t="s">
        <v>1369</v>
      </c>
      <c r="J105" s="315">
        <v>20220916</v>
      </c>
      <c r="K105" s="315">
        <v>20220930</v>
      </c>
      <c r="L105" s="315" t="s">
        <v>1373</v>
      </c>
      <c r="M105" s="315">
        <v>5150.05</v>
      </c>
    </row>
    <row r="106" spans="1:13" s="192" customFormat="1" ht="15" customHeight="1" x14ac:dyDescent="0.25">
      <c r="A106" s="146"/>
      <c r="B106" s="315" t="s">
        <v>351</v>
      </c>
      <c r="C106" s="315" t="s">
        <v>1365</v>
      </c>
      <c r="D106" s="328" t="s">
        <v>1388</v>
      </c>
      <c r="E106" s="328" t="s">
        <v>1389</v>
      </c>
      <c r="F106" s="315" t="s">
        <v>1419</v>
      </c>
      <c r="G106" s="315">
        <v>5</v>
      </c>
      <c r="H106" s="315">
        <v>0</v>
      </c>
      <c r="I106" s="315" t="s">
        <v>1369</v>
      </c>
      <c r="J106" s="315">
        <v>20220916</v>
      </c>
      <c r="K106" s="315">
        <v>20220930</v>
      </c>
      <c r="L106" s="315" t="s">
        <v>1374</v>
      </c>
      <c r="M106" s="315">
        <v>5150.05</v>
      </c>
    </row>
    <row r="107" spans="1:13" s="192" customFormat="1" ht="15" customHeight="1" x14ac:dyDescent="0.25">
      <c r="A107" s="146"/>
      <c r="B107" s="315" t="s">
        <v>351</v>
      </c>
      <c r="C107" s="315" t="s">
        <v>1365</v>
      </c>
      <c r="D107" s="328" t="s">
        <v>1392</v>
      </c>
      <c r="E107" s="328" t="s">
        <v>1393</v>
      </c>
      <c r="F107" s="315" t="s">
        <v>1420</v>
      </c>
      <c r="G107" s="315">
        <v>18</v>
      </c>
      <c r="H107" s="315">
        <v>0</v>
      </c>
      <c r="I107" s="315" t="s">
        <v>1369</v>
      </c>
      <c r="J107" s="315">
        <v>20220916</v>
      </c>
      <c r="K107" s="315">
        <v>20220930</v>
      </c>
      <c r="L107" s="315" t="s">
        <v>1375</v>
      </c>
      <c r="M107" s="315">
        <v>11526.08</v>
      </c>
    </row>
    <row r="108" spans="1:13" s="192" customFormat="1" ht="15" customHeight="1" x14ac:dyDescent="0.25">
      <c r="A108" s="146"/>
      <c r="B108" s="315" t="s">
        <v>351</v>
      </c>
      <c r="C108" s="315" t="s">
        <v>1365</v>
      </c>
      <c r="D108" s="328" t="s">
        <v>1394</v>
      </c>
      <c r="E108" s="328" t="s">
        <v>1395</v>
      </c>
      <c r="F108" s="315" t="s">
        <v>1421</v>
      </c>
      <c r="G108" s="315">
        <v>19</v>
      </c>
      <c r="H108" s="315">
        <v>0</v>
      </c>
      <c r="I108" s="315" t="s">
        <v>1369</v>
      </c>
      <c r="J108" s="315">
        <v>20220916</v>
      </c>
      <c r="K108" s="315">
        <v>20220930</v>
      </c>
      <c r="L108" s="315" t="s">
        <v>1376</v>
      </c>
      <c r="M108" s="315">
        <v>7708.65</v>
      </c>
    </row>
    <row r="109" spans="1:13" s="192" customFormat="1" ht="15" customHeight="1" x14ac:dyDescent="0.25">
      <c r="A109" s="146"/>
      <c r="B109" s="315" t="s">
        <v>351</v>
      </c>
      <c r="C109" s="315" t="s">
        <v>1365</v>
      </c>
      <c r="D109" s="328" t="s">
        <v>1396</v>
      </c>
      <c r="E109" s="328" t="s">
        <v>1397</v>
      </c>
      <c r="F109" s="315" t="s">
        <v>1422</v>
      </c>
      <c r="G109" s="315">
        <v>8</v>
      </c>
      <c r="H109" s="315">
        <v>0</v>
      </c>
      <c r="I109" s="315" t="s">
        <v>1369</v>
      </c>
      <c r="J109" s="315">
        <v>20220916</v>
      </c>
      <c r="K109" s="315">
        <v>20220930</v>
      </c>
      <c r="L109" s="315" t="s">
        <v>1434</v>
      </c>
      <c r="M109" s="315">
        <v>7708.65</v>
      </c>
    </row>
    <row r="110" spans="1:13" s="192" customFormat="1" ht="15" customHeight="1" x14ac:dyDescent="0.25">
      <c r="A110" s="146"/>
      <c r="B110" s="315" t="s">
        <v>351</v>
      </c>
      <c r="C110" s="315" t="s">
        <v>1365</v>
      </c>
      <c r="D110" s="328" t="s">
        <v>1398</v>
      </c>
      <c r="E110" s="328" t="s">
        <v>1399</v>
      </c>
      <c r="F110" s="315" t="s">
        <v>1423</v>
      </c>
      <c r="G110" s="315">
        <v>9</v>
      </c>
      <c r="H110" s="315">
        <v>0</v>
      </c>
      <c r="I110" s="315" t="s">
        <v>1369</v>
      </c>
      <c r="J110" s="315">
        <v>20220916</v>
      </c>
      <c r="K110" s="315">
        <v>20220930</v>
      </c>
      <c r="L110" s="315" t="s">
        <v>1378</v>
      </c>
      <c r="M110" s="325">
        <v>4851</v>
      </c>
    </row>
    <row r="111" spans="1:13" s="192" customFormat="1" ht="15" customHeight="1" x14ac:dyDescent="0.25">
      <c r="A111" s="146"/>
      <c r="B111" s="315" t="s">
        <v>351</v>
      </c>
      <c r="C111" s="315" t="s">
        <v>1365</v>
      </c>
      <c r="D111" s="328" t="s">
        <v>1400</v>
      </c>
      <c r="E111" s="328" t="s">
        <v>1401</v>
      </c>
      <c r="F111" s="315" t="s">
        <v>1424</v>
      </c>
      <c r="G111" s="315">
        <v>23</v>
      </c>
      <c r="H111" s="315">
        <v>0</v>
      </c>
      <c r="I111" s="315" t="s">
        <v>1369</v>
      </c>
      <c r="J111" s="315">
        <v>20220916</v>
      </c>
      <c r="K111" s="315">
        <v>20220930</v>
      </c>
      <c r="L111" s="315" t="s">
        <v>1379</v>
      </c>
      <c r="M111" s="325">
        <v>4851</v>
      </c>
    </row>
    <row r="112" spans="1:13" s="192" customFormat="1" ht="15" customHeight="1" x14ac:dyDescent="0.25">
      <c r="A112" s="146"/>
      <c r="B112" s="315" t="s">
        <v>351</v>
      </c>
      <c r="C112" s="315" t="s">
        <v>1365</v>
      </c>
      <c r="D112" s="328" t="s">
        <v>1402</v>
      </c>
      <c r="E112" s="328" t="s">
        <v>1403</v>
      </c>
      <c r="F112" s="315" t="s">
        <v>1425</v>
      </c>
      <c r="G112" s="315">
        <v>11</v>
      </c>
      <c r="H112" s="315">
        <v>0</v>
      </c>
      <c r="I112" s="315" t="s">
        <v>1369</v>
      </c>
      <c r="J112" s="315">
        <v>20220916</v>
      </c>
      <c r="K112" s="315">
        <v>20220930</v>
      </c>
      <c r="L112" s="315" t="s">
        <v>1379</v>
      </c>
      <c r="M112" s="315">
        <v>3753.08</v>
      </c>
    </row>
    <row r="113" spans="1:13" s="192" customFormat="1" ht="15" customHeight="1" x14ac:dyDescent="0.25">
      <c r="A113" s="146"/>
      <c r="B113" s="315" t="s">
        <v>351</v>
      </c>
      <c r="C113" s="315" t="s">
        <v>1365</v>
      </c>
      <c r="D113" s="328" t="s">
        <v>1404</v>
      </c>
      <c r="E113" s="328" t="s">
        <v>1405</v>
      </c>
      <c r="F113" s="315" t="s">
        <v>1426</v>
      </c>
      <c r="G113" s="315">
        <v>12</v>
      </c>
      <c r="H113" s="315">
        <v>0</v>
      </c>
      <c r="I113" s="315" t="s">
        <v>1369</v>
      </c>
      <c r="J113" s="315">
        <v>20220916</v>
      </c>
      <c r="K113" s="315">
        <v>20220930</v>
      </c>
      <c r="L113" s="315" t="s">
        <v>1380</v>
      </c>
      <c r="M113" s="315">
        <v>3753.08</v>
      </c>
    </row>
    <row r="114" spans="1:13" s="192" customFormat="1" ht="15" customHeight="1" x14ac:dyDescent="0.25">
      <c r="A114" s="146"/>
      <c r="B114" s="315" t="s">
        <v>351</v>
      </c>
      <c r="C114" s="315" t="s">
        <v>1365</v>
      </c>
      <c r="D114" s="328" t="s">
        <v>1406</v>
      </c>
      <c r="E114" s="328" t="s">
        <v>1407</v>
      </c>
      <c r="F114" s="315" t="s">
        <v>1427</v>
      </c>
      <c r="G114" s="315">
        <v>13</v>
      </c>
      <c r="H114" s="315">
        <v>0</v>
      </c>
      <c r="I114" s="315" t="s">
        <v>1369</v>
      </c>
      <c r="J114" s="315">
        <v>20220916</v>
      </c>
      <c r="K114" s="315">
        <v>20220930</v>
      </c>
      <c r="L114" s="315" t="s">
        <v>1380</v>
      </c>
      <c r="M114" s="315">
        <v>3753.08</v>
      </c>
    </row>
    <row r="115" spans="1:13" s="192" customFormat="1" ht="15" customHeight="1" x14ac:dyDescent="0.25">
      <c r="A115" s="146"/>
      <c r="B115" s="315" t="s">
        <v>351</v>
      </c>
      <c r="C115" s="315" t="s">
        <v>1365</v>
      </c>
      <c r="D115" s="328" t="s">
        <v>1408</v>
      </c>
      <c r="E115" s="328" t="s">
        <v>1409</v>
      </c>
      <c r="F115" s="315" t="s">
        <v>1428</v>
      </c>
      <c r="G115" s="315">
        <v>14</v>
      </c>
      <c r="H115" s="315">
        <v>0</v>
      </c>
      <c r="I115" s="315" t="s">
        <v>1369</v>
      </c>
      <c r="J115" s="315">
        <v>20220916</v>
      </c>
      <c r="K115" s="315">
        <v>20220930</v>
      </c>
      <c r="L115" s="315" t="s">
        <v>1380</v>
      </c>
      <c r="M115" s="315">
        <v>3753.07</v>
      </c>
    </row>
    <row r="116" spans="1:13" s="192" customFormat="1" ht="15" customHeight="1" x14ac:dyDescent="0.25">
      <c r="A116" s="146"/>
      <c r="B116" s="315" t="s">
        <v>351</v>
      </c>
      <c r="C116" s="315" t="s">
        <v>1365</v>
      </c>
      <c r="D116" s="328" t="s">
        <v>1410</v>
      </c>
      <c r="E116" s="328" t="s">
        <v>1411</v>
      </c>
      <c r="F116" s="315" t="s">
        <v>1429</v>
      </c>
      <c r="G116" s="315">
        <v>15</v>
      </c>
      <c r="H116" s="315">
        <v>0</v>
      </c>
      <c r="I116" s="315" t="s">
        <v>1369</v>
      </c>
      <c r="J116" s="315">
        <v>20220916</v>
      </c>
      <c r="K116" s="315">
        <v>20220930</v>
      </c>
      <c r="L116" s="315" t="s">
        <v>1380</v>
      </c>
      <c r="M116" s="315">
        <v>3753.07</v>
      </c>
    </row>
    <row r="117" spans="1:13" s="192" customFormat="1" ht="15" customHeight="1" x14ac:dyDescent="0.25">
      <c r="A117" s="146"/>
      <c r="B117" s="315" t="s">
        <v>351</v>
      </c>
      <c r="C117" s="315" t="s">
        <v>1365</v>
      </c>
      <c r="D117" s="328" t="s">
        <v>1412</v>
      </c>
      <c r="E117" s="328" t="s">
        <v>1413</v>
      </c>
      <c r="F117" s="315" t="s">
        <v>1430</v>
      </c>
      <c r="G117" s="315">
        <v>24</v>
      </c>
      <c r="H117" s="315">
        <v>0</v>
      </c>
      <c r="I117" s="315" t="s">
        <v>1369</v>
      </c>
      <c r="J117" s="315">
        <v>20220916</v>
      </c>
      <c r="K117" s="315">
        <v>20220930</v>
      </c>
      <c r="L117" s="315" t="s">
        <v>1380</v>
      </c>
      <c r="M117" s="315">
        <v>3753.07</v>
      </c>
    </row>
    <row r="118" spans="1:13" s="192" customFormat="1" ht="15" customHeight="1" x14ac:dyDescent="0.25">
      <c r="A118" s="146"/>
      <c r="B118" s="315" t="s">
        <v>351</v>
      </c>
      <c r="C118" s="315" t="s">
        <v>1365</v>
      </c>
      <c r="D118" s="328" t="s">
        <v>1414</v>
      </c>
      <c r="E118" s="328" t="s">
        <v>1415</v>
      </c>
      <c r="F118" s="315" t="s">
        <v>1431</v>
      </c>
      <c r="G118" s="315">
        <v>17</v>
      </c>
      <c r="H118" s="315">
        <v>0</v>
      </c>
      <c r="I118" s="315" t="s">
        <v>1369</v>
      </c>
      <c r="J118" s="315">
        <v>20220916</v>
      </c>
      <c r="K118" s="315">
        <v>20220930</v>
      </c>
      <c r="L118" s="315" t="s">
        <v>1380</v>
      </c>
      <c r="M118" s="325">
        <v>4851</v>
      </c>
    </row>
    <row r="119" spans="1:13" s="192" customFormat="1" x14ac:dyDescent="0.25"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</row>
    <row r="120" spans="1:13" x14ac:dyDescent="0.25">
      <c r="B120" s="47" t="s">
        <v>151</v>
      </c>
      <c r="C120" s="10"/>
      <c r="D120" s="203">
        <v>18</v>
      </c>
      <c r="E120" s="30"/>
      <c r="F120" s="30"/>
      <c r="G120" s="30"/>
      <c r="H120" s="30"/>
      <c r="L120" s="53" t="s">
        <v>152</v>
      </c>
      <c r="M120" s="212">
        <f>SUM(M13:M119)</f>
        <v>605245.48000000021</v>
      </c>
    </row>
    <row r="121" spans="1:13" ht="9" customHeight="1" x14ac:dyDescent="0.25">
      <c r="B121" s="105"/>
      <c r="C121" s="30"/>
      <c r="D121" s="30"/>
      <c r="E121" s="30"/>
      <c r="F121" s="30"/>
      <c r="G121" s="30"/>
      <c r="H121" s="30"/>
      <c r="I121" s="10"/>
      <c r="J121" s="30"/>
      <c r="K121" s="30"/>
      <c r="L121" s="30"/>
      <c r="M121" s="31"/>
    </row>
    <row r="122" spans="1:13" x14ac:dyDescent="0.25">
      <c r="B122" s="27"/>
      <c r="C122" s="28"/>
      <c r="E122" s="28"/>
      <c r="F122" s="28"/>
      <c r="G122" s="28"/>
      <c r="H122" s="28"/>
      <c r="J122" s="24" t="s">
        <v>153</v>
      </c>
      <c r="L122" s="213">
        <f>+M120</f>
        <v>605245.48000000021</v>
      </c>
      <c r="M122" s="31"/>
    </row>
    <row r="123" spans="1:13" ht="9.75" customHeight="1" x14ac:dyDescent="0.25"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5"/>
    </row>
    <row r="124" spans="1:13" x14ac:dyDescent="0.25">
      <c r="B124" s="28" t="s">
        <v>134</v>
      </c>
      <c r="C124" s="36"/>
      <c r="D124" s="36"/>
      <c r="E124" s="95"/>
      <c r="F124" s="36"/>
      <c r="G124" s="36"/>
      <c r="H124" s="36"/>
      <c r="I124" s="36"/>
      <c r="J124" s="36"/>
      <c r="K124" s="36"/>
      <c r="L124" s="36"/>
      <c r="M124" s="36"/>
    </row>
    <row r="125" spans="1:13" ht="7.5" customHeight="1" x14ac:dyDescent="0.25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</row>
    <row r="126" spans="1:13" ht="10.5" customHeight="1" x14ac:dyDescent="0.25">
      <c r="B126" s="170"/>
      <c r="C126" s="171"/>
      <c r="D126" s="172"/>
    </row>
    <row r="127" spans="1:13" x14ac:dyDescent="0.25">
      <c r="B127" s="334" t="str">
        <f>+'A Y  II D3'!B40:D40</f>
        <v>C.P. ESMERALDA HERNANDEZ ESCOGIDO</v>
      </c>
      <c r="C127" s="335"/>
      <c r="D127" s="336"/>
    </row>
    <row r="128" spans="1:13" x14ac:dyDescent="0.25">
      <c r="B128" s="337" t="s">
        <v>37</v>
      </c>
      <c r="C128" s="338"/>
      <c r="D128" s="339"/>
    </row>
    <row r="129" spans="2:4" x14ac:dyDescent="0.25">
      <c r="B129" s="163"/>
      <c r="C129" s="164"/>
      <c r="D129" s="165"/>
    </row>
    <row r="130" spans="2:4" x14ac:dyDescent="0.25">
      <c r="B130" s="334" t="str">
        <f>+'A Y  II D3'!B43:D43</f>
        <v>SUBJEFE DE NOMINA FEDERAL</v>
      </c>
      <c r="C130" s="335"/>
      <c r="D130" s="336"/>
    </row>
    <row r="131" spans="2:4" x14ac:dyDescent="0.25">
      <c r="B131" s="337" t="s">
        <v>38</v>
      </c>
      <c r="C131" s="338"/>
      <c r="D131" s="339"/>
    </row>
    <row r="132" spans="2:4" ht="8.25" customHeight="1" x14ac:dyDescent="0.25">
      <c r="B132" s="163"/>
      <c r="C132" s="164"/>
      <c r="D132" s="165"/>
    </row>
    <row r="133" spans="2:4" x14ac:dyDescent="0.25">
      <c r="B133" s="334"/>
      <c r="C133" s="335"/>
      <c r="D133" s="336"/>
    </row>
    <row r="134" spans="2:4" x14ac:dyDescent="0.25">
      <c r="B134" s="337" t="s">
        <v>39</v>
      </c>
      <c r="C134" s="338"/>
      <c r="D134" s="339"/>
    </row>
    <row r="135" spans="2:4" x14ac:dyDescent="0.25">
      <c r="B135" s="163"/>
      <c r="C135" s="164"/>
      <c r="D135" s="165"/>
    </row>
    <row r="136" spans="2:4" x14ac:dyDescent="0.25">
      <c r="B136" s="340" t="str">
        <f>+'A Y  II D3'!B49:D49</f>
        <v>LEÓN, GUANAJUATO. A 5 DE OCTUBRE DE 2022.</v>
      </c>
      <c r="C136" s="355"/>
      <c r="D136" s="356"/>
    </row>
    <row r="137" spans="2:4" x14ac:dyDescent="0.25">
      <c r="B137" s="337" t="s">
        <v>295</v>
      </c>
      <c r="C137" s="338"/>
      <c r="D137" s="339"/>
    </row>
    <row r="138" spans="2:4" ht="7.5" customHeight="1" x14ac:dyDescent="0.25">
      <c r="B138" s="166"/>
      <c r="C138" s="167"/>
      <c r="D138" s="168"/>
    </row>
    <row r="139" spans="2:4" x14ac:dyDescent="0.25">
      <c r="B139" s="192"/>
      <c r="C139" s="192"/>
      <c r="D139" s="192"/>
    </row>
  </sheetData>
  <sheetProtection insertRows="0" deleteRows="0" autoFilter="0"/>
  <mergeCells count="19">
    <mergeCell ref="B8:G8"/>
    <mergeCell ref="B136:D136"/>
    <mergeCell ref="B137:D137"/>
    <mergeCell ref="B127:D127"/>
    <mergeCell ref="B128:D128"/>
    <mergeCell ref="B130:D130"/>
    <mergeCell ref="B131:D131"/>
    <mergeCell ref="B133:D133"/>
    <mergeCell ref="B134:D134"/>
    <mergeCell ref="J11:K11"/>
    <mergeCell ref="L11:L12"/>
    <mergeCell ref="M11:M12"/>
    <mergeCell ref="B11:B12"/>
    <mergeCell ref="C11:C12"/>
    <mergeCell ref="D11:D12"/>
    <mergeCell ref="E11:E12"/>
    <mergeCell ref="F11:F12"/>
    <mergeCell ref="G11:G12"/>
    <mergeCell ref="H11:I11"/>
  </mergeCells>
  <dataValidations count="1">
    <dataValidation allowBlank="1" showInputMessage="1" showErrorMessage="1" sqref="B8:G8" xr:uid="{00000000-0002-0000-0900-000000000000}"/>
  </dataValidations>
  <pageMargins left="0.7" right="0.7" top="0.75" bottom="0.75" header="0.3" footer="0.3"/>
  <pageSetup scale="42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ondo" prompt="Elija un Fondo" xr:uid="{00000000-0002-0000-0900-000001000000}">
          <x14:formula1>
            <xm:f>Listas!$B$5:$B$6</xm:f>
          </x14:formula1>
          <xm:sqref>N8:P8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S49"/>
  <sheetViews>
    <sheetView showGridLines="0" zoomScale="80" zoomScaleNormal="80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RowHeight="15" x14ac:dyDescent="0.25"/>
  <cols>
    <col min="1" max="1" width="1" customWidth="1"/>
    <col min="2" max="4" width="12.85546875" customWidth="1"/>
    <col min="5" max="5" width="56.42578125" customWidth="1"/>
    <col min="6" max="6" width="19.140625" customWidth="1"/>
    <col min="7" max="7" width="16.140625" customWidth="1"/>
    <col min="8" max="9" width="12" customWidth="1"/>
    <col min="10" max="10" width="37.140625" customWidth="1"/>
    <col min="11" max="13" width="12.85546875" customWidth="1"/>
    <col min="14" max="16" width="20.7109375" customWidth="1"/>
    <col min="17" max="18" width="14.140625" customWidth="1"/>
    <col min="19" max="19" width="23.140625" customWidth="1"/>
    <col min="255" max="255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x14ac:dyDescent="0.25">
      <c r="B7" s="225" t="s">
        <v>154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402" t="str">
        <f>'Caratula Resumen'!E16</f>
        <v xml:space="preserve"> GUANAJUATO </v>
      </c>
      <c r="Q7" s="402"/>
      <c r="R7" s="402"/>
      <c r="S7" s="233"/>
    </row>
    <row r="8" spans="2:19" x14ac:dyDescent="0.25">
      <c r="B8" s="400" t="str">
        <f>'Caratula Resumen'!E17</f>
        <v>Fondo de Aportaciones para la Educación Tecnológica y de Adultos/Instituto Nacional para la Educación de los Adultos (FAETA/INEA)</v>
      </c>
      <c r="C8" s="401"/>
      <c r="D8" s="401"/>
      <c r="E8" s="401"/>
      <c r="F8" s="401"/>
      <c r="G8" s="401"/>
      <c r="H8" s="401"/>
      <c r="I8" s="401"/>
      <c r="J8" s="401"/>
      <c r="K8" s="229"/>
      <c r="L8" s="229"/>
      <c r="M8" s="229"/>
      <c r="N8" s="229"/>
      <c r="O8" s="229"/>
      <c r="P8" s="404" t="str">
        <f>'Caratula Resumen'!E18</f>
        <v>3er. Trimestre 2022</v>
      </c>
      <c r="Q8" s="404"/>
      <c r="R8" s="404"/>
      <c r="S8" s="234"/>
    </row>
    <row r="9" spans="2:19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</row>
    <row r="10" spans="2:19" ht="5.0999999999999996" customHeight="1" x14ac:dyDescent="0.2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11" spans="2:19" ht="22.5" customHeight="1" x14ac:dyDescent="0.25">
      <c r="B11" s="403" t="s">
        <v>155</v>
      </c>
      <c r="C11" s="403" t="s">
        <v>156</v>
      </c>
      <c r="D11" s="403" t="s">
        <v>157</v>
      </c>
      <c r="E11" s="403" t="s">
        <v>158</v>
      </c>
      <c r="F11" s="397" t="s">
        <v>159</v>
      </c>
      <c r="G11" s="397" t="s">
        <v>57</v>
      </c>
      <c r="H11" s="398" t="s">
        <v>160</v>
      </c>
      <c r="I11" s="398"/>
      <c r="J11" s="398"/>
      <c r="K11" s="397" t="s">
        <v>130</v>
      </c>
      <c r="L11" s="397" t="s">
        <v>161</v>
      </c>
      <c r="M11" s="397" t="s">
        <v>162</v>
      </c>
      <c r="N11" s="397" t="s">
        <v>163</v>
      </c>
      <c r="O11" s="397" t="s">
        <v>164</v>
      </c>
      <c r="P11" s="397" t="s">
        <v>165</v>
      </c>
      <c r="Q11" s="397" t="s">
        <v>166</v>
      </c>
      <c r="R11" s="397" t="s">
        <v>167</v>
      </c>
      <c r="S11" s="397" t="s">
        <v>168</v>
      </c>
    </row>
    <row r="12" spans="2:19" s="176" customFormat="1" ht="62.25" customHeight="1" x14ac:dyDescent="0.25">
      <c r="B12" s="403"/>
      <c r="C12" s="403"/>
      <c r="D12" s="403"/>
      <c r="E12" s="403"/>
      <c r="F12" s="397"/>
      <c r="G12" s="397"/>
      <c r="H12" s="22" t="s">
        <v>117</v>
      </c>
      <c r="I12" s="22" t="s">
        <v>169</v>
      </c>
      <c r="J12" s="104" t="s">
        <v>170</v>
      </c>
      <c r="K12" s="397"/>
      <c r="L12" s="397"/>
      <c r="M12" s="397"/>
      <c r="N12" s="397"/>
      <c r="O12" s="397"/>
      <c r="P12" s="397"/>
      <c r="Q12" s="397"/>
      <c r="R12" s="397"/>
      <c r="S12" s="397"/>
    </row>
    <row r="13" spans="2:19" s="192" customFormat="1" x14ac:dyDescent="0.25">
      <c r="B13" s="315">
        <v>6</v>
      </c>
      <c r="C13" s="315">
        <v>61</v>
      </c>
      <c r="D13" s="315">
        <v>64</v>
      </c>
      <c r="E13" s="315" t="s">
        <v>1435</v>
      </c>
      <c r="F13" s="315" t="s">
        <v>1436</v>
      </c>
      <c r="G13" s="315">
        <v>83101</v>
      </c>
      <c r="H13" s="315">
        <v>1</v>
      </c>
      <c r="I13" s="315" t="s">
        <v>1344</v>
      </c>
      <c r="J13" s="315" t="s">
        <v>1437</v>
      </c>
      <c r="K13" s="315" t="s">
        <v>1438</v>
      </c>
      <c r="L13" s="315">
        <v>29</v>
      </c>
      <c r="M13" s="315">
        <v>2</v>
      </c>
      <c r="N13" s="315" t="s">
        <v>1439</v>
      </c>
      <c r="O13" s="325">
        <v>7560.1</v>
      </c>
      <c r="P13" s="315">
        <v>0</v>
      </c>
      <c r="Q13" s="315">
        <v>4</v>
      </c>
      <c r="R13" s="315">
        <v>0</v>
      </c>
      <c r="S13" s="325">
        <v>30240.400000000001</v>
      </c>
    </row>
    <row r="14" spans="2:19" s="192" customFormat="1" x14ac:dyDescent="0.25">
      <c r="B14" s="315">
        <v>6</v>
      </c>
      <c r="C14" s="315">
        <v>61</v>
      </c>
      <c r="D14" s="315">
        <v>64</v>
      </c>
      <c r="E14" s="315" t="s">
        <v>1435</v>
      </c>
      <c r="F14" s="315" t="s">
        <v>1436</v>
      </c>
      <c r="G14" s="315">
        <v>83101</v>
      </c>
      <c r="H14" s="315">
        <v>1</v>
      </c>
      <c r="I14" s="315" t="s">
        <v>1342</v>
      </c>
      <c r="J14" s="315" t="s">
        <v>1440</v>
      </c>
      <c r="K14" s="315" t="s">
        <v>1438</v>
      </c>
      <c r="L14" s="315">
        <v>70</v>
      </c>
      <c r="M14" s="315">
        <v>3</v>
      </c>
      <c r="N14" s="315" t="s">
        <v>1439</v>
      </c>
      <c r="O14" s="325">
        <v>7768.85</v>
      </c>
      <c r="P14" s="315">
        <v>0</v>
      </c>
      <c r="Q14" s="315">
        <v>19</v>
      </c>
      <c r="R14" s="315">
        <v>0</v>
      </c>
      <c r="S14" s="325">
        <v>147608.15</v>
      </c>
    </row>
    <row r="15" spans="2:19" s="192" customFormat="1" x14ac:dyDescent="0.25">
      <c r="B15" s="315">
        <v>6</v>
      </c>
      <c r="C15" s="315">
        <v>61</v>
      </c>
      <c r="D15" s="315">
        <v>64</v>
      </c>
      <c r="E15" s="315" t="s">
        <v>1435</v>
      </c>
      <c r="F15" s="315" t="s">
        <v>1436</v>
      </c>
      <c r="G15" s="315">
        <v>83101</v>
      </c>
      <c r="H15" s="315">
        <v>1</v>
      </c>
      <c r="I15" s="315" t="s">
        <v>1345</v>
      </c>
      <c r="J15" s="315" t="s">
        <v>1441</v>
      </c>
      <c r="K15" s="315" t="s">
        <v>1438</v>
      </c>
      <c r="L15" s="315">
        <v>81</v>
      </c>
      <c r="M15" s="315">
        <v>5</v>
      </c>
      <c r="N15" s="315" t="s">
        <v>1439</v>
      </c>
      <c r="O15" s="325">
        <v>8172.35</v>
      </c>
      <c r="P15" s="315">
        <v>0</v>
      </c>
      <c r="Q15" s="315">
        <v>27</v>
      </c>
      <c r="R15" s="315">
        <v>0</v>
      </c>
      <c r="S15" s="325">
        <v>220653.45</v>
      </c>
    </row>
    <row r="16" spans="2:19" s="192" customFormat="1" x14ac:dyDescent="0.25">
      <c r="B16" s="315">
        <v>6</v>
      </c>
      <c r="C16" s="315">
        <v>61</v>
      </c>
      <c r="D16" s="315">
        <v>64</v>
      </c>
      <c r="E16" s="315" t="s">
        <v>1435</v>
      </c>
      <c r="F16" s="315" t="s">
        <v>1436</v>
      </c>
      <c r="G16" s="315">
        <v>83101</v>
      </c>
      <c r="H16" s="315">
        <v>1</v>
      </c>
      <c r="I16" s="315" t="s">
        <v>350</v>
      </c>
      <c r="J16" s="315" t="s">
        <v>1442</v>
      </c>
      <c r="K16" s="315" t="s">
        <v>1438</v>
      </c>
      <c r="L16" s="315">
        <v>43</v>
      </c>
      <c r="M16" s="315">
        <v>2</v>
      </c>
      <c r="N16" s="315" t="s">
        <v>1439</v>
      </c>
      <c r="O16" s="325">
        <v>7560.1</v>
      </c>
      <c r="P16" s="315">
        <v>0</v>
      </c>
      <c r="Q16" s="315">
        <v>27</v>
      </c>
      <c r="R16" s="315">
        <v>0</v>
      </c>
      <c r="S16" s="325">
        <v>204122.7</v>
      </c>
    </row>
    <row r="17" spans="2:19" s="192" customFormat="1" x14ac:dyDescent="0.25">
      <c r="B17" s="315">
        <v>6</v>
      </c>
      <c r="C17" s="315">
        <v>61</v>
      </c>
      <c r="D17" s="315">
        <v>64</v>
      </c>
      <c r="E17" s="315" t="s">
        <v>1435</v>
      </c>
      <c r="F17" s="315" t="s">
        <v>1436</v>
      </c>
      <c r="G17" s="315">
        <v>83101</v>
      </c>
      <c r="H17" s="315">
        <v>1</v>
      </c>
      <c r="I17" s="315" t="s">
        <v>1348</v>
      </c>
      <c r="J17" s="315" t="s">
        <v>1443</v>
      </c>
      <c r="K17" s="315" t="s">
        <v>1438</v>
      </c>
      <c r="L17" s="315">
        <v>93</v>
      </c>
      <c r="M17" s="315" t="s">
        <v>1444</v>
      </c>
      <c r="N17" s="315" t="s">
        <v>1439</v>
      </c>
      <c r="O17" s="325">
        <v>5164.5200000000004</v>
      </c>
      <c r="P17" s="315">
        <v>0</v>
      </c>
      <c r="Q17" s="315">
        <v>5</v>
      </c>
      <c r="R17" s="315">
        <v>0</v>
      </c>
      <c r="S17" s="325">
        <v>25822.6</v>
      </c>
    </row>
    <row r="18" spans="2:19" s="192" customFormat="1" x14ac:dyDescent="0.25">
      <c r="B18" s="315">
        <v>6</v>
      </c>
      <c r="C18" s="315">
        <v>61</v>
      </c>
      <c r="D18" s="315">
        <v>64</v>
      </c>
      <c r="E18" s="315" t="s">
        <v>1435</v>
      </c>
      <c r="F18" s="315" t="s">
        <v>1436</v>
      </c>
      <c r="G18" s="315">
        <v>83101</v>
      </c>
      <c r="H18" s="315">
        <v>1</v>
      </c>
      <c r="I18" s="315" t="s">
        <v>1351</v>
      </c>
      <c r="J18" s="315" t="s">
        <v>1445</v>
      </c>
      <c r="K18" s="315" t="s">
        <v>1438</v>
      </c>
      <c r="L18" s="315">
        <v>97</v>
      </c>
      <c r="M18" s="315" t="s">
        <v>1446</v>
      </c>
      <c r="N18" s="315" t="s">
        <v>1439</v>
      </c>
      <c r="O18" s="325">
        <v>14611.06</v>
      </c>
      <c r="P18" s="315">
        <v>0</v>
      </c>
      <c r="Q18" s="315">
        <v>1</v>
      </c>
      <c r="R18" s="315">
        <v>0</v>
      </c>
      <c r="S18" s="325">
        <v>14611.06</v>
      </c>
    </row>
    <row r="19" spans="2:19" s="192" customFormat="1" x14ac:dyDescent="0.25">
      <c r="B19" s="315">
        <v>6</v>
      </c>
      <c r="C19" s="315">
        <v>61</v>
      </c>
      <c r="D19" s="315">
        <v>64</v>
      </c>
      <c r="E19" s="315" t="s">
        <v>1435</v>
      </c>
      <c r="F19" s="315" t="s">
        <v>1436</v>
      </c>
      <c r="G19" s="315">
        <v>83101</v>
      </c>
      <c r="H19" s="315">
        <v>1</v>
      </c>
      <c r="I19" s="315" t="s">
        <v>1349</v>
      </c>
      <c r="J19" s="315" t="s">
        <v>1447</v>
      </c>
      <c r="K19" s="315" t="s">
        <v>1438</v>
      </c>
      <c r="L19" s="315">
        <v>1</v>
      </c>
      <c r="M19" s="315">
        <v>9</v>
      </c>
      <c r="N19" s="315" t="s">
        <v>1439</v>
      </c>
      <c r="O19" s="325">
        <v>8171.35</v>
      </c>
      <c r="P19" s="315">
        <v>0</v>
      </c>
      <c r="Q19" s="315">
        <v>15</v>
      </c>
      <c r="R19" s="315">
        <v>0</v>
      </c>
      <c r="S19" s="325">
        <v>122570.25</v>
      </c>
    </row>
    <row r="20" spans="2:19" s="192" customFormat="1" x14ac:dyDescent="0.25">
      <c r="B20" s="315">
        <v>6</v>
      </c>
      <c r="C20" s="315">
        <v>61</v>
      </c>
      <c r="D20" s="315">
        <v>64</v>
      </c>
      <c r="E20" s="315" t="s">
        <v>1435</v>
      </c>
      <c r="F20" s="315" t="s">
        <v>1436</v>
      </c>
      <c r="G20" s="315">
        <v>83101</v>
      </c>
      <c r="H20" s="315">
        <v>1</v>
      </c>
      <c r="I20" s="315" t="s">
        <v>1346</v>
      </c>
      <c r="J20" s="315" t="s">
        <v>1448</v>
      </c>
      <c r="K20" s="315" t="s">
        <v>1438</v>
      </c>
      <c r="L20" s="315">
        <v>88</v>
      </c>
      <c r="M20" s="315">
        <v>8</v>
      </c>
      <c r="N20" s="315" t="s">
        <v>1439</v>
      </c>
      <c r="O20" s="325">
        <v>8166.5</v>
      </c>
      <c r="P20" s="315">
        <v>0</v>
      </c>
      <c r="Q20" s="315">
        <v>10</v>
      </c>
      <c r="R20" s="315">
        <v>0</v>
      </c>
      <c r="S20" s="325">
        <v>81665</v>
      </c>
    </row>
    <row r="21" spans="2:19" s="192" customFormat="1" x14ac:dyDescent="0.25">
      <c r="B21" s="315">
        <v>6</v>
      </c>
      <c r="C21" s="315">
        <v>61</v>
      </c>
      <c r="D21" s="315">
        <v>64</v>
      </c>
      <c r="E21" s="315" t="s">
        <v>1435</v>
      </c>
      <c r="F21" s="315" t="s">
        <v>1436</v>
      </c>
      <c r="G21" s="315">
        <v>83101</v>
      </c>
      <c r="H21" s="315">
        <v>1</v>
      </c>
      <c r="I21" s="315" t="s">
        <v>1350</v>
      </c>
      <c r="J21" s="315" t="s">
        <v>1440</v>
      </c>
      <c r="K21" s="315" t="s">
        <v>1438</v>
      </c>
      <c r="L21" s="315">
        <v>70</v>
      </c>
      <c r="M21" s="315">
        <v>3</v>
      </c>
      <c r="N21" s="315" t="s">
        <v>1439</v>
      </c>
      <c r="O21" s="325">
        <v>7768.85</v>
      </c>
      <c r="P21" s="315">
        <v>0</v>
      </c>
      <c r="Q21" s="315">
        <v>1</v>
      </c>
      <c r="R21" s="315">
        <v>0</v>
      </c>
      <c r="S21" s="325">
        <v>7768.85</v>
      </c>
    </row>
    <row r="22" spans="2:19" s="192" customFormat="1" x14ac:dyDescent="0.25">
      <c r="B22" s="315">
        <v>6</v>
      </c>
      <c r="C22" s="315">
        <v>61</v>
      </c>
      <c r="D22" s="315">
        <v>64</v>
      </c>
      <c r="E22" s="315" t="s">
        <v>1435</v>
      </c>
      <c r="F22" s="315" t="s">
        <v>1436</v>
      </c>
      <c r="G22" s="315">
        <v>83101</v>
      </c>
      <c r="H22" s="315">
        <v>1</v>
      </c>
      <c r="I22" s="315" t="s">
        <v>1347</v>
      </c>
      <c r="J22" s="315" t="s">
        <v>1449</v>
      </c>
      <c r="K22" s="315" t="s">
        <v>1438</v>
      </c>
      <c r="L22" s="315">
        <v>95</v>
      </c>
      <c r="M22" s="315" t="s">
        <v>1444</v>
      </c>
      <c r="N22" s="315" t="s">
        <v>1439</v>
      </c>
      <c r="O22" s="325">
        <v>5164.51</v>
      </c>
      <c r="P22" s="315">
        <v>0</v>
      </c>
      <c r="Q22" s="315">
        <v>1</v>
      </c>
      <c r="R22" s="315">
        <v>0</v>
      </c>
      <c r="S22" s="325">
        <v>5164.51</v>
      </c>
    </row>
    <row r="23" spans="2:19" s="192" customFormat="1" x14ac:dyDescent="0.25">
      <c r="B23" s="315">
        <v>6</v>
      </c>
      <c r="C23" s="315">
        <v>61</v>
      </c>
      <c r="D23" s="315">
        <v>64</v>
      </c>
      <c r="E23" s="315" t="s">
        <v>1435</v>
      </c>
      <c r="F23" s="315" t="s">
        <v>1436</v>
      </c>
      <c r="G23" s="315">
        <v>83101</v>
      </c>
      <c r="H23" s="315">
        <v>1</v>
      </c>
      <c r="I23" s="315" t="s">
        <v>1347</v>
      </c>
      <c r="J23" s="315" t="s">
        <v>1450</v>
      </c>
      <c r="K23" s="315" t="s">
        <v>1438</v>
      </c>
      <c r="L23" s="315">
        <v>95</v>
      </c>
      <c r="M23" s="315" t="s">
        <v>1444</v>
      </c>
      <c r="N23" s="315" t="s">
        <v>1439</v>
      </c>
      <c r="O23" s="325">
        <v>4190.8999999999996</v>
      </c>
      <c r="P23" s="315">
        <v>0</v>
      </c>
      <c r="Q23" s="315">
        <v>11</v>
      </c>
      <c r="R23" s="315">
        <v>0</v>
      </c>
      <c r="S23" s="325">
        <v>46099.9</v>
      </c>
    </row>
    <row r="24" spans="2:19" s="192" customFormat="1" x14ac:dyDescent="0.25">
      <c r="B24" s="315">
        <v>6</v>
      </c>
      <c r="C24" s="315">
        <v>61</v>
      </c>
      <c r="D24" s="315">
        <v>64</v>
      </c>
      <c r="E24" s="315" t="s">
        <v>1435</v>
      </c>
      <c r="F24" s="315" t="s">
        <v>1436</v>
      </c>
      <c r="G24" s="315">
        <v>83101</v>
      </c>
      <c r="H24" s="315">
        <v>1</v>
      </c>
      <c r="I24" s="315" t="s">
        <v>1347</v>
      </c>
      <c r="J24" s="315" t="s">
        <v>1451</v>
      </c>
      <c r="K24" s="315" t="s">
        <v>1438</v>
      </c>
      <c r="L24" s="315">
        <v>95</v>
      </c>
      <c r="M24" s="315" t="s">
        <v>1444</v>
      </c>
      <c r="N24" s="315" t="s">
        <v>1439</v>
      </c>
      <c r="O24" s="325">
        <v>4328.84</v>
      </c>
      <c r="P24" s="315">
        <v>0</v>
      </c>
      <c r="Q24" s="315">
        <v>3</v>
      </c>
      <c r="R24" s="315">
        <v>0</v>
      </c>
      <c r="S24" s="325">
        <v>12986.52</v>
      </c>
    </row>
    <row r="25" spans="2:19" s="192" customFormat="1" x14ac:dyDescent="0.25">
      <c r="B25" s="315">
        <v>6</v>
      </c>
      <c r="C25" s="315">
        <v>61</v>
      </c>
      <c r="D25" s="315">
        <v>64</v>
      </c>
      <c r="E25" s="315" t="s">
        <v>1435</v>
      </c>
      <c r="F25" s="315" t="s">
        <v>1436</v>
      </c>
      <c r="G25" s="315">
        <v>83101</v>
      </c>
      <c r="H25" s="315">
        <v>1</v>
      </c>
      <c r="I25" s="315" t="s">
        <v>1341</v>
      </c>
      <c r="J25" s="315" t="s">
        <v>1307</v>
      </c>
      <c r="K25" s="315" t="s">
        <v>1438</v>
      </c>
      <c r="L25" s="315">
        <v>21</v>
      </c>
      <c r="M25" s="315">
        <v>2</v>
      </c>
      <c r="N25" s="315" t="s">
        <v>1439</v>
      </c>
      <c r="O25" s="325">
        <v>7560.1</v>
      </c>
      <c r="P25" s="315">
        <v>0</v>
      </c>
      <c r="Q25" s="315">
        <v>4</v>
      </c>
      <c r="R25" s="315">
        <v>0</v>
      </c>
      <c r="S25" s="325">
        <v>30240.400000000001</v>
      </c>
    </row>
    <row r="26" spans="2:19" s="192" customFormat="1" x14ac:dyDescent="0.25">
      <c r="B26" s="315">
        <v>6</v>
      </c>
      <c r="C26" s="315">
        <v>61</v>
      </c>
      <c r="D26" s="315">
        <v>64</v>
      </c>
      <c r="E26" s="315" t="s">
        <v>1435</v>
      </c>
      <c r="F26" s="315" t="s">
        <v>1436</v>
      </c>
      <c r="G26" s="315">
        <v>83101</v>
      </c>
      <c r="H26" s="315">
        <v>1</v>
      </c>
      <c r="I26" s="315" t="s">
        <v>1343</v>
      </c>
      <c r="J26" s="315" t="s">
        <v>1452</v>
      </c>
      <c r="K26" s="315" t="s">
        <v>1438</v>
      </c>
      <c r="L26" s="315">
        <v>47</v>
      </c>
      <c r="M26" s="315">
        <v>2</v>
      </c>
      <c r="N26" s="315" t="s">
        <v>1439</v>
      </c>
      <c r="O26" s="325">
        <v>7560.1</v>
      </c>
      <c r="P26" s="315">
        <v>0</v>
      </c>
      <c r="Q26" s="315">
        <v>24</v>
      </c>
      <c r="R26" s="315">
        <v>0</v>
      </c>
      <c r="S26" s="325">
        <v>181442.4</v>
      </c>
    </row>
    <row r="27" spans="2:19" s="192" customFormat="1" x14ac:dyDescent="0.25">
      <c r="B27" s="315">
        <v>6</v>
      </c>
      <c r="C27" s="315">
        <v>61</v>
      </c>
      <c r="D27" s="315">
        <v>64</v>
      </c>
      <c r="E27" s="315" t="s">
        <v>1435</v>
      </c>
      <c r="F27" s="315" t="s">
        <v>1436</v>
      </c>
      <c r="G27" s="315">
        <v>83101</v>
      </c>
      <c r="H27" s="315">
        <v>1</v>
      </c>
      <c r="I27" s="315" t="s">
        <v>1340</v>
      </c>
      <c r="J27" s="315" t="s">
        <v>1306</v>
      </c>
      <c r="K27" s="315" t="s">
        <v>1438</v>
      </c>
      <c r="L27" s="315">
        <v>39</v>
      </c>
      <c r="M27" s="315">
        <v>2</v>
      </c>
      <c r="N27" s="315" t="s">
        <v>1439</v>
      </c>
      <c r="O27" s="325">
        <v>7560.1</v>
      </c>
      <c r="P27" s="315">
        <v>0</v>
      </c>
      <c r="Q27" s="315">
        <v>25</v>
      </c>
      <c r="R27" s="315">
        <v>0</v>
      </c>
      <c r="S27" s="325">
        <v>189002.5</v>
      </c>
    </row>
    <row r="28" spans="2:19" s="192" customFormat="1" x14ac:dyDescent="0.25">
      <c r="B28" s="315">
        <v>6</v>
      </c>
      <c r="C28" s="315">
        <v>61</v>
      </c>
      <c r="D28" s="315">
        <v>64</v>
      </c>
      <c r="E28" s="315" t="s">
        <v>1435</v>
      </c>
      <c r="F28" s="315" t="s">
        <v>1436</v>
      </c>
      <c r="G28" s="315">
        <v>83101</v>
      </c>
      <c r="H28" s="315">
        <v>1</v>
      </c>
      <c r="I28" s="315" t="s">
        <v>349</v>
      </c>
      <c r="J28" s="315" t="s">
        <v>1453</v>
      </c>
      <c r="K28" s="315" t="s">
        <v>1438</v>
      </c>
      <c r="L28" s="315">
        <v>82</v>
      </c>
      <c r="M28" s="315">
        <v>7</v>
      </c>
      <c r="N28" s="315" t="s">
        <v>1439</v>
      </c>
      <c r="O28" s="325">
        <v>8070.6</v>
      </c>
      <c r="P28" s="315">
        <v>0</v>
      </c>
      <c r="Q28" s="315">
        <v>172</v>
      </c>
      <c r="R28" s="315">
        <v>0</v>
      </c>
      <c r="S28" s="325">
        <v>1388143.2</v>
      </c>
    </row>
    <row r="29" spans="2:19" s="192" customFormat="1" x14ac:dyDescent="0.25">
      <c r="B29" s="315">
        <v>6</v>
      </c>
      <c r="C29" s="315">
        <v>61</v>
      </c>
      <c r="D29" s="315">
        <v>64</v>
      </c>
      <c r="E29" s="315" t="s">
        <v>1435</v>
      </c>
      <c r="F29" s="315" t="s">
        <v>1436</v>
      </c>
      <c r="G29" s="315">
        <v>83101</v>
      </c>
      <c r="H29" s="315">
        <v>1</v>
      </c>
      <c r="I29" s="315" t="s">
        <v>1352</v>
      </c>
      <c r="J29" s="315" t="s">
        <v>1454</v>
      </c>
      <c r="K29" s="315" t="s">
        <v>1438</v>
      </c>
      <c r="L29" s="315">
        <v>86</v>
      </c>
      <c r="M29" s="315">
        <v>7</v>
      </c>
      <c r="N29" s="315" t="s">
        <v>1439</v>
      </c>
      <c r="O29" s="325">
        <v>8070.6</v>
      </c>
      <c r="P29" s="315">
        <v>0</v>
      </c>
      <c r="Q29" s="315">
        <v>6</v>
      </c>
      <c r="R29" s="315">
        <v>0</v>
      </c>
      <c r="S29" s="325">
        <v>48423.6</v>
      </c>
    </row>
    <row r="30" spans="2:19" s="192" customFormat="1" x14ac:dyDescent="0.25"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</row>
    <row r="31" spans="2:19" s="192" customFormat="1" x14ac:dyDescent="0.25"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</row>
    <row r="32" spans="2:19" x14ac:dyDescent="0.25">
      <c r="B32" s="105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24"/>
      <c r="N32" s="53" t="s">
        <v>171</v>
      </c>
      <c r="O32" s="169">
        <f>SUM(O13:O31)</f>
        <v>127449.43000000001</v>
      </c>
      <c r="P32" s="224"/>
      <c r="Q32" s="362" t="s">
        <v>172</v>
      </c>
      <c r="R32" s="362"/>
      <c r="S32" s="215">
        <f>SUM(S13:S31)</f>
        <v>2756565.4899999998</v>
      </c>
    </row>
    <row r="33" spans="2:19" x14ac:dyDescent="0.25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4"/>
      <c r="N33" s="53" t="s">
        <v>280</v>
      </c>
      <c r="O33" s="214">
        <v>0</v>
      </c>
      <c r="P33" s="92"/>
      <c r="Q33" s="24"/>
      <c r="R33" s="25"/>
      <c r="S33" s="26"/>
    </row>
    <row r="34" spans="2:19" x14ac:dyDescent="0.25"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06"/>
      <c r="N34" s="106"/>
      <c r="O34" s="106"/>
      <c r="P34" s="106"/>
      <c r="Q34" s="106"/>
      <c r="R34" s="106"/>
      <c r="S34" s="107"/>
    </row>
    <row r="35" spans="2:19" x14ac:dyDescent="0.25">
      <c r="B35" s="28" t="s">
        <v>134</v>
      </c>
      <c r="C35" s="36"/>
      <c r="D35" s="36"/>
      <c r="E35" s="36"/>
      <c r="F35" s="9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2:19" x14ac:dyDescent="0.25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2:19" x14ac:dyDescent="0.25">
      <c r="B37" s="7"/>
      <c r="C37" s="8"/>
      <c r="D37" s="8"/>
      <c r="E37" s="9"/>
    </row>
    <row r="38" spans="2:19" x14ac:dyDescent="0.25">
      <c r="B38" s="334" t="str">
        <f>+'A Y  II D3'!B40:D40</f>
        <v>C.P. ESMERALDA HERNANDEZ ESCOGIDO</v>
      </c>
      <c r="C38" s="335"/>
      <c r="D38" s="335"/>
      <c r="E38" s="336"/>
    </row>
    <row r="39" spans="2:19" x14ac:dyDescent="0.25">
      <c r="B39" s="337" t="s">
        <v>37</v>
      </c>
      <c r="C39" s="338"/>
      <c r="D39" s="338"/>
      <c r="E39" s="339"/>
    </row>
    <row r="40" spans="2:19" x14ac:dyDescent="0.25">
      <c r="B40" s="163"/>
      <c r="C40" s="164"/>
      <c r="D40" s="164"/>
      <c r="E40" s="165"/>
    </row>
    <row r="41" spans="2:19" x14ac:dyDescent="0.25">
      <c r="B41" s="334" t="str">
        <f>+'A Y  II D3'!B43:D43</f>
        <v>SUBJEFE DE NOMINA FEDERAL</v>
      </c>
      <c r="C41" s="335"/>
      <c r="D41" s="335"/>
      <c r="E41" s="336"/>
    </row>
    <row r="42" spans="2:19" x14ac:dyDescent="0.25">
      <c r="B42" s="337" t="s">
        <v>38</v>
      </c>
      <c r="C42" s="338"/>
      <c r="D42" s="338"/>
      <c r="E42" s="339"/>
    </row>
    <row r="43" spans="2:19" x14ac:dyDescent="0.25">
      <c r="B43" s="163"/>
      <c r="C43" s="164"/>
      <c r="D43" s="164"/>
      <c r="E43" s="165"/>
    </row>
    <row r="44" spans="2:19" x14ac:dyDescent="0.25">
      <c r="B44" s="334"/>
      <c r="C44" s="335"/>
      <c r="D44" s="335"/>
      <c r="E44" s="336"/>
    </row>
    <row r="45" spans="2:19" x14ac:dyDescent="0.25">
      <c r="B45" s="337" t="s">
        <v>39</v>
      </c>
      <c r="C45" s="338"/>
      <c r="D45" s="338"/>
      <c r="E45" s="339"/>
    </row>
    <row r="46" spans="2:19" x14ac:dyDescent="0.25">
      <c r="B46" s="163"/>
      <c r="C46" s="164"/>
      <c r="D46" s="164"/>
      <c r="E46" s="165"/>
    </row>
    <row r="47" spans="2:19" x14ac:dyDescent="0.25">
      <c r="B47" s="340" t="str">
        <f>+'A Y  II D3'!B49:D49</f>
        <v>LEÓN, GUANAJUATO. A 5 DE OCTUBRE DE 2022.</v>
      </c>
      <c r="C47" s="355"/>
      <c r="D47" s="355"/>
      <c r="E47" s="356"/>
    </row>
    <row r="48" spans="2:19" x14ac:dyDescent="0.25">
      <c r="B48" s="337" t="s">
        <v>295</v>
      </c>
      <c r="C48" s="338"/>
      <c r="D48" s="338"/>
      <c r="E48" s="339"/>
    </row>
    <row r="49" spans="2:5" x14ac:dyDescent="0.25">
      <c r="B49" s="334"/>
      <c r="C49" s="335"/>
      <c r="D49" s="335"/>
      <c r="E49" s="336"/>
    </row>
  </sheetData>
  <sheetProtection insertRows="0" deleteRows="0" autoFilter="0"/>
  <mergeCells count="29"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  <mergeCell ref="S11:S12"/>
    <mergeCell ref="B8:J8"/>
    <mergeCell ref="Q32:R32"/>
    <mergeCell ref="L11:L12"/>
    <mergeCell ref="M11:M12"/>
    <mergeCell ref="N11:N12"/>
    <mergeCell ref="O11:O12"/>
    <mergeCell ref="P11:P12"/>
    <mergeCell ref="Q11:Q12"/>
    <mergeCell ref="P8:R8"/>
    <mergeCell ref="P7:R7"/>
    <mergeCell ref="B11:B12"/>
    <mergeCell ref="C11:C12"/>
    <mergeCell ref="D11:D12"/>
    <mergeCell ref="E11:E12"/>
    <mergeCell ref="F11:F12"/>
    <mergeCell ref="G11:G12"/>
    <mergeCell ref="H11:J11"/>
    <mergeCell ref="K11:K12"/>
    <mergeCell ref="R11:R12"/>
  </mergeCells>
  <dataValidations count="1">
    <dataValidation allowBlank="1" showInputMessage="1" showErrorMessage="1" sqref="B8:J8" xr:uid="{00000000-0002-0000-0A00-000000000000}"/>
  </dataValidations>
  <printOptions horizontalCentered="1"/>
  <pageMargins left="0.7" right="0.7" top="0.75" bottom="0.75" header="0.3" footer="0.3"/>
  <pageSetup scale="35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R51"/>
  <sheetViews>
    <sheetView showGridLines="0" zoomScale="80" zoomScaleNormal="80" workbookViewId="0">
      <pane ySplit="12" topLeftCell="A22" activePane="bottomLeft" state="frozen"/>
      <selection activeCell="B16" sqref="B16:D16"/>
      <selection pane="bottomLeft" activeCell="B16" sqref="B16:D16"/>
    </sheetView>
  </sheetViews>
  <sheetFormatPr baseColWidth="10" defaultRowHeight="15" x14ac:dyDescent="0.25"/>
  <cols>
    <col min="1" max="1" width="1.7109375" customWidth="1"/>
    <col min="2" max="2" width="15.7109375" customWidth="1"/>
    <col min="3" max="3" width="11" customWidth="1"/>
    <col min="4" max="4" width="67.28515625" customWidth="1"/>
    <col min="5" max="5" width="15.85546875" customWidth="1"/>
    <col min="6" max="6" width="12.5703125" customWidth="1"/>
    <col min="7" max="7" width="15.28515625" customWidth="1"/>
    <col min="8" max="8" width="13.5703125" customWidth="1"/>
    <col min="9" max="9" width="14.8554687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17.140625" customWidth="1"/>
    <col min="16" max="16" width="11.85546875" customWidth="1"/>
    <col min="17" max="17" width="10.7109375" customWidth="1"/>
    <col min="18" max="18" width="24.570312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x14ac:dyDescent="0.25">
      <c r="B7" s="225" t="s">
        <v>173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402" t="str">
        <f>'Caratula Resumen'!E16</f>
        <v xml:space="preserve"> GUANAJUATO </v>
      </c>
      <c r="P7" s="402"/>
      <c r="Q7" s="402"/>
      <c r="R7" s="228"/>
    </row>
    <row r="8" spans="2:18" x14ac:dyDescent="0.25">
      <c r="B8" s="406" t="str">
        <f>'Caratula Resumen'!E17</f>
        <v>Fondo de Aportaciones para la Educación Tecnológica y de Adultos/Instituto Nacional para la Educación de los Adultos (FAETA/INEA)</v>
      </c>
      <c r="C8" s="407"/>
      <c r="D8" s="407"/>
      <c r="E8" s="407"/>
      <c r="F8" s="407"/>
      <c r="G8" s="407"/>
      <c r="H8" s="407"/>
      <c r="I8" s="407"/>
      <c r="J8" s="407"/>
      <c r="K8" s="229"/>
      <c r="L8" s="229"/>
      <c r="M8" s="229"/>
      <c r="N8" s="229"/>
      <c r="O8" s="404" t="str">
        <f>'Caratula Resumen'!E18</f>
        <v>3er. Trimestre 2022</v>
      </c>
      <c r="P8" s="404"/>
      <c r="Q8" s="404"/>
      <c r="R8" s="235"/>
    </row>
    <row r="9" spans="2:18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</row>
    <row r="10" spans="2:18" ht="5.0999999999999996" customHeight="1" x14ac:dyDescent="0.2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2:18" ht="39.75" customHeight="1" x14ac:dyDescent="0.25">
      <c r="B11" s="405" t="s">
        <v>174</v>
      </c>
      <c r="C11" s="397" t="s">
        <v>175</v>
      </c>
      <c r="D11" s="397" t="s">
        <v>176</v>
      </c>
      <c r="E11" s="397" t="s">
        <v>177</v>
      </c>
      <c r="F11" s="397" t="s">
        <v>178</v>
      </c>
      <c r="G11" s="397" t="s">
        <v>179</v>
      </c>
      <c r="H11" s="397" t="s">
        <v>128</v>
      </c>
      <c r="I11" s="397" t="s">
        <v>129</v>
      </c>
      <c r="J11" s="398" t="s">
        <v>180</v>
      </c>
      <c r="K11" s="398"/>
      <c r="L11" s="398"/>
      <c r="M11" s="398"/>
      <c r="N11" s="398"/>
      <c r="O11" s="398" t="s">
        <v>181</v>
      </c>
      <c r="P11" s="398"/>
      <c r="Q11" s="398"/>
      <c r="R11" s="397" t="s">
        <v>182</v>
      </c>
    </row>
    <row r="12" spans="2:18" ht="82.5" customHeight="1" x14ac:dyDescent="0.25">
      <c r="B12" s="405"/>
      <c r="C12" s="397"/>
      <c r="D12" s="397"/>
      <c r="E12" s="397"/>
      <c r="F12" s="397"/>
      <c r="G12" s="397"/>
      <c r="H12" s="397"/>
      <c r="I12" s="397"/>
      <c r="J12" s="22" t="s">
        <v>183</v>
      </c>
      <c r="K12" s="22" t="s">
        <v>184</v>
      </c>
      <c r="L12" s="22" t="s">
        <v>185</v>
      </c>
      <c r="M12" s="22" t="s">
        <v>186</v>
      </c>
      <c r="N12" s="22" t="s">
        <v>187</v>
      </c>
      <c r="O12" s="22" t="s">
        <v>188</v>
      </c>
      <c r="P12" s="22" t="s">
        <v>189</v>
      </c>
      <c r="Q12" s="22" t="s">
        <v>190</v>
      </c>
      <c r="R12" s="397"/>
    </row>
    <row r="13" spans="2:18" s="192" customFormat="1" x14ac:dyDescent="0.25">
      <c r="B13" s="315">
        <v>1</v>
      </c>
      <c r="C13" s="315" t="s">
        <v>1344</v>
      </c>
      <c r="D13" s="315" t="s">
        <v>1437</v>
      </c>
      <c r="E13" s="315" t="s">
        <v>1439</v>
      </c>
      <c r="F13" s="315">
        <v>2</v>
      </c>
      <c r="G13" s="315" t="s">
        <v>1455</v>
      </c>
      <c r="H13" s="315" t="s">
        <v>1344</v>
      </c>
      <c r="I13" s="315">
        <v>2</v>
      </c>
      <c r="J13" s="315">
        <v>202218</v>
      </c>
      <c r="K13" s="315">
        <v>999999</v>
      </c>
      <c r="L13" s="315">
        <v>0</v>
      </c>
      <c r="M13" s="325">
        <v>7560.1</v>
      </c>
      <c r="N13" s="315">
        <v>0</v>
      </c>
      <c r="O13" s="315">
        <v>35</v>
      </c>
      <c r="P13" s="315">
        <v>35</v>
      </c>
      <c r="Q13" s="315">
        <v>0</v>
      </c>
      <c r="R13" s="315">
        <v>20220930</v>
      </c>
    </row>
    <row r="14" spans="2:18" s="192" customFormat="1" x14ac:dyDescent="0.25">
      <c r="B14" s="315">
        <v>1</v>
      </c>
      <c r="C14" s="315" t="s">
        <v>1342</v>
      </c>
      <c r="D14" s="315" t="s">
        <v>1440</v>
      </c>
      <c r="E14" s="315" t="s">
        <v>1439</v>
      </c>
      <c r="F14" s="315">
        <v>2</v>
      </c>
      <c r="G14" s="315" t="s">
        <v>1455</v>
      </c>
      <c r="H14" s="315" t="s">
        <v>1342</v>
      </c>
      <c r="I14" s="315">
        <v>3</v>
      </c>
      <c r="J14" s="315">
        <v>202218</v>
      </c>
      <c r="K14" s="315">
        <v>999999</v>
      </c>
      <c r="L14" s="315">
        <v>0</v>
      </c>
      <c r="M14" s="325">
        <v>7768.85</v>
      </c>
      <c r="N14" s="315">
        <v>0</v>
      </c>
      <c r="O14" s="315">
        <v>35</v>
      </c>
      <c r="P14" s="315">
        <v>35</v>
      </c>
      <c r="Q14" s="315">
        <v>0</v>
      </c>
      <c r="R14" s="315">
        <v>20220930</v>
      </c>
    </row>
    <row r="15" spans="2:18" s="192" customFormat="1" x14ac:dyDescent="0.25">
      <c r="B15" s="315">
        <v>1</v>
      </c>
      <c r="C15" s="315" t="s">
        <v>1345</v>
      </c>
      <c r="D15" s="315" t="s">
        <v>1441</v>
      </c>
      <c r="E15" s="315" t="s">
        <v>1439</v>
      </c>
      <c r="F15" s="315">
        <v>2</v>
      </c>
      <c r="G15" s="315" t="s">
        <v>1455</v>
      </c>
      <c r="H15" s="315" t="s">
        <v>1345</v>
      </c>
      <c r="I15" s="315">
        <v>5</v>
      </c>
      <c r="J15" s="315">
        <v>202218</v>
      </c>
      <c r="K15" s="315">
        <v>999999</v>
      </c>
      <c r="L15" s="315">
        <v>0</v>
      </c>
      <c r="M15" s="325">
        <v>8172.35</v>
      </c>
      <c r="N15" s="315">
        <v>0</v>
      </c>
      <c r="O15" s="315">
        <v>35</v>
      </c>
      <c r="P15" s="315">
        <v>35</v>
      </c>
      <c r="Q15" s="315">
        <v>0</v>
      </c>
      <c r="R15" s="315">
        <v>20220930</v>
      </c>
    </row>
    <row r="16" spans="2:18" s="192" customFormat="1" x14ac:dyDescent="0.25">
      <c r="B16" s="315">
        <v>1</v>
      </c>
      <c r="C16" s="315" t="s">
        <v>350</v>
      </c>
      <c r="D16" s="315" t="s">
        <v>1442</v>
      </c>
      <c r="E16" s="315" t="s">
        <v>1439</v>
      </c>
      <c r="F16" s="315">
        <v>2</v>
      </c>
      <c r="G16" s="315" t="s">
        <v>1455</v>
      </c>
      <c r="H16" s="315" t="s">
        <v>350</v>
      </c>
      <c r="I16" s="315">
        <v>2</v>
      </c>
      <c r="J16" s="315">
        <v>202218</v>
      </c>
      <c r="K16" s="315">
        <v>999999</v>
      </c>
      <c r="L16" s="315">
        <v>0</v>
      </c>
      <c r="M16" s="325">
        <v>7560.1</v>
      </c>
      <c r="N16" s="315">
        <v>0</v>
      </c>
      <c r="O16" s="315">
        <v>35</v>
      </c>
      <c r="P16" s="315">
        <v>35</v>
      </c>
      <c r="Q16" s="315">
        <v>0</v>
      </c>
      <c r="R16" s="315">
        <v>20220930</v>
      </c>
    </row>
    <row r="17" spans="2:18" s="192" customFormat="1" x14ac:dyDescent="0.25">
      <c r="B17" s="315">
        <v>1</v>
      </c>
      <c r="C17" s="315" t="s">
        <v>1348</v>
      </c>
      <c r="D17" s="315" t="s">
        <v>1443</v>
      </c>
      <c r="E17" s="315" t="s">
        <v>1439</v>
      </c>
      <c r="F17" s="315">
        <v>2</v>
      </c>
      <c r="G17" s="315" t="s">
        <v>1455</v>
      </c>
      <c r="H17" s="315" t="s">
        <v>1348</v>
      </c>
      <c r="I17" s="315" t="s">
        <v>1444</v>
      </c>
      <c r="J17" s="315">
        <v>202218</v>
      </c>
      <c r="K17" s="315">
        <v>999999</v>
      </c>
      <c r="L17" s="315">
        <v>0</v>
      </c>
      <c r="M17" s="325">
        <v>5164.5200000000004</v>
      </c>
      <c r="N17" s="315">
        <v>0</v>
      </c>
      <c r="O17" s="315">
        <v>35</v>
      </c>
      <c r="P17" s="315">
        <v>35</v>
      </c>
      <c r="Q17" s="315">
        <v>0</v>
      </c>
      <c r="R17" s="315">
        <v>20220930</v>
      </c>
    </row>
    <row r="18" spans="2:18" s="192" customFormat="1" x14ac:dyDescent="0.25">
      <c r="B18" s="315">
        <v>1</v>
      </c>
      <c r="C18" s="315" t="s">
        <v>1351</v>
      </c>
      <c r="D18" s="315" t="s">
        <v>1445</v>
      </c>
      <c r="E18" s="315" t="s">
        <v>1439</v>
      </c>
      <c r="F18" s="315">
        <v>2</v>
      </c>
      <c r="G18" s="315" t="s">
        <v>1455</v>
      </c>
      <c r="H18" s="315" t="s">
        <v>1351</v>
      </c>
      <c r="I18" s="315" t="s">
        <v>1446</v>
      </c>
      <c r="J18" s="315">
        <v>202218</v>
      </c>
      <c r="K18" s="315">
        <v>999999</v>
      </c>
      <c r="L18" s="315">
        <v>0</v>
      </c>
      <c r="M18" s="325">
        <v>14611.06</v>
      </c>
      <c r="N18" s="315">
        <v>0</v>
      </c>
      <c r="O18" s="315">
        <v>35</v>
      </c>
      <c r="P18" s="315">
        <v>35</v>
      </c>
      <c r="Q18" s="315">
        <v>0</v>
      </c>
      <c r="R18" s="315">
        <v>20220930</v>
      </c>
    </row>
    <row r="19" spans="2:18" s="192" customFormat="1" x14ac:dyDescent="0.25">
      <c r="B19" s="315">
        <v>1</v>
      </c>
      <c r="C19" s="315" t="s">
        <v>1456</v>
      </c>
      <c r="D19" s="315" t="s">
        <v>1447</v>
      </c>
      <c r="E19" s="315" t="s">
        <v>1439</v>
      </c>
      <c r="F19" s="315">
        <v>2</v>
      </c>
      <c r="G19" s="315" t="s">
        <v>1455</v>
      </c>
      <c r="H19" s="315" t="s">
        <v>1349</v>
      </c>
      <c r="I19" s="315">
        <v>9</v>
      </c>
      <c r="J19" s="315">
        <v>202218</v>
      </c>
      <c r="K19" s="315">
        <v>999999</v>
      </c>
      <c r="L19" s="315">
        <v>0</v>
      </c>
      <c r="M19" s="325">
        <v>8171.35</v>
      </c>
      <c r="N19" s="315">
        <v>0</v>
      </c>
      <c r="O19" s="315">
        <v>35</v>
      </c>
      <c r="P19" s="315">
        <v>35</v>
      </c>
      <c r="Q19" s="315">
        <v>0</v>
      </c>
      <c r="R19" s="315">
        <v>20220930</v>
      </c>
    </row>
    <row r="20" spans="2:18" s="192" customFormat="1" x14ac:dyDescent="0.25">
      <c r="B20" s="315">
        <v>1</v>
      </c>
      <c r="C20" s="315" t="s">
        <v>1346</v>
      </c>
      <c r="D20" s="315" t="s">
        <v>1448</v>
      </c>
      <c r="E20" s="315" t="s">
        <v>1439</v>
      </c>
      <c r="F20" s="315">
        <v>2</v>
      </c>
      <c r="G20" s="315" t="s">
        <v>1455</v>
      </c>
      <c r="H20" s="315" t="s">
        <v>1346</v>
      </c>
      <c r="I20" s="315">
        <v>8</v>
      </c>
      <c r="J20" s="315">
        <v>202218</v>
      </c>
      <c r="K20" s="315">
        <v>999999</v>
      </c>
      <c r="L20" s="315">
        <v>0</v>
      </c>
      <c r="M20" s="325">
        <v>8166.5</v>
      </c>
      <c r="N20" s="315">
        <v>0</v>
      </c>
      <c r="O20" s="315">
        <v>35</v>
      </c>
      <c r="P20" s="315">
        <v>35</v>
      </c>
      <c r="Q20" s="315">
        <v>0</v>
      </c>
      <c r="R20" s="315">
        <v>20220930</v>
      </c>
    </row>
    <row r="21" spans="2:18" s="192" customFormat="1" x14ac:dyDescent="0.25">
      <c r="B21" s="315">
        <v>1</v>
      </c>
      <c r="C21" s="315" t="s">
        <v>1350</v>
      </c>
      <c r="D21" s="315" t="s">
        <v>1440</v>
      </c>
      <c r="E21" s="315" t="s">
        <v>1439</v>
      </c>
      <c r="F21" s="315">
        <v>2</v>
      </c>
      <c r="G21" s="315" t="s">
        <v>1455</v>
      </c>
      <c r="H21" s="315" t="s">
        <v>1350</v>
      </c>
      <c r="I21" s="315">
        <v>3</v>
      </c>
      <c r="J21" s="315">
        <v>202218</v>
      </c>
      <c r="K21" s="315">
        <v>999999</v>
      </c>
      <c r="L21" s="315">
        <v>0</v>
      </c>
      <c r="M21" s="325">
        <v>7768.85</v>
      </c>
      <c r="N21" s="315">
        <v>0</v>
      </c>
      <c r="O21" s="315">
        <v>35</v>
      </c>
      <c r="P21" s="315">
        <v>35</v>
      </c>
      <c r="Q21" s="315">
        <v>0</v>
      </c>
      <c r="R21" s="315">
        <v>20220930</v>
      </c>
    </row>
    <row r="22" spans="2:18" s="192" customFormat="1" x14ac:dyDescent="0.25">
      <c r="B22" s="315">
        <v>1</v>
      </c>
      <c r="C22" s="315" t="s">
        <v>1347</v>
      </c>
      <c r="D22" s="315" t="s">
        <v>1449</v>
      </c>
      <c r="E22" s="315" t="s">
        <v>1439</v>
      </c>
      <c r="F22" s="315">
        <v>2</v>
      </c>
      <c r="G22" s="315" t="s">
        <v>1455</v>
      </c>
      <c r="H22" s="315" t="s">
        <v>1347</v>
      </c>
      <c r="I22" s="315" t="s">
        <v>1444</v>
      </c>
      <c r="J22" s="315">
        <v>202218</v>
      </c>
      <c r="K22" s="315">
        <v>999999</v>
      </c>
      <c r="L22" s="315">
        <v>0</v>
      </c>
      <c r="M22" s="325">
        <v>5164.51</v>
      </c>
      <c r="N22" s="315">
        <v>0</v>
      </c>
      <c r="O22" s="315">
        <v>35</v>
      </c>
      <c r="P22" s="315">
        <v>35</v>
      </c>
      <c r="Q22" s="315">
        <v>0</v>
      </c>
      <c r="R22" s="315">
        <v>20220930</v>
      </c>
    </row>
    <row r="23" spans="2:18" s="192" customFormat="1" x14ac:dyDescent="0.25">
      <c r="B23" s="315">
        <v>1</v>
      </c>
      <c r="C23" s="315" t="s">
        <v>1347</v>
      </c>
      <c r="D23" s="315" t="s">
        <v>1450</v>
      </c>
      <c r="E23" s="315" t="s">
        <v>1439</v>
      </c>
      <c r="F23" s="315">
        <v>2</v>
      </c>
      <c r="G23" s="315" t="s">
        <v>1455</v>
      </c>
      <c r="H23" s="315" t="s">
        <v>1347</v>
      </c>
      <c r="I23" s="315" t="s">
        <v>1444</v>
      </c>
      <c r="J23" s="315">
        <v>202218</v>
      </c>
      <c r="K23" s="315">
        <v>999999</v>
      </c>
      <c r="L23" s="315">
        <v>0</v>
      </c>
      <c r="M23" s="325">
        <v>4190.8999999999996</v>
      </c>
      <c r="N23" s="315">
        <v>0</v>
      </c>
      <c r="O23" s="315">
        <v>35</v>
      </c>
      <c r="P23" s="315">
        <v>35</v>
      </c>
      <c r="Q23" s="315">
        <v>0</v>
      </c>
      <c r="R23" s="315">
        <v>20220930</v>
      </c>
    </row>
    <row r="24" spans="2:18" s="192" customFormat="1" x14ac:dyDescent="0.25">
      <c r="B24" s="315">
        <v>1</v>
      </c>
      <c r="C24" s="315" t="s">
        <v>1347</v>
      </c>
      <c r="D24" s="315" t="s">
        <v>1451</v>
      </c>
      <c r="E24" s="315" t="s">
        <v>1439</v>
      </c>
      <c r="F24" s="315">
        <v>2</v>
      </c>
      <c r="G24" s="315" t="s">
        <v>1455</v>
      </c>
      <c r="H24" s="315" t="s">
        <v>1347</v>
      </c>
      <c r="I24" s="315" t="s">
        <v>1444</v>
      </c>
      <c r="J24" s="315">
        <v>202218</v>
      </c>
      <c r="K24" s="315">
        <v>999999</v>
      </c>
      <c r="L24" s="315">
        <v>0</v>
      </c>
      <c r="M24" s="325">
        <v>4328.84</v>
      </c>
      <c r="N24" s="315">
        <v>0</v>
      </c>
      <c r="O24" s="315">
        <v>35</v>
      </c>
      <c r="P24" s="315">
        <v>35</v>
      </c>
      <c r="Q24" s="315">
        <v>0</v>
      </c>
      <c r="R24" s="315">
        <v>20220930</v>
      </c>
    </row>
    <row r="25" spans="2:18" s="192" customFormat="1" x14ac:dyDescent="0.25">
      <c r="B25" s="315">
        <v>1</v>
      </c>
      <c r="C25" s="315" t="s">
        <v>1341</v>
      </c>
      <c r="D25" s="315" t="s">
        <v>1307</v>
      </c>
      <c r="E25" s="315" t="s">
        <v>1439</v>
      </c>
      <c r="F25" s="315">
        <v>2</v>
      </c>
      <c r="G25" s="315" t="s">
        <v>1455</v>
      </c>
      <c r="H25" s="315" t="s">
        <v>1341</v>
      </c>
      <c r="I25" s="315">
        <v>2</v>
      </c>
      <c r="J25" s="315">
        <v>202218</v>
      </c>
      <c r="K25" s="315">
        <v>999999</v>
      </c>
      <c r="L25" s="315">
        <v>0</v>
      </c>
      <c r="M25" s="325">
        <v>7560.1</v>
      </c>
      <c r="N25" s="315">
        <v>0</v>
      </c>
      <c r="O25" s="315">
        <v>35</v>
      </c>
      <c r="P25" s="315">
        <v>35</v>
      </c>
      <c r="Q25" s="315">
        <v>0</v>
      </c>
      <c r="R25" s="315">
        <v>20220930</v>
      </c>
    </row>
    <row r="26" spans="2:18" s="192" customFormat="1" x14ac:dyDescent="0.25">
      <c r="B26" s="315">
        <v>1</v>
      </c>
      <c r="C26" s="315" t="s">
        <v>1343</v>
      </c>
      <c r="D26" s="315" t="s">
        <v>1452</v>
      </c>
      <c r="E26" s="315" t="s">
        <v>1439</v>
      </c>
      <c r="F26" s="315">
        <v>2</v>
      </c>
      <c r="G26" s="315" t="s">
        <v>1455</v>
      </c>
      <c r="H26" s="315" t="s">
        <v>1343</v>
      </c>
      <c r="I26" s="315">
        <v>2</v>
      </c>
      <c r="J26" s="315">
        <v>202218</v>
      </c>
      <c r="K26" s="315">
        <v>999999</v>
      </c>
      <c r="L26" s="315">
        <v>0</v>
      </c>
      <c r="M26" s="325">
        <v>7560.1</v>
      </c>
      <c r="N26" s="315">
        <v>0</v>
      </c>
      <c r="O26" s="315">
        <v>35</v>
      </c>
      <c r="P26" s="315">
        <v>35</v>
      </c>
      <c r="Q26" s="315">
        <v>0</v>
      </c>
      <c r="R26" s="315">
        <v>20220930</v>
      </c>
    </row>
    <row r="27" spans="2:18" s="192" customFormat="1" x14ac:dyDescent="0.25">
      <c r="B27" s="315">
        <v>1</v>
      </c>
      <c r="C27" s="315" t="s">
        <v>1340</v>
      </c>
      <c r="D27" s="315" t="s">
        <v>1306</v>
      </c>
      <c r="E27" s="315" t="s">
        <v>1439</v>
      </c>
      <c r="F27" s="315">
        <v>2</v>
      </c>
      <c r="G27" s="315" t="s">
        <v>1455</v>
      </c>
      <c r="H27" s="315" t="s">
        <v>1340</v>
      </c>
      <c r="I27" s="315">
        <v>2</v>
      </c>
      <c r="J27" s="315">
        <v>202218</v>
      </c>
      <c r="K27" s="315">
        <v>999999</v>
      </c>
      <c r="L27" s="315">
        <v>0</v>
      </c>
      <c r="M27" s="325">
        <v>7560.1</v>
      </c>
      <c r="N27" s="315">
        <v>0</v>
      </c>
      <c r="O27" s="315">
        <v>35</v>
      </c>
      <c r="P27" s="315">
        <v>35</v>
      </c>
      <c r="Q27" s="315">
        <v>0</v>
      </c>
      <c r="R27" s="315">
        <v>20220930</v>
      </c>
    </row>
    <row r="28" spans="2:18" s="192" customFormat="1" x14ac:dyDescent="0.25">
      <c r="B28" s="315">
        <v>1</v>
      </c>
      <c r="C28" s="315" t="s">
        <v>349</v>
      </c>
      <c r="D28" s="315" t="s">
        <v>1453</v>
      </c>
      <c r="E28" s="315" t="s">
        <v>1439</v>
      </c>
      <c r="F28" s="315">
        <v>2</v>
      </c>
      <c r="G28" s="315" t="s">
        <v>1455</v>
      </c>
      <c r="H28" s="315" t="s">
        <v>349</v>
      </c>
      <c r="I28" s="315">
        <v>7</v>
      </c>
      <c r="J28" s="315">
        <v>202218</v>
      </c>
      <c r="K28" s="315">
        <v>999999</v>
      </c>
      <c r="L28" s="315">
        <v>0</v>
      </c>
      <c r="M28" s="325">
        <v>8070.6</v>
      </c>
      <c r="N28" s="315">
        <v>0</v>
      </c>
      <c r="O28" s="315">
        <v>35</v>
      </c>
      <c r="P28" s="315">
        <v>35</v>
      </c>
      <c r="Q28" s="315">
        <v>0</v>
      </c>
      <c r="R28" s="315">
        <v>20220930</v>
      </c>
    </row>
    <row r="29" spans="2:18" s="192" customFormat="1" x14ac:dyDescent="0.25">
      <c r="B29" s="315">
        <v>1</v>
      </c>
      <c r="C29" s="315" t="s">
        <v>1352</v>
      </c>
      <c r="D29" s="315" t="s">
        <v>1454</v>
      </c>
      <c r="E29" s="315" t="s">
        <v>1439</v>
      </c>
      <c r="F29" s="315">
        <v>2</v>
      </c>
      <c r="G29" s="315" t="s">
        <v>1455</v>
      </c>
      <c r="H29" s="315" t="s">
        <v>1352</v>
      </c>
      <c r="I29" s="315">
        <v>7</v>
      </c>
      <c r="J29" s="315">
        <v>202218</v>
      </c>
      <c r="K29" s="315">
        <v>999999</v>
      </c>
      <c r="L29" s="315">
        <v>0</v>
      </c>
      <c r="M29" s="325">
        <v>8070.6</v>
      </c>
      <c r="N29" s="315">
        <v>0</v>
      </c>
      <c r="O29" s="315">
        <v>35</v>
      </c>
      <c r="P29" s="315">
        <v>35</v>
      </c>
      <c r="Q29" s="315">
        <v>0</v>
      </c>
      <c r="R29" s="315">
        <v>20220930</v>
      </c>
    </row>
    <row r="30" spans="2:18" s="192" customFormat="1" x14ac:dyDescent="0.25"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</row>
    <row r="31" spans="2:18" s="192" customFormat="1" x14ac:dyDescent="0.25"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</row>
    <row r="32" spans="2:18" s="192" customFormat="1" x14ac:dyDescent="0.25"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</row>
    <row r="33" spans="2:18" x14ac:dyDescent="0.25">
      <c r="B33" s="108"/>
      <c r="C33" s="109"/>
      <c r="D33" s="110"/>
      <c r="E33" s="109"/>
      <c r="F33" s="109"/>
      <c r="G33" s="109"/>
      <c r="H33" s="109"/>
      <c r="I33" s="109"/>
      <c r="K33" s="111" t="s">
        <v>191</v>
      </c>
      <c r="L33" s="236">
        <v>0</v>
      </c>
      <c r="M33" s="112"/>
      <c r="N33" s="112"/>
      <c r="O33" s="109"/>
      <c r="P33" s="109"/>
      <c r="Q33" s="109"/>
      <c r="R33" s="113"/>
    </row>
    <row r="34" spans="2:18" x14ac:dyDescent="0.25">
      <c r="B34" s="108"/>
      <c r="C34" s="109"/>
      <c r="D34" s="110"/>
      <c r="E34" s="109"/>
      <c r="F34" s="109"/>
      <c r="G34" s="109"/>
      <c r="H34" s="109"/>
      <c r="I34" s="109"/>
      <c r="L34" s="111" t="s">
        <v>192</v>
      </c>
      <c r="M34" s="236">
        <f>SUM(M13:M33)</f>
        <v>127449.43000000001</v>
      </c>
      <c r="N34" s="112"/>
      <c r="O34" s="109"/>
      <c r="P34" s="109"/>
      <c r="Q34" s="109"/>
      <c r="R34" s="113"/>
    </row>
    <row r="35" spans="2:18" x14ac:dyDescent="0.25">
      <c r="B35" s="108"/>
      <c r="C35" s="109"/>
      <c r="D35" s="110"/>
      <c r="E35" s="109"/>
      <c r="F35" s="109"/>
      <c r="G35" s="109"/>
      <c r="H35" s="109"/>
      <c r="I35" s="109"/>
      <c r="M35" s="111" t="s">
        <v>193</v>
      </c>
      <c r="N35" s="236">
        <v>0</v>
      </c>
      <c r="O35" s="109"/>
      <c r="P35" s="109"/>
      <c r="Q35" s="109"/>
      <c r="R35" s="113"/>
    </row>
    <row r="36" spans="2:18" x14ac:dyDescent="0.25">
      <c r="B36" s="114"/>
      <c r="C36" s="115"/>
      <c r="D36" s="116"/>
      <c r="E36" s="115"/>
      <c r="F36" s="115"/>
      <c r="G36" s="115"/>
      <c r="H36" s="115"/>
      <c r="I36" s="115"/>
      <c r="J36" s="115"/>
      <c r="K36" s="115"/>
      <c r="L36" s="117"/>
      <c r="M36" s="117"/>
      <c r="N36" s="117"/>
      <c r="O36" s="115"/>
      <c r="P36" s="115"/>
      <c r="Q36" s="115"/>
      <c r="R36" s="118"/>
    </row>
    <row r="37" spans="2:18" x14ac:dyDescent="0.25">
      <c r="B37" s="28" t="s">
        <v>134</v>
      </c>
      <c r="C37" s="36"/>
      <c r="D37" s="36"/>
      <c r="E37" s="95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2:18" x14ac:dyDescent="0.25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2:18" x14ac:dyDescent="0.25">
      <c r="B39" s="170"/>
      <c r="C39" s="171"/>
      <c r="D39" s="172"/>
    </row>
    <row r="40" spans="2:18" x14ac:dyDescent="0.25">
      <c r="B40" s="334" t="str">
        <f>+'A Y  II D3'!B40:D40</f>
        <v>C.P. ESMERALDA HERNANDEZ ESCOGIDO</v>
      </c>
      <c r="C40" s="335"/>
      <c r="D40" s="336"/>
    </row>
    <row r="41" spans="2:18" x14ac:dyDescent="0.25">
      <c r="B41" s="337" t="s">
        <v>37</v>
      </c>
      <c r="C41" s="338"/>
      <c r="D41" s="339"/>
    </row>
    <row r="42" spans="2:18" x14ac:dyDescent="0.25">
      <c r="B42" s="163"/>
      <c r="C42" s="164"/>
      <c r="D42" s="165"/>
    </row>
    <row r="43" spans="2:18" x14ac:dyDescent="0.25">
      <c r="B43" s="334" t="str">
        <f>+'A Y  II D3'!B43:D43</f>
        <v>SUBJEFE DE NOMINA FEDERAL</v>
      </c>
      <c r="C43" s="335"/>
      <c r="D43" s="336"/>
    </row>
    <row r="44" spans="2:18" x14ac:dyDescent="0.25">
      <c r="B44" s="337" t="s">
        <v>38</v>
      </c>
      <c r="C44" s="338"/>
      <c r="D44" s="339"/>
    </row>
    <row r="45" spans="2:18" x14ac:dyDescent="0.25">
      <c r="B45" s="163"/>
      <c r="C45" s="164"/>
      <c r="D45" s="165"/>
    </row>
    <row r="46" spans="2:18" x14ac:dyDescent="0.25">
      <c r="B46" s="334"/>
      <c r="C46" s="335"/>
      <c r="D46" s="336"/>
    </row>
    <row r="47" spans="2:18" x14ac:dyDescent="0.25">
      <c r="B47" s="337" t="s">
        <v>39</v>
      </c>
      <c r="C47" s="338"/>
      <c r="D47" s="339"/>
    </row>
    <row r="48" spans="2:18" x14ac:dyDescent="0.25">
      <c r="B48" s="163"/>
      <c r="C48" s="164"/>
      <c r="D48" s="165"/>
    </row>
    <row r="49" spans="2:4" x14ac:dyDescent="0.25">
      <c r="B49" s="340" t="str">
        <f>+'A Y  II D3'!B49:D49</f>
        <v>LEÓN, GUANAJUATO. A 5 DE OCTUBRE DE 2022.</v>
      </c>
      <c r="C49" s="355"/>
      <c r="D49" s="356"/>
    </row>
    <row r="50" spans="2:4" x14ac:dyDescent="0.25">
      <c r="B50" s="337" t="s">
        <v>295</v>
      </c>
      <c r="C50" s="338"/>
      <c r="D50" s="339"/>
    </row>
    <row r="51" spans="2:4" x14ac:dyDescent="0.25">
      <c r="B51" s="166"/>
      <c r="C51" s="167"/>
      <c r="D51" s="168"/>
    </row>
  </sheetData>
  <sheetProtection insertRows="0" deleteRows="0" autoFilter="0"/>
  <mergeCells count="22">
    <mergeCell ref="B47:D47"/>
    <mergeCell ref="B49:D49"/>
    <mergeCell ref="B50:D50"/>
    <mergeCell ref="B40:D40"/>
    <mergeCell ref="B41:D41"/>
    <mergeCell ref="B43:D43"/>
    <mergeCell ref="B44:D44"/>
    <mergeCell ref="B46:D46"/>
    <mergeCell ref="O7:Q7"/>
    <mergeCell ref="B8:J8"/>
    <mergeCell ref="O8:Q8"/>
    <mergeCell ref="J11:N11"/>
    <mergeCell ref="O11:Q11"/>
    <mergeCell ref="R11:R12"/>
    <mergeCell ref="B11:B12"/>
    <mergeCell ref="C11:C12"/>
    <mergeCell ref="D11:D12"/>
    <mergeCell ref="E11:E12"/>
    <mergeCell ref="F11:F12"/>
    <mergeCell ref="G11:G12"/>
    <mergeCell ref="H11:H12"/>
    <mergeCell ref="I11:I12"/>
  </mergeCells>
  <dataValidations disablePrompts="1" count="1">
    <dataValidation allowBlank="1" showInputMessage="1" showErrorMessage="1" sqref="O8 B8:J8" xr:uid="{00000000-0002-0000-0B00-000000000000}"/>
  </dataValidations>
  <printOptions horizontalCentered="1"/>
  <pageMargins left="0.7" right="0.7" top="0.75" bottom="0.75" header="0.3" footer="0.3"/>
  <pageSetup scale="40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P239"/>
  <sheetViews>
    <sheetView showGridLines="0" zoomScale="80" zoomScaleNormal="80" workbookViewId="0">
      <pane ySplit="11" topLeftCell="A219" activePane="bottomLeft" state="frozen"/>
      <selection activeCell="B16" sqref="B16:D16"/>
      <selection pane="bottomLeft" activeCell="B16" sqref="B16:D16"/>
    </sheetView>
  </sheetViews>
  <sheetFormatPr baseColWidth="10" defaultColWidth="13.5703125" defaultRowHeight="15" x14ac:dyDescent="0.25"/>
  <cols>
    <col min="1" max="1" width="1" customWidth="1"/>
    <col min="2" max="2" width="13.85546875" customWidth="1"/>
    <col min="3" max="3" width="12.5703125" customWidth="1"/>
    <col min="4" max="4" width="15.5703125" customWidth="1"/>
    <col min="5" max="5" width="17.42578125" bestFit="1" customWidth="1"/>
    <col min="6" max="6" width="18.5703125" customWidth="1"/>
    <col min="7" max="7" width="12.140625" bestFit="1" customWidth="1"/>
    <col min="8" max="8" width="85.7109375" customWidth="1"/>
    <col min="9" max="10" width="16.85546875" customWidth="1"/>
    <col min="11" max="11" width="17.42578125" customWidth="1"/>
    <col min="12" max="13" width="11.42578125" hidden="1" customWidth="1"/>
    <col min="14" max="14" width="5.28515625" hidden="1" customWidth="1"/>
    <col min="15" max="16" width="11.42578125" hidden="1" customWidth="1"/>
    <col min="17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6" ht="15" customHeight="1" x14ac:dyDescent="0.25"/>
    <row r="2" spans="2:16" ht="15" customHeight="1" x14ac:dyDescent="0.25"/>
    <row r="3" spans="2:16" ht="15" customHeight="1" x14ac:dyDescent="0.25"/>
    <row r="4" spans="2:16" ht="15" customHeight="1" x14ac:dyDescent="0.25"/>
    <row r="5" spans="2:16" ht="15" customHeight="1" x14ac:dyDescent="0.25"/>
    <row r="6" spans="2:16" ht="15" customHeight="1" x14ac:dyDescent="0.25"/>
    <row r="7" spans="2:16" x14ac:dyDescent="0.25">
      <c r="B7" s="225" t="s">
        <v>194</v>
      </c>
      <c r="C7" s="226"/>
      <c r="D7" s="226"/>
      <c r="E7" s="226"/>
      <c r="F7" s="226"/>
      <c r="G7" s="226"/>
      <c r="H7" s="226"/>
      <c r="I7" s="402" t="str">
        <f>'Caratula Resumen'!E16</f>
        <v xml:space="preserve"> GUANAJUATO </v>
      </c>
      <c r="J7" s="402"/>
      <c r="K7" s="233"/>
      <c r="L7" s="157"/>
      <c r="M7" s="157"/>
      <c r="N7" s="157"/>
      <c r="O7" s="157"/>
      <c r="P7" s="157"/>
    </row>
    <row r="8" spans="2:16" ht="18.75" x14ac:dyDescent="0.3">
      <c r="B8" s="400" t="str">
        <f>'Caratula Resumen'!E17</f>
        <v>Fondo de Aportaciones para la Educación Tecnológica y de Adultos/Instituto Nacional para la Educación de los Adultos (FAETA/INEA)</v>
      </c>
      <c r="C8" s="401"/>
      <c r="D8" s="401"/>
      <c r="E8" s="401"/>
      <c r="F8" s="401"/>
      <c r="G8" s="401"/>
      <c r="H8" s="401"/>
      <c r="I8" s="408" t="str">
        <f>'Caratula Resumen'!E18</f>
        <v>3er. Trimestre 2022</v>
      </c>
      <c r="J8" s="408"/>
      <c r="K8" s="231"/>
      <c r="L8" s="159"/>
      <c r="M8" s="159"/>
      <c r="N8" s="159"/>
      <c r="O8" s="159"/>
      <c r="P8" s="159"/>
    </row>
    <row r="9" spans="2:16" x14ac:dyDescent="0.25">
      <c r="B9" s="17"/>
      <c r="C9" s="18"/>
      <c r="D9" s="18"/>
      <c r="E9" s="18"/>
      <c r="F9" s="18"/>
      <c r="G9" s="18"/>
      <c r="H9" s="18"/>
      <c r="I9" s="18"/>
      <c r="J9" s="18"/>
      <c r="K9" s="19"/>
    </row>
    <row r="10" spans="2:16" ht="12.75" customHeight="1" x14ac:dyDescent="0.25">
      <c r="B10" s="36"/>
      <c r="C10" s="36"/>
      <c r="D10" s="36"/>
      <c r="E10" s="36"/>
      <c r="F10" s="36"/>
      <c r="G10" s="36"/>
      <c r="H10" s="36"/>
      <c r="I10" s="36"/>
      <c r="J10" s="36"/>
      <c r="K10" s="36"/>
    </row>
    <row r="11" spans="2:16" ht="68.25" customHeight="1" x14ac:dyDescent="0.25">
      <c r="B11" s="22" t="s">
        <v>174</v>
      </c>
      <c r="C11" s="22" t="s">
        <v>195</v>
      </c>
      <c r="D11" s="22" t="s">
        <v>196</v>
      </c>
      <c r="E11" s="22" t="s">
        <v>197</v>
      </c>
      <c r="F11" s="22" t="s">
        <v>198</v>
      </c>
      <c r="G11" s="22" t="s">
        <v>179</v>
      </c>
      <c r="H11" s="22" t="s">
        <v>199</v>
      </c>
      <c r="I11" s="22" t="s">
        <v>200</v>
      </c>
      <c r="J11" s="22" t="s">
        <v>201</v>
      </c>
      <c r="K11" s="22" t="s">
        <v>202</v>
      </c>
    </row>
    <row r="12" spans="2:16" s="192" customFormat="1" x14ac:dyDescent="0.25">
      <c r="B12" s="315">
        <v>2</v>
      </c>
      <c r="C12" s="315" t="s">
        <v>1439</v>
      </c>
      <c r="D12" s="315" t="s">
        <v>1457</v>
      </c>
      <c r="E12" s="315">
        <v>100</v>
      </c>
      <c r="F12" s="315" t="s">
        <v>1459</v>
      </c>
      <c r="G12" s="315" t="s">
        <v>1455</v>
      </c>
      <c r="H12" s="315" t="s">
        <v>1461</v>
      </c>
      <c r="I12" s="315">
        <v>83101</v>
      </c>
      <c r="J12" s="315">
        <v>20220701</v>
      </c>
      <c r="K12" s="315">
        <v>20220930</v>
      </c>
    </row>
    <row r="13" spans="2:16" s="192" customFormat="1" x14ac:dyDescent="0.25">
      <c r="B13" s="315">
        <v>2</v>
      </c>
      <c r="C13" s="315" t="s">
        <v>1439</v>
      </c>
      <c r="D13" s="315" t="s">
        <v>1457</v>
      </c>
      <c r="E13" s="315">
        <v>100</v>
      </c>
      <c r="F13" s="315" t="s">
        <v>1459</v>
      </c>
      <c r="G13" s="315" t="s">
        <v>1462</v>
      </c>
      <c r="H13" s="315" t="s">
        <v>1463</v>
      </c>
      <c r="I13" s="315">
        <v>83101</v>
      </c>
      <c r="J13" s="315">
        <v>20220701</v>
      </c>
      <c r="K13" s="315">
        <v>20220930</v>
      </c>
    </row>
    <row r="14" spans="2:16" s="192" customFormat="1" x14ac:dyDescent="0.25">
      <c r="B14" s="315">
        <v>2</v>
      </c>
      <c r="C14" s="315" t="s">
        <v>1439</v>
      </c>
      <c r="D14" s="315" t="s">
        <v>1457</v>
      </c>
      <c r="E14" s="315">
        <v>100</v>
      </c>
      <c r="F14" s="315" t="s">
        <v>1459</v>
      </c>
      <c r="G14" s="315" t="s">
        <v>1464</v>
      </c>
      <c r="H14" s="315" t="s">
        <v>1465</v>
      </c>
      <c r="I14" s="315">
        <v>83101</v>
      </c>
      <c r="J14" s="315">
        <v>20220701</v>
      </c>
      <c r="K14" s="315">
        <v>20220930</v>
      </c>
    </row>
    <row r="15" spans="2:16" s="192" customFormat="1" x14ac:dyDescent="0.25">
      <c r="B15" s="315">
        <v>2</v>
      </c>
      <c r="C15" s="315" t="s">
        <v>1439</v>
      </c>
      <c r="D15" s="315" t="s">
        <v>1457</v>
      </c>
      <c r="E15" s="315">
        <v>100</v>
      </c>
      <c r="F15" s="315" t="s">
        <v>1459</v>
      </c>
      <c r="G15" s="315" t="s">
        <v>1466</v>
      </c>
      <c r="H15" s="315" t="s">
        <v>1467</v>
      </c>
      <c r="I15" s="315">
        <v>83101</v>
      </c>
      <c r="J15" s="315">
        <v>20220701</v>
      </c>
      <c r="K15" s="315">
        <v>20220930</v>
      </c>
    </row>
    <row r="16" spans="2:16" s="192" customFormat="1" x14ac:dyDescent="0.25">
      <c r="B16" s="315">
        <v>2</v>
      </c>
      <c r="C16" s="315" t="s">
        <v>1439</v>
      </c>
      <c r="D16" s="315" t="s">
        <v>1457</v>
      </c>
      <c r="E16" s="315">
        <v>100</v>
      </c>
      <c r="F16" s="315" t="s">
        <v>1459</v>
      </c>
      <c r="G16" s="315" t="s">
        <v>1468</v>
      </c>
      <c r="H16" s="315" t="s">
        <v>1469</v>
      </c>
      <c r="I16" s="315">
        <v>83101</v>
      </c>
      <c r="J16" s="315">
        <v>20220701</v>
      </c>
      <c r="K16" s="315">
        <v>20220930</v>
      </c>
    </row>
    <row r="17" spans="2:11" s="192" customFormat="1" x14ac:dyDescent="0.25">
      <c r="B17" s="315">
        <v>2</v>
      </c>
      <c r="C17" s="315" t="s">
        <v>1439</v>
      </c>
      <c r="D17" s="315" t="s">
        <v>1457</v>
      </c>
      <c r="E17" s="315">
        <v>100</v>
      </c>
      <c r="F17" s="315" t="s">
        <v>1459</v>
      </c>
      <c r="G17" s="315" t="s">
        <v>1470</v>
      </c>
      <c r="H17" s="315" t="s">
        <v>1471</v>
      </c>
      <c r="I17" s="315">
        <v>83101</v>
      </c>
      <c r="J17" s="315">
        <v>20220701</v>
      </c>
      <c r="K17" s="315">
        <v>20220930</v>
      </c>
    </row>
    <row r="18" spans="2:11" s="192" customFormat="1" x14ac:dyDescent="0.25">
      <c r="B18" s="315">
        <v>2</v>
      </c>
      <c r="C18" s="315" t="s">
        <v>1439</v>
      </c>
      <c r="D18" s="315" t="s">
        <v>1457</v>
      </c>
      <c r="E18" s="315">
        <v>100</v>
      </c>
      <c r="F18" s="315" t="s">
        <v>1459</v>
      </c>
      <c r="G18" s="315" t="s">
        <v>1472</v>
      </c>
      <c r="H18" s="315" t="s">
        <v>1473</v>
      </c>
      <c r="I18" s="315">
        <v>83101</v>
      </c>
      <c r="J18" s="315">
        <v>20220701</v>
      </c>
      <c r="K18" s="315">
        <v>20220930</v>
      </c>
    </row>
    <row r="19" spans="2:11" s="192" customFormat="1" x14ac:dyDescent="0.25">
      <c r="B19" s="315">
        <v>2</v>
      </c>
      <c r="C19" s="315" t="s">
        <v>1439</v>
      </c>
      <c r="D19" s="315" t="s">
        <v>1457</v>
      </c>
      <c r="E19" s="315">
        <v>100</v>
      </c>
      <c r="F19" s="315" t="s">
        <v>1459</v>
      </c>
      <c r="G19" s="315" t="s">
        <v>1474</v>
      </c>
      <c r="H19" s="315" t="s">
        <v>1475</v>
      </c>
      <c r="I19" s="315">
        <v>83101</v>
      </c>
      <c r="J19" s="315">
        <v>20220701</v>
      </c>
      <c r="K19" s="315">
        <v>20220930</v>
      </c>
    </row>
    <row r="20" spans="2:11" s="192" customFormat="1" x14ac:dyDescent="0.25">
      <c r="B20" s="315">
        <v>2</v>
      </c>
      <c r="C20" s="315" t="s">
        <v>1439</v>
      </c>
      <c r="D20" s="315" t="s">
        <v>1457</v>
      </c>
      <c r="E20" s="315">
        <v>100</v>
      </c>
      <c r="F20" s="315" t="s">
        <v>1459</v>
      </c>
      <c r="G20" s="315" t="s">
        <v>1476</v>
      </c>
      <c r="H20" s="315" t="s">
        <v>1477</v>
      </c>
      <c r="I20" s="315">
        <v>83101</v>
      </c>
      <c r="J20" s="315">
        <v>20220701</v>
      </c>
      <c r="K20" s="315">
        <v>20220930</v>
      </c>
    </row>
    <row r="21" spans="2:11" s="192" customFormat="1" x14ac:dyDescent="0.25">
      <c r="B21" s="315">
        <v>2</v>
      </c>
      <c r="C21" s="315" t="s">
        <v>1439</v>
      </c>
      <c r="D21" s="315" t="s">
        <v>1457</v>
      </c>
      <c r="E21" s="315">
        <v>100</v>
      </c>
      <c r="F21" s="315" t="s">
        <v>1459</v>
      </c>
      <c r="G21" s="315" t="s">
        <v>1478</v>
      </c>
      <c r="H21" s="315" t="s">
        <v>1475</v>
      </c>
      <c r="I21" s="315">
        <v>83101</v>
      </c>
      <c r="J21" s="315">
        <v>20220701</v>
      </c>
      <c r="K21" s="315">
        <v>20220930</v>
      </c>
    </row>
    <row r="22" spans="2:11" s="192" customFormat="1" x14ac:dyDescent="0.25">
      <c r="B22" s="315">
        <v>2</v>
      </c>
      <c r="C22" s="315" t="s">
        <v>1439</v>
      </c>
      <c r="D22" s="315" t="s">
        <v>1457</v>
      </c>
      <c r="E22" s="315">
        <v>100</v>
      </c>
      <c r="F22" s="315" t="s">
        <v>1459</v>
      </c>
      <c r="G22" s="315" t="s">
        <v>1479</v>
      </c>
      <c r="H22" s="315" t="s">
        <v>1477</v>
      </c>
      <c r="I22" s="315">
        <v>83101</v>
      </c>
      <c r="J22" s="315">
        <v>20220701</v>
      </c>
      <c r="K22" s="315">
        <v>20220930</v>
      </c>
    </row>
    <row r="23" spans="2:11" s="192" customFormat="1" x14ac:dyDescent="0.25">
      <c r="B23" s="315">
        <v>2</v>
      </c>
      <c r="C23" s="315" t="s">
        <v>1439</v>
      </c>
      <c r="D23" s="315" t="s">
        <v>1457</v>
      </c>
      <c r="E23" s="315">
        <v>100</v>
      </c>
      <c r="F23" s="315" t="s">
        <v>1459</v>
      </c>
      <c r="G23" s="315" t="s">
        <v>1480</v>
      </c>
      <c r="H23" s="315" t="s">
        <v>1481</v>
      </c>
      <c r="I23" s="315">
        <v>83101</v>
      </c>
      <c r="J23" s="315">
        <v>20220701</v>
      </c>
      <c r="K23" s="315">
        <v>20220930</v>
      </c>
    </row>
    <row r="24" spans="2:11" s="192" customFormat="1" x14ac:dyDescent="0.25">
      <c r="B24" s="315">
        <v>2</v>
      </c>
      <c r="C24" s="315" t="s">
        <v>1439</v>
      </c>
      <c r="D24" s="315" t="s">
        <v>1457</v>
      </c>
      <c r="E24" s="315">
        <v>100</v>
      </c>
      <c r="F24" s="315" t="s">
        <v>1459</v>
      </c>
      <c r="G24" s="315" t="s">
        <v>1482</v>
      </c>
      <c r="H24" s="315" t="s">
        <v>1483</v>
      </c>
      <c r="I24" s="315">
        <v>83101</v>
      </c>
      <c r="J24" s="315">
        <v>20220701</v>
      </c>
      <c r="K24" s="315">
        <v>20220930</v>
      </c>
    </row>
    <row r="25" spans="2:11" s="192" customFormat="1" x14ac:dyDescent="0.25">
      <c r="B25" s="315">
        <v>2</v>
      </c>
      <c r="C25" s="315" t="s">
        <v>1439</v>
      </c>
      <c r="D25" s="315" t="s">
        <v>1457</v>
      </c>
      <c r="E25" s="315">
        <v>100</v>
      </c>
      <c r="F25" s="315" t="s">
        <v>1459</v>
      </c>
      <c r="G25" s="315" t="s">
        <v>1484</v>
      </c>
      <c r="H25" s="315" t="s">
        <v>1485</v>
      </c>
      <c r="I25" s="315">
        <v>83101</v>
      </c>
      <c r="J25" s="315">
        <v>20220701</v>
      </c>
      <c r="K25" s="315">
        <v>20220930</v>
      </c>
    </row>
    <row r="26" spans="2:11" s="192" customFormat="1" x14ac:dyDescent="0.25">
      <c r="B26" s="315">
        <v>2</v>
      </c>
      <c r="C26" s="315" t="s">
        <v>1439</v>
      </c>
      <c r="D26" s="315" t="s">
        <v>1457</v>
      </c>
      <c r="E26" s="315">
        <v>100</v>
      </c>
      <c r="F26" s="315" t="s">
        <v>1459</v>
      </c>
      <c r="G26" s="315" t="s">
        <v>1486</v>
      </c>
      <c r="H26" s="315" t="s">
        <v>1487</v>
      </c>
      <c r="I26" s="315">
        <v>83101</v>
      </c>
      <c r="J26" s="315">
        <v>20220701</v>
      </c>
      <c r="K26" s="315">
        <v>20220930</v>
      </c>
    </row>
    <row r="27" spans="2:11" s="192" customFormat="1" x14ac:dyDescent="0.25">
      <c r="B27" s="315">
        <v>2</v>
      </c>
      <c r="C27" s="315" t="s">
        <v>1439</v>
      </c>
      <c r="D27" s="315" t="s">
        <v>1457</v>
      </c>
      <c r="E27" s="315">
        <v>100</v>
      </c>
      <c r="F27" s="315" t="s">
        <v>1459</v>
      </c>
      <c r="G27" s="315" t="s">
        <v>1488</v>
      </c>
      <c r="H27" s="315" t="s">
        <v>1489</v>
      </c>
      <c r="I27" s="315">
        <v>83101</v>
      </c>
      <c r="J27" s="315">
        <v>20220701</v>
      </c>
      <c r="K27" s="315">
        <v>20220930</v>
      </c>
    </row>
    <row r="28" spans="2:11" s="192" customFormat="1" x14ac:dyDescent="0.25">
      <c r="B28" s="315">
        <v>2</v>
      </c>
      <c r="C28" s="315" t="s">
        <v>1439</v>
      </c>
      <c r="D28" s="315" t="s">
        <v>1457</v>
      </c>
      <c r="E28" s="315">
        <v>100</v>
      </c>
      <c r="F28" s="315" t="s">
        <v>1459</v>
      </c>
      <c r="G28" s="315" t="s">
        <v>1490</v>
      </c>
      <c r="H28" s="315" t="s">
        <v>1491</v>
      </c>
      <c r="I28" s="315">
        <v>83101</v>
      </c>
      <c r="J28" s="315">
        <v>20220701</v>
      </c>
      <c r="K28" s="315">
        <v>20220930</v>
      </c>
    </row>
    <row r="29" spans="2:11" s="192" customFormat="1" x14ac:dyDescent="0.25">
      <c r="B29" s="315">
        <v>2</v>
      </c>
      <c r="C29" s="315" t="s">
        <v>1439</v>
      </c>
      <c r="D29" s="315" t="s">
        <v>1457</v>
      </c>
      <c r="E29" s="315">
        <v>100</v>
      </c>
      <c r="F29" s="315" t="s">
        <v>1459</v>
      </c>
      <c r="G29" s="315" t="s">
        <v>1492</v>
      </c>
      <c r="H29" s="315" t="s">
        <v>1493</v>
      </c>
      <c r="I29" s="315">
        <v>83101</v>
      </c>
      <c r="J29" s="315">
        <v>20220701</v>
      </c>
      <c r="K29" s="315">
        <v>20220930</v>
      </c>
    </row>
    <row r="30" spans="2:11" s="192" customFormat="1" x14ac:dyDescent="0.25">
      <c r="B30" s="315">
        <v>2</v>
      </c>
      <c r="C30" s="315" t="s">
        <v>1439</v>
      </c>
      <c r="D30" s="315" t="s">
        <v>1457</v>
      </c>
      <c r="E30" s="315">
        <v>100</v>
      </c>
      <c r="F30" s="315" t="s">
        <v>1459</v>
      </c>
      <c r="G30" s="315" t="s">
        <v>1494</v>
      </c>
      <c r="H30" s="315" t="s">
        <v>1495</v>
      </c>
      <c r="I30" s="315">
        <v>83101</v>
      </c>
      <c r="J30" s="315">
        <v>20220701</v>
      </c>
      <c r="K30" s="315">
        <v>20220930</v>
      </c>
    </row>
    <row r="31" spans="2:11" s="192" customFormat="1" x14ac:dyDescent="0.25">
      <c r="B31" s="315">
        <v>2</v>
      </c>
      <c r="C31" s="315" t="s">
        <v>1439</v>
      </c>
      <c r="D31" s="315" t="s">
        <v>1457</v>
      </c>
      <c r="E31" s="315">
        <v>100</v>
      </c>
      <c r="F31" s="315" t="s">
        <v>1459</v>
      </c>
      <c r="G31" s="315" t="s">
        <v>1496</v>
      </c>
      <c r="H31" s="315" t="s">
        <v>1497</v>
      </c>
      <c r="I31" s="315">
        <v>83101</v>
      </c>
      <c r="J31" s="315">
        <v>20220701</v>
      </c>
      <c r="K31" s="315">
        <v>20220930</v>
      </c>
    </row>
    <row r="32" spans="2:11" s="192" customFormat="1" x14ac:dyDescent="0.25">
      <c r="B32" s="315">
        <v>2</v>
      </c>
      <c r="C32" s="315" t="s">
        <v>1439</v>
      </c>
      <c r="D32" s="315" t="s">
        <v>1457</v>
      </c>
      <c r="E32" s="315">
        <v>100</v>
      </c>
      <c r="F32" s="315" t="s">
        <v>1459</v>
      </c>
      <c r="G32" s="315" t="s">
        <v>1498</v>
      </c>
      <c r="H32" s="315" t="s">
        <v>1499</v>
      </c>
      <c r="I32" s="315">
        <v>83101</v>
      </c>
      <c r="J32" s="315">
        <v>20220701</v>
      </c>
      <c r="K32" s="315">
        <v>20220930</v>
      </c>
    </row>
    <row r="33" spans="2:11" s="192" customFormat="1" x14ac:dyDescent="0.25">
      <c r="B33" s="315">
        <v>2</v>
      </c>
      <c r="C33" s="315" t="s">
        <v>1439</v>
      </c>
      <c r="D33" s="315" t="s">
        <v>1457</v>
      </c>
      <c r="E33" s="315">
        <v>100</v>
      </c>
      <c r="F33" s="315" t="s">
        <v>1459</v>
      </c>
      <c r="G33" s="315" t="s">
        <v>1500</v>
      </c>
      <c r="H33" s="315" t="s">
        <v>1501</v>
      </c>
      <c r="I33" s="315">
        <v>83101</v>
      </c>
      <c r="J33" s="315">
        <v>20220701</v>
      </c>
      <c r="K33" s="315">
        <v>20220930</v>
      </c>
    </row>
    <row r="34" spans="2:11" s="192" customFormat="1" x14ac:dyDescent="0.25">
      <c r="B34" s="315">
        <v>2</v>
      </c>
      <c r="C34" s="315" t="s">
        <v>1439</v>
      </c>
      <c r="D34" s="315" t="s">
        <v>1457</v>
      </c>
      <c r="E34" s="315">
        <v>100</v>
      </c>
      <c r="F34" s="315" t="s">
        <v>1459</v>
      </c>
      <c r="G34" s="315" t="s">
        <v>1502</v>
      </c>
      <c r="H34" s="315" t="s">
        <v>1503</v>
      </c>
      <c r="I34" s="315">
        <v>83101</v>
      </c>
      <c r="J34" s="315">
        <v>20220701</v>
      </c>
      <c r="K34" s="315">
        <v>20220930</v>
      </c>
    </row>
    <row r="35" spans="2:11" s="192" customFormat="1" x14ac:dyDescent="0.25">
      <c r="B35" s="315">
        <v>2</v>
      </c>
      <c r="C35" s="315" t="s">
        <v>1439</v>
      </c>
      <c r="D35" s="315" t="s">
        <v>1457</v>
      </c>
      <c r="E35" s="315">
        <v>100</v>
      </c>
      <c r="F35" s="315" t="s">
        <v>1459</v>
      </c>
      <c r="G35" s="315" t="s">
        <v>1504</v>
      </c>
      <c r="H35" s="315" t="s">
        <v>1505</v>
      </c>
      <c r="I35" s="315">
        <v>83101</v>
      </c>
      <c r="J35" s="315">
        <v>20220701</v>
      </c>
      <c r="K35" s="315">
        <v>20220930</v>
      </c>
    </row>
    <row r="36" spans="2:11" s="192" customFormat="1" x14ac:dyDescent="0.25">
      <c r="B36" s="315">
        <v>2</v>
      </c>
      <c r="C36" s="315" t="s">
        <v>1439</v>
      </c>
      <c r="D36" s="315" t="s">
        <v>1457</v>
      </c>
      <c r="E36" s="315">
        <v>100</v>
      </c>
      <c r="F36" s="315" t="s">
        <v>1459</v>
      </c>
      <c r="G36" s="315" t="s">
        <v>1506</v>
      </c>
      <c r="H36" s="315" t="s">
        <v>1507</v>
      </c>
      <c r="I36" s="315">
        <v>83101</v>
      </c>
      <c r="J36" s="315">
        <v>20220701</v>
      </c>
      <c r="K36" s="315">
        <v>20220930</v>
      </c>
    </row>
    <row r="37" spans="2:11" s="192" customFormat="1" x14ac:dyDescent="0.25">
      <c r="B37" s="315">
        <v>2</v>
      </c>
      <c r="C37" s="315" t="s">
        <v>1439</v>
      </c>
      <c r="D37" s="315" t="s">
        <v>1457</v>
      </c>
      <c r="E37" s="315">
        <v>100</v>
      </c>
      <c r="F37" s="315" t="s">
        <v>1459</v>
      </c>
      <c r="G37" s="315" t="s">
        <v>1508</v>
      </c>
      <c r="H37" s="315" t="s">
        <v>1509</v>
      </c>
      <c r="I37" s="315">
        <v>83101</v>
      </c>
      <c r="J37" s="315">
        <v>20220701</v>
      </c>
      <c r="K37" s="315">
        <v>20220930</v>
      </c>
    </row>
    <row r="38" spans="2:11" s="192" customFormat="1" x14ac:dyDescent="0.25">
      <c r="B38" s="315">
        <v>2</v>
      </c>
      <c r="C38" s="315" t="s">
        <v>1439</v>
      </c>
      <c r="D38" s="315" t="s">
        <v>1457</v>
      </c>
      <c r="E38" s="315">
        <v>100</v>
      </c>
      <c r="F38" s="315" t="s">
        <v>1459</v>
      </c>
      <c r="G38" s="315" t="s">
        <v>1510</v>
      </c>
      <c r="H38" s="315" t="s">
        <v>1511</v>
      </c>
      <c r="I38" s="315">
        <v>83101</v>
      </c>
      <c r="J38" s="315">
        <v>20220701</v>
      </c>
      <c r="K38" s="315">
        <v>20220930</v>
      </c>
    </row>
    <row r="39" spans="2:11" s="192" customFormat="1" x14ac:dyDescent="0.25">
      <c r="B39" s="315">
        <v>2</v>
      </c>
      <c r="C39" s="315" t="s">
        <v>1439</v>
      </c>
      <c r="D39" s="315" t="s">
        <v>1457</v>
      </c>
      <c r="E39" s="315">
        <v>100</v>
      </c>
      <c r="F39" s="315" t="s">
        <v>1459</v>
      </c>
      <c r="G39" s="315" t="s">
        <v>1512</v>
      </c>
      <c r="H39" s="315" t="s">
        <v>1513</v>
      </c>
      <c r="I39" s="315">
        <v>83101</v>
      </c>
      <c r="J39" s="315">
        <v>20220701</v>
      </c>
      <c r="K39" s="315">
        <v>20220930</v>
      </c>
    </row>
    <row r="40" spans="2:11" s="192" customFormat="1" x14ac:dyDescent="0.25">
      <c r="B40" s="315">
        <v>2</v>
      </c>
      <c r="C40" s="315" t="s">
        <v>1439</v>
      </c>
      <c r="D40" s="315" t="s">
        <v>1457</v>
      </c>
      <c r="E40" s="315">
        <v>100</v>
      </c>
      <c r="F40" s="315" t="s">
        <v>1459</v>
      </c>
      <c r="G40" s="315" t="s">
        <v>1514</v>
      </c>
      <c r="H40" s="315" t="s">
        <v>1515</v>
      </c>
      <c r="I40" s="315">
        <v>83101</v>
      </c>
      <c r="J40" s="315">
        <v>20220701</v>
      </c>
      <c r="K40" s="315">
        <v>20220930</v>
      </c>
    </row>
    <row r="41" spans="2:11" s="192" customFormat="1" x14ac:dyDescent="0.25">
      <c r="B41" s="315">
        <v>2</v>
      </c>
      <c r="C41" s="315" t="s">
        <v>1439</v>
      </c>
      <c r="D41" s="315" t="s">
        <v>1457</v>
      </c>
      <c r="E41" s="315">
        <v>100</v>
      </c>
      <c r="F41" s="315" t="s">
        <v>1459</v>
      </c>
      <c r="G41" s="315" t="s">
        <v>1516</v>
      </c>
      <c r="H41" s="315" t="s">
        <v>1517</v>
      </c>
      <c r="I41" s="315">
        <v>83101</v>
      </c>
      <c r="J41" s="315">
        <v>20220701</v>
      </c>
      <c r="K41" s="315">
        <v>20220930</v>
      </c>
    </row>
    <row r="42" spans="2:11" s="192" customFormat="1" x14ac:dyDescent="0.25">
      <c r="B42" s="315">
        <v>2</v>
      </c>
      <c r="C42" s="315" t="s">
        <v>1439</v>
      </c>
      <c r="D42" s="315" t="s">
        <v>1457</v>
      </c>
      <c r="E42" s="315">
        <v>100</v>
      </c>
      <c r="F42" s="315" t="s">
        <v>1459</v>
      </c>
      <c r="G42" s="315" t="s">
        <v>1518</v>
      </c>
      <c r="H42" s="315" t="s">
        <v>1519</v>
      </c>
      <c r="I42" s="315">
        <v>83101</v>
      </c>
      <c r="J42" s="315">
        <v>20220701</v>
      </c>
      <c r="K42" s="315">
        <v>20220930</v>
      </c>
    </row>
    <row r="43" spans="2:11" s="192" customFormat="1" x14ac:dyDescent="0.25">
      <c r="B43" s="315">
        <v>2</v>
      </c>
      <c r="C43" s="315" t="s">
        <v>1439</v>
      </c>
      <c r="D43" s="315" t="s">
        <v>1457</v>
      </c>
      <c r="E43" s="315">
        <v>100</v>
      </c>
      <c r="F43" s="315" t="s">
        <v>1459</v>
      </c>
      <c r="G43" s="315" t="s">
        <v>1520</v>
      </c>
      <c r="H43" s="315" t="s">
        <v>1521</v>
      </c>
      <c r="I43" s="315">
        <v>83101</v>
      </c>
      <c r="J43" s="315">
        <v>20220701</v>
      </c>
      <c r="K43" s="315">
        <v>20220930</v>
      </c>
    </row>
    <row r="44" spans="2:11" s="192" customFormat="1" x14ac:dyDescent="0.25">
      <c r="B44" s="315">
        <v>2</v>
      </c>
      <c r="C44" s="315" t="s">
        <v>1439</v>
      </c>
      <c r="D44" s="315" t="s">
        <v>1457</v>
      </c>
      <c r="E44" s="315">
        <v>100</v>
      </c>
      <c r="F44" s="315" t="s">
        <v>1459</v>
      </c>
      <c r="G44" s="315" t="s">
        <v>1522</v>
      </c>
      <c r="H44" s="315" t="s">
        <v>1523</v>
      </c>
      <c r="I44" s="315">
        <v>83101</v>
      </c>
      <c r="J44" s="315">
        <v>20220701</v>
      </c>
      <c r="K44" s="315">
        <v>20220930</v>
      </c>
    </row>
    <row r="45" spans="2:11" s="192" customFormat="1" x14ac:dyDescent="0.25">
      <c r="B45" s="315">
        <v>2</v>
      </c>
      <c r="C45" s="315" t="s">
        <v>1439</v>
      </c>
      <c r="D45" s="315" t="s">
        <v>1457</v>
      </c>
      <c r="E45" s="315">
        <v>100</v>
      </c>
      <c r="F45" s="315" t="s">
        <v>1459</v>
      </c>
      <c r="G45" s="315" t="s">
        <v>1524</v>
      </c>
      <c r="H45" s="315" t="s">
        <v>1525</v>
      </c>
      <c r="I45" s="315">
        <v>83101</v>
      </c>
      <c r="J45" s="315">
        <v>20220701</v>
      </c>
      <c r="K45" s="315">
        <v>20220930</v>
      </c>
    </row>
    <row r="46" spans="2:11" s="192" customFormat="1" x14ac:dyDescent="0.25">
      <c r="B46" s="315">
        <v>2</v>
      </c>
      <c r="C46" s="315" t="s">
        <v>1439</v>
      </c>
      <c r="D46" s="315" t="s">
        <v>1457</v>
      </c>
      <c r="E46" s="315">
        <v>100</v>
      </c>
      <c r="F46" s="315" t="s">
        <v>1459</v>
      </c>
      <c r="G46" s="315" t="s">
        <v>1526</v>
      </c>
      <c r="H46" s="315" t="s">
        <v>1527</v>
      </c>
      <c r="I46" s="315">
        <v>83101</v>
      </c>
      <c r="J46" s="315">
        <v>20220701</v>
      </c>
      <c r="K46" s="315">
        <v>20220930</v>
      </c>
    </row>
    <row r="47" spans="2:11" s="192" customFormat="1" x14ac:dyDescent="0.25">
      <c r="B47" s="315">
        <v>2</v>
      </c>
      <c r="C47" s="315" t="s">
        <v>1439</v>
      </c>
      <c r="D47" s="315" t="s">
        <v>1457</v>
      </c>
      <c r="E47" s="315">
        <v>100</v>
      </c>
      <c r="F47" s="315" t="s">
        <v>1459</v>
      </c>
      <c r="G47" s="315" t="s">
        <v>1528</v>
      </c>
      <c r="H47" s="315" t="s">
        <v>1529</v>
      </c>
      <c r="I47" s="315">
        <v>83101</v>
      </c>
      <c r="J47" s="315">
        <v>20220701</v>
      </c>
      <c r="K47" s="315">
        <v>20220930</v>
      </c>
    </row>
    <row r="48" spans="2:11" s="192" customFormat="1" x14ac:dyDescent="0.25">
      <c r="B48" s="315">
        <v>2</v>
      </c>
      <c r="C48" s="315" t="s">
        <v>1439</v>
      </c>
      <c r="D48" s="315" t="s">
        <v>1457</v>
      </c>
      <c r="E48" s="315">
        <v>100</v>
      </c>
      <c r="F48" s="315" t="s">
        <v>1459</v>
      </c>
      <c r="G48" s="315" t="s">
        <v>1530</v>
      </c>
      <c r="H48" s="315" t="s">
        <v>1531</v>
      </c>
      <c r="I48" s="315">
        <v>83101</v>
      </c>
      <c r="J48" s="315">
        <v>20220701</v>
      </c>
      <c r="K48" s="315">
        <v>20220930</v>
      </c>
    </row>
    <row r="49" spans="2:11" s="192" customFormat="1" x14ac:dyDescent="0.25">
      <c r="B49" s="315">
        <v>2</v>
      </c>
      <c r="C49" s="315" t="s">
        <v>1439</v>
      </c>
      <c r="D49" s="315" t="s">
        <v>1457</v>
      </c>
      <c r="E49" s="315">
        <v>100</v>
      </c>
      <c r="F49" s="315" t="s">
        <v>1459</v>
      </c>
      <c r="G49" s="315" t="s">
        <v>1532</v>
      </c>
      <c r="H49" s="315" t="s">
        <v>1533</v>
      </c>
      <c r="I49" s="315">
        <v>83101</v>
      </c>
      <c r="J49" s="315">
        <v>20220701</v>
      </c>
      <c r="K49" s="315">
        <v>20220930</v>
      </c>
    </row>
    <row r="50" spans="2:11" s="192" customFormat="1" x14ac:dyDescent="0.25">
      <c r="B50" s="315">
        <v>2</v>
      </c>
      <c r="C50" s="315" t="s">
        <v>1439</v>
      </c>
      <c r="D50" s="315" t="s">
        <v>1457</v>
      </c>
      <c r="E50" s="315">
        <v>100</v>
      </c>
      <c r="F50" s="315" t="s">
        <v>1459</v>
      </c>
      <c r="G50" s="315" t="s">
        <v>1534</v>
      </c>
      <c r="H50" s="315" t="s">
        <v>1535</v>
      </c>
      <c r="I50" s="315">
        <v>83101</v>
      </c>
      <c r="J50" s="315">
        <v>20220701</v>
      </c>
      <c r="K50" s="315">
        <v>20220930</v>
      </c>
    </row>
    <row r="51" spans="2:11" s="192" customFormat="1" x14ac:dyDescent="0.25">
      <c r="B51" s="315">
        <v>2</v>
      </c>
      <c r="C51" s="315" t="s">
        <v>1439</v>
      </c>
      <c r="D51" s="315" t="s">
        <v>1457</v>
      </c>
      <c r="E51" s="315">
        <v>100</v>
      </c>
      <c r="F51" s="315" t="s">
        <v>1459</v>
      </c>
      <c r="G51" s="315" t="s">
        <v>1536</v>
      </c>
      <c r="H51" s="315" t="s">
        <v>1537</v>
      </c>
      <c r="I51" s="315">
        <v>83101</v>
      </c>
      <c r="J51" s="315">
        <v>20220701</v>
      </c>
      <c r="K51" s="315">
        <v>20220930</v>
      </c>
    </row>
    <row r="52" spans="2:11" s="192" customFormat="1" x14ac:dyDescent="0.25">
      <c r="B52" s="315">
        <v>2</v>
      </c>
      <c r="C52" s="315" t="s">
        <v>1439</v>
      </c>
      <c r="D52" s="315" t="s">
        <v>1457</v>
      </c>
      <c r="E52" s="315">
        <v>100</v>
      </c>
      <c r="F52" s="315" t="s">
        <v>1459</v>
      </c>
      <c r="G52" s="315" t="s">
        <v>1538</v>
      </c>
      <c r="H52" s="315" t="s">
        <v>1539</v>
      </c>
      <c r="I52" s="315">
        <v>83101</v>
      </c>
      <c r="J52" s="315">
        <v>20220701</v>
      </c>
      <c r="K52" s="315">
        <v>20220930</v>
      </c>
    </row>
    <row r="53" spans="2:11" s="192" customFormat="1" x14ac:dyDescent="0.25">
      <c r="B53" s="315">
        <v>2</v>
      </c>
      <c r="C53" s="315" t="s">
        <v>1439</v>
      </c>
      <c r="D53" s="315" t="s">
        <v>1457</v>
      </c>
      <c r="E53" s="315">
        <v>100</v>
      </c>
      <c r="F53" s="315" t="s">
        <v>1459</v>
      </c>
      <c r="G53" s="315" t="s">
        <v>1540</v>
      </c>
      <c r="H53" s="315" t="s">
        <v>1541</v>
      </c>
      <c r="I53" s="315">
        <v>83101</v>
      </c>
      <c r="J53" s="315">
        <v>20220701</v>
      </c>
      <c r="K53" s="315">
        <v>20220930</v>
      </c>
    </row>
    <row r="54" spans="2:11" s="192" customFormat="1" x14ac:dyDescent="0.25">
      <c r="B54" s="315">
        <v>2</v>
      </c>
      <c r="C54" s="315" t="s">
        <v>1439</v>
      </c>
      <c r="D54" s="315" t="s">
        <v>1457</v>
      </c>
      <c r="E54" s="315">
        <v>100</v>
      </c>
      <c r="F54" s="315" t="s">
        <v>1459</v>
      </c>
      <c r="G54" s="315" t="s">
        <v>1542</v>
      </c>
      <c r="H54" s="315" t="s">
        <v>1543</v>
      </c>
      <c r="I54" s="315">
        <v>83101</v>
      </c>
      <c r="J54" s="315">
        <v>20220701</v>
      </c>
      <c r="K54" s="315">
        <v>20220930</v>
      </c>
    </row>
    <row r="55" spans="2:11" s="192" customFormat="1" x14ac:dyDescent="0.25">
      <c r="B55" s="315">
        <v>2</v>
      </c>
      <c r="C55" s="315" t="s">
        <v>1439</v>
      </c>
      <c r="D55" s="315" t="s">
        <v>1457</v>
      </c>
      <c r="E55" s="315">
        <v>100</v>
      </c>
      <c r="F55" s="315" t="s">
        <v>1459</v>
      </c>
      <c r="G55" s="315" t="s">
        <v>1544</v>
      </c>
      <c r="H55" s="315" t="s">
        <v>1545</v>
      </c>
      <c r="I55" s="315">
        <v>83101</v>
      </c>
      <c r="J55" s="315">
        <v>20220701</v>
      </c>
      <c r="K55" s="315">
        <v>20220930</v>
      </c>
    </row>
    <row r="56" spans="2:11" s="192" customFormat="1" x14ac:dyDescent="0.25">
      <c r="B56" s="315">
        <v>2</v>
      </c>
      <c r="C56" s="315" t="s">
        <v>1439</v>
      </c>
      <c r="D56" s="315" t="s">
        <v>1457</v>
      </c>
      <c r="E56" s="315">
        <v>100</v>
      </c>
      <c r="F56" s="315" t="s">
        <v>1459</v>
      </c>
      <c r="G56" s="315" t="s">
        <v>1546</v>
      </c>
      <c r="H56" s="315" t="s">
        <v>1547</v>
      </c>
      <c r="I56" s="315">
        <v>83101</v>
      </c>
      <c r="J56" s="315">
        <v>20220701</v>
      </c>
      <c r="K56" s="315">
        <v>20220930</v>
      </c>
    </row>
    <row r="57" spans="2:11" s="192" customFormat="1" x14ac:dyDescent="0.25">
      <c r="B57" s="315">
        <v>2</v>
      </c>
      <c r="C57" s="315" t="s">
        <v>1439</v>
      </c>
      <c r="D57" s="315" t="s">
        <v>1457</v>
      </c>
      <c r="E57" s="315">
        <v>100</v>
      </c>
      <c r="F57" s="315" t="s">
        <v>1459</v>
      </c>
      <c r="G57" s="315" t="s">
        <v>1548</v>
      </c>
      <c r="H57" s="315" t="s">
        <v>1549</v>
      </c>
      <c r="I57" s="315">
        <v>83101</v>
      </c>
      <c r="J57" s="315">
        <v>20220701</v>
      </c>
      <c r="K57" s="315">
        <v>20220930</v>
      </c>
    </row>
    <row r="58" spans="2:11" s="192" customFormat="1" x14ac:dyDescent="0.25">
      <c r="B58" s="315">
        <v>2</v>
      </c>
      <c r="C58" s="315" t="s">
        <v>1439</v>
      </c>
      <c r="D58" s="315" t="s">
        <v>1457</v>
      </c>
      <c r="E58" s="315">
        <v>100</v>
      </c>
      <c r="F58" s="315" t="s">
        <v>1459</v>
      </c>
      <c r="G58" s="315" t="s">
        <v>1550</v>
      </c>
      <c r="H58" s="315" t="s">
        <v>1551</v>
      </c>
      <c r="I58" s="315">
        <v>83101</v>
      </c>
      <c r="J58" s="315">
        <v>20220701</v>
      </c>
      <c r="K58" s="315">
        <v>20220930</v>
      </c>
    </row>
    <row r="59" spans="2:11" s="192" customFormat="1" x14ac:dyDescent="0.25">
      <c r="B59" s="315">
        <v>2</v>
      </c>
      <c r="C59" s="315" t="s">
        <v>1439</v>
      </c>
      <c r="D59" s="315" t="s">
        <v>1457</v>
      </c>
      <c r="E59" s="315">
        <v>100</v>
      </c>
      <c r="F59" s="315" t="s">
        <v>1459</v>
      </c>
      <c r="G59" s="315" t="s">
        <v>1552</v>
      </c>
      <c r="H59" s="315" t="s">
        <v>1553</v>
      </c>
      <c r="I59" s="315">
        <v>83101</v>
      </c>
      <c r="J59" s="315">
        <v>20220701</v>
      </c>
      <c r="K59" s="315">
        <v>20220930</v>
      </c>
    </row>
    <row r="60" spans="2:11" s="192" customFormat="1" x14ac:dyDescent="0.25">
      <c r="B60" s="315">
        <v>2</v>
      </c>
      <c r="C60" s="315" t="s">
        <v>1439</v>
      </c>
      <c r="D60" s="315" t="s">
        <v>1457</v>
      </c>
      <c r="E60" s="315">
        <v>100</v>
      </c>
      <c r="F60" s="315" t="s">
        <v>1459</v>
      </c>
      <c r="G60" s="315" t="s">
        <v>1554</v>
      </c>
      <c r="H60" s="315" t="s">
        <v>1555</v>
      </c>
      <c r="I60" s="315">
        <v>83101</v>
      </c>
      <c r="J60" s="315">
        <v>20220701</v>
      </c>
      <c r="K60" s="315">
        <v>20220930</v>
      </c>
    </row>
    <row r="61" spans="2:11" s="192" customFormat="1" x14ac:dyDescent="0.25">
      <c r="B61" s="315">
        <v>2</v>
      </c>
      <c r="C61" s="315" t="s">
        <v>1439</v>
      </c>
      <c r="D61" s="315" t="s">
        <v>1457</v>
      </c>
      <c r="E61" s="315">
        <v>100</v>
      </c>
      <c r="F61" s="315" t="s">
        <v>1459</v>
      </c>
      <c r="G61" s="315" t="s">
        <v>1556</v>
      </c>
      <c r="H61" s="315" t="s">
        <v>1557</v>
      </c>
      <c r="I61" s="315">
        <v>83101</v>
      </c>
      <c r="J61" s="315">
        <v>20220701</v>
      </c>
      <c r="K61" s="315">
        <v>20220930</v>
      </c>
    </row>
    <row r="62" spans="2:11" s="192" customFormat="1" x14ac:dyDescent="0.25">
      <c r="B62" s="315">
        <v>2</v>
      </c>
      <c r="C62" s="315" t="s">
        <v>1439</v>
      </c>
      <c r="D62" s="315" t="s">
        <v>1457</v>
      </c>
      <c r="E62" s="315">
        <v>100</v>
      </c>
      <c r="F62" s="315" t="s">
        <v>1459</v>
      </c>
      <c r="G62" s="315" t="s">
        <v>1558</v>
      </c>
      <c r="H62" s="315" t="s">
        <v>1559</v>
      </c>
      <c r="I62" s="315">
        <v>83101</v>
      </c>
      <c r="J62" s="315">
        <v>20220701</v>
      </c>
      <c r="K62" s="315">
        <v>20220930</v>
      </c>
    </row>
    <row r="63" spans="2:11" s="192" customFormat="1" x14ac:dyDescent="0.25">
      <c r="B63" s="315">
        <v>2</v>
      </c>
      <c r="C63" s="315" t="s">
        <v>1439</v>
      </c>
      <c r="D63" s="315" t="s">
        <v>1457</v>
      </c>
      <c r="E63" s="315">
        <v>100</v>
      </c>
      <c r="F63" s="315" t="s">
        <v>1459</v>
      </c>
      <c r="G63" s="315" t="s">
        <v>1560</v>
      </c>
      <c r="H63" s="315" t="s">
        <v>1561</v>
      </c>
      <c r="I63" s="315">
        <v>83101</v>
      </c>
      <c r="J63" s="315">
        <v>20220701</v>
      </c>
      <c r="K63" s="315">
        <v>20220930</v>
      </c>
    </row>
    <row r="64" spans="2:11" s="192" customFormat="1" x14ac:dyDescent="0.25">
      <c r="B64" s="315">
        <v>2</v>
      </c>
      <c r="C64" s="315" t="s">
        <v>1439</v>
      </c>
      <c r="D64" s="315" t="s">
        <v>1457</v>
      </c>
      <c r="E64" s="315">
        <v>100</v>
      </c>
      <c r="F64" s="315" t="s">
        <v>1459</v>
      </c>
      <c r="G64" s="315" t="s">
        <v>1562</v>
      </c>
      <c r="H64" s="315" t="s">
        <v>1563</v>
      </c>
      <c r="I64" s="315">
        <v>83101</v>
      </c>
      <c r="J64" s="315">
        <v>20220701</v>
      </c>
      <c r="K64" s="315">
        <v>20220930</v>
      </c>
    </row>
    <row r="65" spans="2:11" s="192" customFormat="1" x14ac:dyDescent="0.25">
      <c r="B65" s="315">
        <v>2</v>
      </c>
      <c r="C65" s="315" t="s">
        <v>1439</v>
      </c>
      <c r="D65" s="315" t="s">
        <v>1457</v>
      </c>
      <c r="E65" s="315">
        <v>100</v>
      </c>
      <c r="F65" s="315" t="s">
        <v>1459</v>
      </c>
      <c r="G65" s="315" t="s">
        <v>1564</v>
      </c>
      <c r="H65" s="315" t="s">
        <v>1565</v>
      </c>
      <c r="I65" s="315">
        <v>83101</v>
      </c>
      <c r="J65" s="315">
        <v>20220701</v>
      </c>
      <c r="K65" s="315">
        <v>20220930</v>
      </c>
    </row>
    <row r="66" spans="2:11" s="192" customFormat="1" x14ac:dyDescent="0.25">
      <c r="B66" s="315">
        <v>2</v>
      </c>
      <c r="C66" s="315" t="s">
        <v>1439</v>
      </c>
      <c r="D66" s="315" t="s">
        <v>1457</v>
      </c>
      <c r="E66" s="315">
        <v>100</v>
      </c>
      <c r="F66" s="315" t="s">
        <v>1459</v>
      </c>
      <c r="G66" s="315" t="s">
        <v>1566</v>
      </c>
      <c r="H66" s="315" t="s">
        <v>1567</v>
      </c>
      <c r="I66" s="315">
        <v>83101</v>
      </c>
      <c r="J66" s="315">
        <v>20220701</v>
      </c>
      <c r="K66" s="315">
        <v>20220930</v>
      </c>
    </row>
    <row r="67" spans="2:11" s="192" customFormat="1" x14ac:dyDescent="0.25">
      <c r="B67" s="315">
        <v>2</v>
      </c>
      <c r="C67" s="315" t="s">
        <v>1439</v>
      </c>
      <c r="D67" s="315" t="s">
        <v>1457</v>
      </c>
      <c r="E67" s="315">
        <v>100</v>
      </c>
      <c r="F67" s="315" t="s">
        <v>1459</v>
      </c>
      <c r="G67" s="315" t="s">
        <v>1568</v>
      </c>
      <c r="H67" s="315" t="s">
        <v>1569</v>
      </c>
      <c r="I67" s="315">
        <v>83101</v>
      </c>
      <c r="J67" s="315">
        <v>20220701</v>
      </c>
      <c r="K67" s="315">
        <v>20220930</v>
      </c>
    </row>
    <row r="68" spans="2:11" s="192" customFormat="1" x14ac:dyDescent="0.25">
      <c r="B68" s="315">
        <v>2</v>
      </c>
      <c r="C68" s="315" t="s">
        <v>1439</v>
      </c>
      <c r="D68" s="315" t="s">
        <v>1457</v>
      </c>
      <c r="E68" s="315">
        <v>100</v>
      </c>
      <c r="F68" s="315" t="s">
        <v>1459</v>
      </c>
      <c r="G68" s="315" t="s">
        <v>1570</v>
      </c>
      <c r="H68" s="315" t="s">
        <v>1571</v>
      </c>
      <c r="I68" s="315">
        <v>83101</v>
      </c>
      <c r="J68" s="315">
        <v>20220701</v>
      </c>
      <c r="K68" s="315">
        <v>20220930</v>
      </c>
    </row>
    <row r="69" spans="2:11" s="192" customFormat="1" x14ac:dyDescent="0.25">
      <c r="B69" s="315">
        <v>2</v>
      </c>
      <c r="C69" s="315" t="s">
        <v>1439</v>
      </c>
      <c r="D69" s="315" t="s">
        <v>1457</v>
      </c>
      <c r="E69" s="315">
        <v>100</v>
      </c>
      <c r="F69" s="315" t="s">
        <v>1459</v>
      </c>
      <c r="G69" s="315" t="s">
        <v>1572</v>
      </c>
      <c r="H69" s="315" t="s">
        <v>1573</v>
      </c>
      <c r="I69" s="315">
        <v>83101</v>
      </c>
      <c r="J69" s="315">
        <v>20220701</v>
      </c>
      <c r="K69" s="315">
        <v>20220930</v>
      </c>
    </row>
    <row r="70" spans="2:11" s="192" customFormat="1" x14ac:dyDescent="0.25">
      <c r="B70" s="315">
        <v>2</v>
      </c>
      <c r="C70" s="315" t="s">
        <v>1439</v>
      </c>
      <c r="D70" s="315" t="s">
        <v>1457</v>
      </c>
      <c r="E70" s="315">
        <v>100</v>
      </c>
      <c r="F70" s="315" t="s">
        <v>1459</v>
      </c>
      <c r="G70" s="315" t="s">
        <v>1574</v>
      </c>
      <c r="H70" s="315" t="s">
        <v>1575</v>
      </c>
      <c r="I70" s="315">
        <v>83101</v>
      </c>
      <c r="J70" s="315">
        <v>20220701</v>
      </c>
      <c r="K70" s="315">
        <v>20220930</v>
      </c>
    </row>
    <row r="71" spans="2:11" s="192" customFormat="1" x14ac:dyDescent="0.25">
      <c r="B71" s="315">
        <v>2</v>
      </c>
      <c r="C71" s="315" t="s">
        <v>1439</v>
      </c>
      <c r="D71" s="315" t="s">
        <v>1457</v>
      </c>
      <c r="E71" s="315">
        <v>100</v>
      </c>
      <c r="F71" s="315" t="s">
        <v>1459</v>
      </c>
      <c r="G71" s="315" t="s">
        <v>1576</v>
      </c>
      <c r="H71" s="315" t="s">
        <v>1577</v>
      </c>
      <c r="I71" s="315">
        <v>83101</v>
      </c>
      <c r="J71" s="315">
        <v>20220701</v>
      </c>
      <c r="K71" s="315">
        <v>20220930</v>
      </c>
    </row>
    <row r="72" spans="2:11" s="192" customFormat="1" x14ac:dyDescent="0.25">
      <c r="B72" s="315">
        <v>2</v>
      </c>
      <c r="C72" s="315" t="s">
        <v>1439</v>
      </c>
      <c r="D72" s="315" t="s">
        <v>1457</v>
      </c>
      <c r="E72" s="315">
        <v>100</v>
      </c>
      <c r="F72" s="315" t="s">
        <v>1459</v>
      </c>
      <c r="G72" s="315" t="s">
        <v>1578</v>
      </c>
      <c r="H72" s="315" t="s">
        <v>1579</v>
      </c>
      <c r="I72" s="315">
        <v>83101</v>
      </c>
      <c r="J72" s="315">
        <v>20220701</v>
      </c>
      <c r="K72" s="315">
        <v>20220930</v>
      </c>
    </row>
    <row r="73" spans="2:11" s="192" customFormat="1" x14ac:dyDescent="0.25">
      <c r="B73" s="315">
        <v>2</v>
      </c>
      <c r="C73" s="315" t="s">
        <v>1439</v>
      </c>
      <c r="D73" s="315" t="s">
        <v>1457</v>
      </c>
      <c r="E73" s="315">
        <v>100</v>
      </c>
      <c r="F73" s="315" t="s">
        <v>1459</v>
      </c>
      <c r="G73" s="315" t="s">
        <v>1580</v>
      </c>
      <c r="H73" s="315" t="s">
        <v>1581</v>
      </c>
      <c r="I73" s="315">
        <v>83101</v>
      </c>
      <c r="J73" s="315">
        <v>20220701</v>
      </c>
      <c r="K73" s="315">
        <v>20220930</v>
      </c>
    </row>
    <row r="74" spans="2:11" s="192" customFormat="1" x14ac:dyDescent="0.25">
      <c r="B74" s="315">
        <v>2</v>
      </c>
      <c r="C74" s="315" t="s">
        <v>1439</v>
      </c>
      <c r="D74" s="315" t="s">
        <v>1457</v>
      </c>
      <c r="E74" s="315">
        <v>100</v>
      </c>
      <c r="F74" s="315" t="s">
        <v>1459</v>
      </c>
      <c r="G74" s="315" t="s">
        <v>1582</v>
      </c>
      <c r="H74" s="315" t="s">
        <v>1583</v>
      </c>
      <c r="I74" s="315">
        <v>83101</v>
      </c>
      <c r="J74" s="315">
        <v>20220701</v>
      </c>
      <c r="K74" s="315">
        <v>20220930</v>
      </c>
    </row>
    <row r="75" spans="2:11" s="192" customFormat="1" x14ac:dyDescent="0.25">
      <c r="B75" s="315">
        <v>2</v>
      </c>
      <c r="C75" s="315" t="s">
        <v>1439</v>
      </c>
      <c r="D75" s="315" t="s">
        <v>1457</v>
      </c>
      <c r="E75" s="315">
        <v>100</v>
      </c>
      <c r="F75" s="315" t="s">
        <v>1459</v>
      </c>
      <c r="G75" s="315" t="s">
        <v>1584</v>
      </c>
      <c r="H75" s="315" t="s">
        <v>1585</v>
      </c>
      <c r="I75" s="315">
        <v>83101</v>
      </c>
      <c r="J75" s="315">
        <v>20220701</v>
      </c>
      <c r="K75" s="315">
        <v>20220930</v>
      </c>
    </row>
    <row r="76" spans="2:11" s="192" customFormat="1" x14ac:dyDescent="0.25">
      <c r="B76" s="315">
        <v>2</v>
      </c>
      <c r="C76" s="315" t="s">
        <v>1439</v>
      </c>
      <c r="D76" s="315" t="s">
        <v>1457</v>
      </c>
      <c r="E76" s="315">
        <v>100</v>
      </c>
      <c r="F76" s="315" t="s">
        <v>1459</v>
      </c>
      <c r="G76" s="315" t="s">
        <v>1586</v>
      </c>
      <c r="H76" s="315" t="s">
        <v>1587</v>
      </c>
      <c r="I76" s="315">
        <v>83101</v>
      </c>
      <c r="J76" s="315">
        <v>20220701</v>
      </c>
      <c r="K76" s="315">
        <v>20220930</v>
      </c>
    </row>
    <row r="77" spans="2:11" s="192" customFormat="1" x14ac:dyDescent="0.25">
      <c r="B77" s="315">
        <v>2</v>
      </c>
      <c r="C77" s="315" t="s">
        <v>1439</v>
      </c>
      <c r="D77" s="315" t="s">
        <v>1457</v>
      </c>
      <c r="E77" s="315">
        <v>100</v>
      </c>
      <c r="F77" s="315" t="s">
        <v>1459</v>
      </c>
      <c r="G77" s="315" t="s">
        <v>1588</v>
      </c>
      <c r="H77" s="315" t="s">
        <v>1589</v>
      </c>
      <c r="I77" s="315">
        <v>83101</v>
      </c>
      <c r="J77" s="315">
        <v>20220701</v>
      </c>
      <c r="K77" s="315">
        <v>20220930</v>
      </c>
    </row>
    <row r="78" spans="2:11" s="192" customFormat="1" x14ac:dyDescent="0.25">
      <c r="B78" s="315">
        <v>2</v>
      </c>
      <c r="C78" s="315" t="s">
        <v>1439</v>
      </c>
      <c r="D78" s="315" t="s">
        <v>1457</v>
      </c>
      <c r="E78" s="315">
        <v>100</v>
      </c>
      <c r="F78" s="315" t="s">
        <v>1459</v>
      </c>
      <c r="G78" s="315" t="s">
        <v>1590</v>
      </c>
      <c r="H78" s="315" t="s">
        <v>1591</v>
      </c>
      <c r="I78" s="315">
        <v>83101</v>
      </c>
      <c r="J78" s="315">
        <v>20220701</v>
      </c>
      <c r="K78" s="315">
        <v>20220930</v>
      </c>
    </row>
    <row r="79" spans="2:11" s="192" customFormat="1" x14ac:dyDescent="0.25">
      <c r="B79" s="315">
        <v>2</v>
      </c>
      <c r="C79" s="315" t="s">
        <v>1439</v>
      </c>
      <c r="D79" s="315" t="s">
        <v>1457</v>
      </c>
      <c r="E79" s="315">
        <v>100</v>
      </c>
      <c r="F79" s="315" t="s">
        <v>1459</v>
      </c>
      <c r="G79" s="315" t="s">
        <v>1592</v>
      </c>
      <c r="H79" s="315" t="s">
        <v>1593</v>
      </c>
      <c r="I79" s="315">
        <v>83101</v>
      </c>
      <c r="J79" s="315">
        <v>20220701</v>
      </c>
      <c r="K79" s="315">
        <v>20220930</v>
      </c>
    </row>
    <row r="80" spans="2:11" s="192" customFormat="1" x14ac:dyDescent="0.25">
      <c r="B80" s="315">
        <v>2</v>
      </c>
      <c r="C80" s="315" t="s">
        <v>1439</v>
      </c>
      <c r="D80" s="315" t="s">
        <v>1457</v>
      </c>
      <c r="E80" s="315">
        <v>100</v>
      </c>
      <c r="F80" s="315" t="s">
        <v>1459</v>
      </c>
      <c r="G80" s="315" t="s">
        <v>1594</v>
      </c>
      <c r="H80" s="315" t="s">
        <v>1595</v>
      </c>
      <c r="I80" s="315">
        <v>83101</v>
      </c>
      <c r="J80" s="315">
        <v>20220701</v>
      </c>
      <c r="K80" s="315">
        <v>20220930</v>
      </c>
    </row>
    <row r="81" spans="2:11" s="192" customFormat="1" x14ac:dyDescent="0.25">
      <c r="B81" s="315">
        <v>2</v>
      </c>
      <c r="C81" s="315" t="s">
        <v>1439</v>
      </c>
      <c r="D81" s="315" t="s">
        <v>1457</v>
      </c>
      <c r="E81" s="315">
        <v>100</v>
      </c>
      <c r="F81" s="315" t="s">
        <v>1459</v>
      </c>
      <c r="G81" s="315" t="s">
        <v>1596</v>
      </c>
      <c r="H81" s="315" t="s">
        <v>1597</v>
      </c>
      <c r="I81" s="315">
        <v>83101</v>
      </c>
      <c r="J81" s="315">
        <v>20220701</v>
      </c>
      <c r="K81" s="315">
        <v>20220930</v>
      </c>
    </row>
    <row r="82" spans="2:11" s="192" customFormat="1" x14ac:dyDescent="0.25">
      <c r="B82" s="315">
        <v>2</v>
      </c>
      <c r="C82" s="315" t="s">
        <v>1439</v>
      </c>
      <c r="D82" s="315" t="s">
        <v>1457</v>
      </c>
      <c r="E82" s="315">
        <v>100</v>
      </c>
      <c r="F82" s="315" t="s">
        <v>1459</v>
      </c>
      <c r="G82" s="315" t="s">
        <v>1598</v>
      </c>
      <c r="H82" s="315" t="s">
        <v>1599</v>
      </c>
      <c r="I82" s="315">
        <v>83101</v>
      </c>
      <c r="J82" s="315">
        <v>20220701</v>
      </c>
      <c r="K82" s="315">
        <v>20220930</v>
      </c>
    </row>
    <row r="83" spans="2:11" s="192" customFormat="1" x14ac:dyDescent="0.25">
      <c r="B83" s="315">
        <v>2</v>
      </c>
      <c r="C83" s="315" t="s">
        <v>1439</v>
      </c>
      <c r="D83" s="315" t="s">
        <v>1457</v>
      </c>
      <c r="E83" s="315">
        <v>100</v>
      </c>
      <c r="F83" s="315" t="s">
        <v>1459</v>
      </c>
      <c r="G83" s="315" t="s">
        <v>1600</v>
      </c>
      <c r="H83" s="315" t="s">
        <v>1601</v>
      </c>
      <c r="I83" s="315">
        <v>83101</v>
      </c>
      <c r="J83" s="315">
        <v>20220701</v>
      </c>
      <c r="K83" s="315">
        <v>20220930</v>
      </c>
    </row>
    <row r="84" spans="2:11" s="192" customFormat="1" x14ac:dyDescent="0.25">
      <c r="B84" s="315">
        <v>2</v>
      </c>
      <c r="C84" s="315" t="s">
        <v>1439</v>
      </c>
      <c r="D84" s="315" t="s">
        <v>1457</v>
      </c>
      <c r="E84" s="315">
        <v>100</v>
      </c>
      <c r="F84" s="315" t="s">
        <v>1459</v>
      </c>
      <c r="G84" s="315" t="s">
        <v>1602</v>
      </c>
      <c r="H84" s="315" t="s">
        <v>1603</v>
      </c>
      <c r="I84" s="315">
        <v>83101</v>
      </c>
      <c r="J84" s="315">
        <v>20220701</v>
      </c>
      <c r="K84" s="315">
        <v>20220930</v>
      </c>
    </row>
    <row r="85" spans="2:11" s="192" customFormat="1" x14ac:dyDescent="0.25">
      <c r="B85" s="315">
        <v>2</v>
      </c>
      <c r="C85" s="315" t="s">
        <v>1439</v>
      </c>
      <c r="D85" s="315" t="s">
        <v>1457</v>
      </c>
      <c r="E85" s="315">
        <v>100</v>
      </c>
      <c r="F85" s="315" t="s">
        <v>1459</v>
      </c>
      <c r="G85" s="315" t="s">
        <v>1604</v>
      </c>
      <c r="H85" s="315" t="s">
        <v>1605</v>
      </c>
      <c r="I85" s="315">
        <v>83101</v>
      </c>
      <c r="J85" s="315">
        <v>20220701</v>
      </c>
      <c r="K85" s="315">
        <v>20220930</v>
      </c>
    </row>
    <row r="86" spans="2:11" s="192" customFormat="1" x14ac:dyDescent="0.25">
      <c r="B86" s="315">
        <v>2</v>
      </c>
      <c r="C86" s="315" t="s">
        <v>1439</v>
      </c>
      <c r="D86" s="315" t="s">
        <v>1457</v>
      </c>
      <c r="E86" s="315">
        <v>100</v>
      </c>
      <c r="F86" s="315" t="s">
        <v>1459</v>
      </c>
      <c r="G86" s="315" t="s">
        <v>1606</v>
      </c>
      <c r="H86" s="315" t="s">
        <v>1607</v>
      </c>
      <c r="I86" s="315">
        <v>83101</v>
      </c>
      <c r="J86" s="315">
        <v>20220701</v>
      </c>
      <c r="K86" s="315">
        <v>20220930</v>
      </c>
    </row>
    <row r="87" spans="2:11" s="192" customFormat="1" x14ac:dyDescent="0.25">
      <c r="B87" s="315">
        <v>2</v>
      </c>
      <c r="C87" s="315" t="s">
        <v>1439</v>
      </c>
      <c r="D87" s="315" t="s">
        <v>1457</v>
      </c>
      <c r="E87" s="315">
        <v>100</v>
      </c>
      <c r="F87" s="315" t="s">
        <v>1459</v>
      </c>
      <c r="G87" s="315" t="s">
        <v>1608</v>
      </c>
      <c r="H87" s="315" t="s">
        <v>1609</v>
      </c>
      <c r="I87" s="315">
        <v>83101</v>
      </c>
      <c r="J87" s="315">
        <v>20220701</v>
      </c>
      <c r="K87" s="315">
        <v>20220930</v>
      </c>
    </row>
    <row r="88" spans="2:11" s="192" customFormat="1" x14ac:dyDescent="0.25">
      <c r="B88" s="315">
        <v>2</v>
      </c>
      <c r="C88" s="315" t="s">
        <v>1439</v>
      </c>
      <c r="D88" s="315" t="s">
        <v>1457</v>
      </c>
      <c r="E88" s="315">
        <v>100</v>
      </c>
      <c r="F88" s="315" t="s">
        <v>1459</v>
      </c>
      <c r="G88" s="315" t="s">
        <v>1610</v>
      </c>
      <c r="H88" s="315" t="s">
        <v>1611</v>
      </c>
      <c r="I88" s="315">
        <v>83101</v>
      </c>
      <c r="J88" s="315">
        <v>20220701</v>
      </c>
      <c r="K88" s="315">
        <v>20220930</v>
      </c>
    </row>
    <row r="89" spans="2:11" s="192" customFormat="1" x14ac:dyDescent="0.25">
      <c r="B89" s="315">
        <v>2</v>
      </c>
      <c r="C89" s="315" t="s">
        <v>1439</v>
      </c>
      <c r="D89" s="315" t="s">
        <v>1457</v>
      </c>
      <c r="E89" s="315">
        <v>100</v>
      </c>
      <c r="F89" s="315" t="s">
        <v>1459</v>
      </c>
      <c r="G89" s="315" t="s">
        <v>1612</v>
      </c>
      <c r="H89" s="315" t="s">
        <v>1613</v>
      </c>
      <c r="I89" s="315">
        <v>83101</v>
      </c>
      <c r="J89" s="315">
        <v>20220701</v>
      </c>
      <c r="K89" s="315">
        <v>20220930</v>
      </c>
    </row>
    <row r="90" spans="2:11" s="192" customFormat="1" x14ac:dyDescent="0.25">
      <c r="B90" s="315">
        <v>2</v>
      </c>
      <c r="C90" s="315" t="s">
        <v>1439</v>
      </c>
      <c r="D90" s="315" t="s">
        <v>1457</v>
      </c>
      <c r="E90" s="315">
        <v>100</v>
      </c>
      <c r="F90" s="315" t="s">
        <v>1459</v>
      </c>
      <c r="G90" s="315" t="s">
        <v>1614</v>
      </c>
      <c r="H90" s="315" t="s">
        <v>1615</v>
      </c>
      <c r="I90" s="315">
        <v>83101</v>
      </c>
      <c r="J90" s="315">
        <v>20220701</v>
      </c>
      <c r="K90" s="315">
        <v>20220930</v>
      </c>
    </row>
    <row r="91" spans="2:11" s="192" customFormat="1" x14ac:dyDescent="0.25">
      <c r="B91" s="315">
        <v>2</v>
      </c>
      <c r="C91" s="315" t="s">
        <v>1439</v>
      </c>
      <c r="D91" s="315" t="s">
        <v>1457</v>
      </c>
      <c r="E91" s="315">
        <v>100</v>
      </c>
      <c r="F91" s="315" t="s">
        <v>1459</v>
      </c>
      <c r="G91" s="315" t="s">
        <v>1616</v>
      </c>
      <c r="H91" s="315" t="s">
        <v>1617</v>
      </c>
      <c r="I91" s="315">
        <v>83101</v>
      </c>
      <c r="J91" s="315">
        <v>20220701</v>
      </c>
      <c r="K91" s="315">
        <v>20220930</v>
      </c>
    </row>
    <row r="92" spans="2:11" s="192" customFormat="1" x14ac:dyDescent="0.25">
      <c r="B92" s="315">
        <v>2</v>
      </c>
      <c r="C92" s="315" t="s">
        <v>1439</v>
      </c>
      <c r="D92" s="315" t="s">
        <v>1457</v>
      </c>
      <c r="E92" s="315">
        <v>100</v>
      </c>
      <c r="F92" s="315" t="s">
        <v>1459</v>
      </c>
      <c r="G92" s="315" t="s">
        <v>1618</v>
      </c>
      <c r="H92" s="315" t="s">
        <v>1619</v>
      </c>
      <c r="I92" s="315">
        <v>83101</v>
      </c>
      <c r="J92" s="315">
        <v>20220701</v>
      </c>
      <c r="K92" s="315">
        <v>20220930</v>
      </c>
    </row>
    <row r="93" spans="2:11" s="192" customFormat="1" x14ac:dyDescent="0.25">
      <c r="B93" s="315">
        <v>2</v>
      </c>
      <c r="C93" s="315" t="s">
        <v>1439</v>
      </c>
      <c r="D93" s="315" t="s">
        <v>1457</v>
      </c>
      <c r="E93" s="315">
        <v>100</v>
      </c>
      <c r="F93" s="315" t="s">
        <v>1459</v>
      </c>
      <c r="G93" s="315" t="s">
        <v>1620</v>
      </c>
      <c r="H93" s="315" t="s">
        <v>1621</v>
      </c>
      <c r="I93" s="315">
        <v>83101</v>
      </c>
      <c r="J93" s="315">
        <v>20220701</v>
      </c>
      <c r="K93" s="315">
        <v>20220930</v>
      </c>
    </row>
    <row r="94" spans="2:11" s="192" customFormat="1" x14ac:dyDescent="0.25">
      <c r="B94" s="315">
        <v>2</v>
      </c>
      <c r="C94" s="315" t="s">
        <v>1439</v>
      </c>
      <c r="D94" s="315" t="s">
        <v>1457</v>
      </c>
      <c r="E94" s="315">
        <v>100</v>
      </c>
      <c r="F94" s="315" t="s">
        <v>1459</v>
      </c>
      <c r="G94" s="315" t="s">
        <v>1622</v>
      </c>
      <c r="H94" s="315" t="s">
        <v>1623</v>
      </c>
      <c r="I94" s="315">
        <v>83101</v>
      </c>
      <c r="J94" s="315">
        <v>20220701</v>
      </c>
      <c r="K94" s="315">
        <v>20220930</v>
      </c>
    </row>
    <row r="95" spans="2:11" s="192" customFormat="1" x14ac:dyDescent="0.25">
      <c r="B95" s="315">
        <v>2</v>
      </c>
      <c r="C95" s="315" t="s">
        <v>1439</v>
      </c>
      <c r="D95" s="315" t="s">
        <v>1457</v>
      </c>
      <c r="E95" s="315">
        <v>100</v>
      </c>
      <c r="F95" s="315" t="s">
        <v>1459</v>
      </c>
      <c r="G95" s="315" t="s">
        <v>1624</v>
      </c>
      <c r="H95" s="315" t="s">
        <v>1625</v>
      </c>
      <c r="I95" s="315">
        <v>83101</v>
      </c>
      <c r="J95" s="315">
        <v>20220701</v>
      </c>
      <c r="K95" s="315">
        <v>20220930</v>
      </c>
    </row>
    <row r="96" spans="2:11" s="192" customFormat="1" x14ac:dyDescent="0.25">
      <c r="B96" s="315">
        <v>2</v>
      </c>
      <c r="C96" s="315" t="s">
        <v>1439</v>
      </c>
      <c r="D96" s="315" t="s">
        <v>1457</v>
      </c>
      <c r="E96" s="315">
        <v>100</v>
      </c>
      <c r="F96" s="315" t="s">
        <v>1459</v>
      </c>
      <c r="G96" s="315" t="s">
        <v>1626</v>
      </c>
      <c r="H96" s="315" t="s">
        <v>1627</v>
      </c>
      <c r="I96" s="315">
        <v>83101</v>
      </c>
      <c r="J96" s="315">
        <v>20220701</v>
      </c>
      <c r="K96" s="315">
        <v>20220930</v>
      </c>
    </row>
    <row r="97" spans="2:11" s="192" customFormat="1" x14ac:dyDescent="0.25">
      <c r="B97" s="315">
        <v>2</v>
      </c>
      <c r="C97" s="315" t="s">
        <v>1439</v>
      </c>
      <c r="D97" s="315" t="s">
        <v>1457</v>
      </c>
      <c r="E97" s="315">
        <v>100</v>
      </c>
      <c r="F97" s="315" t="s">
        <v>1459</v>
      </c>
      <c r="G97" s="315" t="s">
        <v>1628</v>
      </c>
      <c r="H97" s="315" t="s">
        <v>1629</v>
      </c>
      <c r="I97" s="315">
        <v>83101</v>
      </c>
      <c r="J97" s="315">
        <v>20220701</v>
      </c>
      <c r="K97" s="315">
        <v>20220930</v>
      </c>
    </row>
    <row r="98" spans="2:11" s="192" customFormat="1" x14ac:dyDescent="0.25">
      <c r="B98" s="315">
        <v>2</v>
      </c>
      <c r="C98" s="315" t="s">
        <v>1439</v>
      </c>
      <c r="D98" s="315" t="s">
        <v>1457</v>
      </c>
      <c r="E98" s="315">
        <v>100</v>
      </c>
      <c r="F98" s="315" t="s">
        <v>1459</v>
      </c>
      <c r="G98" s="315" t="s">
        <v>1630</v>
      </c>
      <c r="H98" s="315" t="s">
        <v>1629</v>
      </c>
      <c r="I98" s="315">
        <v>83101</v>
      </c>
      <c r="J98" s="315">
        <v>20220701</v>
      </c>
      <c r="K98" s="315">
        <v>20220930</v>
      </c>
    </row>
    <row r="99" spans="2:11" s="192" customFormat="1" x14ac:dyDescent="0.25">
      <c r="B99" s="315">
        <v>2</v>
      </c>
      <c r="C99" s="315" t="s">
        <v>1439</v>
      </c>
      <c r="D99" s="315" t="s">
        <v>1457</v>
      </c>
      <c r="E99" s="315">
        <v>100</v>
      </c>
      <c r="F99" s="315" t="s">
        <v>1459</v>
      </c>
      <c r="G99" s="315" t="s">
        <v>1631</v>
      </c>
      <c r="H99" s="315" t="s">
        <v>1632</v>
      </c>
      <c r="I99" s="315">
        <v>83101</v>
      </c>
      <c r="J99" s="315">
        <v>20220701</v>
      </c>
      <c r="K99" s="315">
        <v>20220930</v>
      </c>
    </row>
    <row r="100" spans="2:11" s="192" customFormat="1" x14ac:dyDescent="0.25">
      <c r="B100" s="315">
        <v>2</v>
      </c>
      <c r="C100" s="315" t="s">
        <v>1439</v>
      </c>
      <c r="D100" s="315" t="s">
        <v>1457</v>
      </c>
      <c r="E100" s="315">
        <v>100</v>
      </c>
      <c r="F100" s="315" t="s">
        <v>1459</v>
      </c>
      <c r="G100" s="315" t="s">
        <v>1633</v>
      </c>
      <c r="H100" s="315" t="s">
        <v>1634</v>
      </c>
      <c r="I100" s="315">
        <v>83101</v>
      </c>
      <c r="J100" s="315">
        <v>20220701</v>
      </c>
      <c r="K100" s="315">
        <v>20220930</v>
      </c>
    </row>
    <row r="101" spans="2:11" s="192" customFormat="1" x14ac:dyDescent="0.25">
      <c r="B101" s="315">
        <v>2</v>
      </c>
      <c r="C101" s="315" t="s">
        <v>1439</v>
      </c>
      <c r="D101" s="315" t="s">
        <v>1457</v>
      </c>
      <c r="E101" s="315">
        <v>100</v>
      </c>
      <c r="F101" s="315" t="s">
        <v>1459</v>
      </c>
      <c r="G101" s="315" t="s">
        <v>1635</v>
      </c>
      <c r="H101" s="315" t="s">
        <v>1636</v>
      </c>
      <c r="I101" s="315">
        <v>83101</v>
      </c>
      <c r="J101" s="315">
        <v>20220701</v>
      </c>
      <c r="K101" s="315">
        <v>20220930</v>
      </c>
    </row>
    <row r="102" spans="2:11" s="192" customFormat="1" x14ac:dyDescent="0.25">
      <c r="B102" s="315">
        <v>2</v>
      </c>
      <c r="C102" s="315" t="s">
        <v>1439</v>
      </c>
      <c r="D102" s="315" t="s">
        <v>1457</v>
      </c>
      <c r="E102" s="315">
        <v>100</v>
      </c>
      <c r="F102" s="315" t="s">
        <v>1459</v>
      </c>
      <c r="G102" s="315" t="s">
        <v>1637</v>
      </c>
      <c r="H102" s="315" t="s">
        <v>1638</v>
      </c>
      <c r="I102" s="315">
        <v>83101</v>
      </c>
      <c r="J102" s="315">
        <v>20220701</v>
      </c>
      <c r="K102" s="315">
        <v>20220930</v>
      </c>
    </row>
    <row r="103" spans="2:11" s="192" customFormat="1" x14ac:dyDescent="0.25">
      <c r="B103" s="315">
        <v>2</v>
      </c>
      <c r="C103" s="315" t="s">
        <v>1439</v>
      </c>
      <c r="D103" s="315" t="s">
        <v>1457</v>
      </c>
      <c r="E103" s="315">
        <v>100</v>
      </c>
      <c r="F103" s="315" t="s">
        <v>1459</v>
      </c>
      <c r="G103" s="315" t="s">
        <v>1639</v>
      </c>
      <c r="H103" s="315" t="s">
        <v>1640</v>
      </c>
      <c r="I103" s="315">
        <v>83101</v>
      </c>
      <c r="J103" s="315">
        <v>20220701</v>
      </c>
      <c r="K103" s="315">
        <v>20220930</v>
      </c>
    </row>
    <row r="104" spans="2:11" s="192" customFormat="1" x14ac:dyDescent="0.25">
      <c r="B104" s="315">
        <v>2</v>
      </c>
      <c r="C104" s="315" t="s">
        <v>1439</v>
      </c>
      <c r="D104" s="315" t="s">
        <v>1457</v>
      </c>
      <c r="E104" s="315">
        <v>100</v>
      </c>
      <c r="F104" s="315" t="s">
        <v>1459</v>
      </c>
      <c r="G104" s="315" t="s">
        <v>1641</v>
      </c>
      <c r="H104" s="315" t="s">
        <v>1642</v>
      </c>
      <c r="I104" s="315">
        <v>83101</v>
      </c>
      <c r="J104" s="315">
        <v>20220701</v>
      </c>
      <c r="K104" s="315">
        <v>20220930</v>
      </c>
    </row>
    <row r="105" spans="2:11" s="192" customFormat="1" x14ac:dyDescent="0.25">
      <c r="B105" s="315">
        <v>2</v>
      </c>
      <c r="C105" s="315" t="s">
        <v>1439</v>
      </c>
      <c r="D105" s="315" t="s">
        <v>1457</v>
      </c>
      <c r="E105" s="315">
        <v>100</v>
      </c>
      <c r="F105" s="315" t="s">
        <v>1459</v>
      </c>
      <c r="G105" s="315" t="s">
        <v>1643</v>
      </c>
      <c r="H105" s="315" t="s">
        <v>1644</v>
      </c>
      <c r="I105" s="315">
        <v>83101</v>
      </c>
      <c r="J105" s="315">
        <v>20220701</v>
      </c>
      <c r="K105" s="315">
        <v>20220930</v>
      </c>
    </row>
    <row r="106" spans="2:11" s="192" customFormat="1" x14ac:dyDescent="0.25">
      <c r="B106" s="315">
        <v>2</v>
      </c>
      <c r="C106" s="315" t="s">
        <v>1439</v>
      </c>
      <c r="D106" s="315" t="s">
        <v>1457</v>
      </c>
      <c r="E106" s="315">
        <v>100</v>
      </c>
      <c r="F106" s="315" t="s">
        <v>1459</v>
      </c>
      <c r="G106" s="315" t="s">
        <v>1645</v>
      </c>
      <c r="H106" s="315" t="s">
        <v>1646</v>
      </c>
      <c r="I106" s="315">
        <v>83101</v>
      </c>
      <c r="J106" s="315">
        <v>20220701</v>
      </c>
      <c r="K106" s="315">
        <v>20220930</v>
      </c>
    </row>
    <row r="107" spans="2:11" s="192" customFormat="1" x14ac:dyDescent="0.25">
      <c r="B107" s="315">
        <v>2</v>
      </c>
      <c r="C107" s="315" t="s">
        <v>1439</v>
      </c>
      <c r="D107" s="315" t="s">
        <v>1457</v>
      </c>
      <c r="E107" s="315">
        <v>100</v>
      </c>
      <c r="F107" s="315" t="s">
        <v>1459</v>
      </c>
      <c r="G107" s="315" t="s">
        <v>1647</v>
      </c>
      <c r="H107" s="315" t="s">
        <v>1648</v>
      </c>
      <c r="I107" s="315">
        <v>83101</v>
      </c>
      <c r="J107" s="315">
        <v>20220701</v>
      </c>
      <c r="K107" s="315">
        <v>20220930</v>
      </c>
    </row>
    <row r="108" spans="2:11" s="192" customFormat="1" x14ac:dyDescent="0.25">
      <c r="B108" s="315">
        <v>2</v>
      </c>
      <c r="C108" s="315" t="s">
        <v>1439</v>
      </c>
      <c r="D108" s="315" t="s">
        <v>1457</v>
      </c>
      <c r="E108" s="315">
        <v>100</v>
      </c>
      <c r="F108" s="315" t="s">
        <v>1459</v>
      </c>
      <c r="G108" s="315" t="s">
        <v>1649</v>
      </c>
      <c r="H108" s="315" t="s">
        <v>1650</v>
      </c>
      <c r="I108" s="315">
        <v>83101</v>
      </c>
      <c r="J108" s="315">
        <v>20220701</v>
      </c>
      <c r="K108" s="315">
        <v>20220930</v>
      </c>
    </row>
    <row r="109" spans="2:11" s="192" customFormat="1" x14ac:dyDescent="0.25">
      <c r="B109" s="315">
        <v>2</v>
      </c>
      <c r="C109" s="315" t="s">
        <v>1439</v>
      </c>
      <c r="D109" s="315" t="s">
        <v>1457</v>
      </c>
      <c r="E109" s="315">
        <v>100</v>
      </c>
      <c r="F109" s="315" t="s">
        <v>1459</v>
      </c>
      <c r="G109" s="315" t="s">
        <v>1651</v>
      </c>
      <c r="H109" s="315" t="s">
        <v>1652</v>
      </c>
      <c r="I109" s="315">
        <v>83101</v>
      </c>
      <c r="J109" s="315">
        <v>20220701</v>
      </c>
      <c r="K109" s="315">
        <v>20220930</v>
      </c>
    </row>
    <row r="110" spans="2:11" s="192" customFormat="1" x14ac:dyDescent="0.25">
      <c r="B110" s="315">
        <v>2</v>
      </c>
      <c r="C110" s="315" t="s">
        <v>1439</v>
      </c>
      <c r="D110" s="315" t="s">
        <v>1457</v>
      </c>
      <c r="E110" s="315">
        <v>100</v>
      </c>
      <c r="F110" s="315" t="s">
        <v>1459</v>
      </c>
      <c r="G110" s="315" t="s">
        <v>1653</v>
      </c>
      <c r="H110" s="315" t="s">
        <v>1654</v>
      </c>
      <c r="I110" s="315">
        <v>83101</v>
      </c>
      <c r="J110" s="315">
        <v>20220701</v>
      </c>
      <c r="K110" s="315">
        <v>20220930</v>
      </c>
    </row>
    <row r="111" spans="2:11" s="192" customFormat="1" x14ac:dyDescent="0.25">
      <c r="B111" s="315">
        <v>2</v>
      </c>
      <c r="C111" s="315" t="s">
        <v>1439</v>
      </c>
      <c r="D111" s="315" t="s">
        <v>1457</v>
      </c>
      <c r="E111" s="315">
        <v>100</v>
      </c>
      <c r="F111" s="315" t="s">
        <v>1459</v>
      </c>
      <c r="G111" s="315" t="s">
        <v>1655</v>
      </c>
      <c r="H111" s="315" t="s">
        <v>1656</v>
      </c>
      <c r="I111" s="315">
        <v>83101</v>
      </c>
      <c r="J111" s="315">
        <v>20220701</v>
      </c>
      <c r="K111" s="315">
        <v>20220930</v>
      </c>
    </row>
    <row r="112" spans="2:11" s="192" customFormat="1" x14ac:dyDescent="0.25">
      <c r="B112" s="315">
        <v>2</v>
      </c>
      <c r="C112" s="315" t="s">
        <v>1439</v>
      </c>
      <c r="D112" s="315" t="s">
        <v>1457</v>
      </c>
      <c r="E112" s="315">
        <v>100</v>
      </c>
      <c r="F112" s="315" t="s">
        <v>1459</v>
      </c>
      <c r="G112" s="315" t="s">
        <v>1657</v>
      </c>
      <c r="H112" s="315" t="s">
        <v>1658</v>
      </c>
      <c r="I112" s="315">
        <v>83101</v>
      </c>
      <c r="J112" s="315">
        <v>20220701</v>
      </c>
      <c r="K112" s="315">
        <v>20220930</v>
      </c>
    </row>
    <row r="113" spans="2:11" s="192" customFormat="1" x14ac:dyDescent="0.25">
      <c r="B113" s="315">
        <v>2</v>
      </c>
      <c r="C113" s="315" t="s">
        <v>1439</v>
      </c>
      <c r="D113" s="315" t="s">
        <v>1457</v>
      </c>
      <c r="E113" s="315">
        <v>100</v>
      </c>
      <c r="F113" s="315" t="s">
        <v>1459</v>
      </c>
      <c r="G113" s="315" t="s">
        <v>1659</v>
      </c>
      <c r="H113" s="315" t="s">
        <v>1660</v>
      </c>
      <c r="I113" s="315">
        <v>83101</v>
      </c>
      <c r="J113" s="315">
        <v>20220701</v>
      </c>
      <c r="K113" s="315">
        <v>20220930</v>
      </c>
    </row>
    <row r="114" spans="2:11" s="192" customFormat="1" x14ac:dyDescent="0.25">
      <c r="B114" s="315">
        <v>2</v>
      </c>
      <c r="C114" s="315" t="s">
        <v>1439</v>
      </c>
      <c r="D114" s="315" t="s">
        <v>1457</v>
      </c>
      <c r="E114" s="315">
        <v>100</v>
      </c>
      <c r="F114" s="315" t="s">
        <v>1459</v>
      </c>
      <c r="G114" s="315" t="s">
        <v>1661</v>
      </c>
      <c r="H114" s="315" t="s">
        <v>1662</v>
      </c>
      <c r="I114" s="315">
        <v>83101</v>
      </c>
      <c r="J114" s="315">
        <v>20220701</v>
      </c>
      <c r="K114" s="315">
        <v>20220930</v>
      </c>
    </row>
    <row r="115" spans="2:11" s="192" customFormat="1" x14ac:dyDescent="0.25">
      <c r="B115" s="315">
        <v>2</v>
      </c>
      <c r="C115" s="315" t="s">
        <v>1439</v>
      </c>
      <c r="D115" s="315" t="s">
        <v>1457</v>
      </c>
      <c r="E115" s="315">
        <v>100</v>
      </c>
      <c r="F115" s="315" t="s">
        <v>1459</v>
      </c>
      <c r="G115" s="315" t="s">
        <v>1663</v>
      </c>
      <c r="H115" s="315" t="s">
        <v>1664</v>
      </c>
      <c r="I115" s="315">
        <v>83101</v>
      </c>
      <c r="J115" s="315">
        <v>20220701</v>
      </c>
      <c r="K115" s="315">
        <v>20220930</v>
      </c>
    </row>
    <row r="116" spans="2:11" s="192" customFormat="1" x14ac:dyDescent="0.25">
      <c r="B116" s="315">
        <v>2</v>
      </c>
      <c r="C116" s="315" t="s">
        <v>1439</v>
      </c>
      <c r="D116" s="315" t="s">
        <v>1457</v>
      </c>
      <c r="E116" s="315">
        <v>100</v>
      </c>
      <c r="F116" s="315" t="s">
        <v>1459</v>
      </c>
      <c r="G116" s="315" t="s">
        <v>1665</v>
      </c>
      <c r="H116" s="315" t="s">
        <v>1666</v>
      </c>
      <c r="I116" s="315">
        <v>83101</v>
      </c>
      <c r="J116" s="315">
        <v>20220701</v>
      </c>
      <c r="K116" s="315">
        <v>20220930</v>
      </c>
    </row>
    <row r="117" spans="2:11" s="192" customFormat="1" x14ac:dyDescent="0.25">
      <c r="B117" s="315">
        <v>2</v>
      </c>
      <c r="C117" s="315" t="s">
        <v>1439</v>
      </c>
      <c r="D117" s="315" t="s">
        <v>1457</v>
      </c>
      <c r="E117" s="315">
        <v>100</v>
      </c>
      <c r="F117" s="315" t="s">
        <v>1459</v>
      </c>
      <c r="G117" s="315" t="s">
        <v>1667</v>
      </c>
      <c r="H117" s="315" t="s">
        <v>1668</v>
      </c>
      <c r="I117" s="315">
        <v>83101</v>
      </c>
      <c r="J117" s="315">
        <v>20220701</v>
      </c>
      <c r="K117" s="315">
        <v>20220930</v>
      </c>
    </row>
    <row r="118" spans="2:11" s="192" customFormat="1" x14ac:dyDescent="0.25">
      <c r="B118" s="315">
        <v>2</v>
      </c>
      <c r="C118" s="315" t="s">
        <v>1439</v>
      </c>
      <c r="D118" s="315" t="s">
        <v>1457</v>
      </c>
      <c r="E118" s="315">
        <v>100</v>
      </c>
      <c r="F118" s="315" t="s">
        <v>1459</v>
      </c>
      <c r="G118" s="315" t="s">
        <v>1669</v>
      </c>
      <c r="H118" s="315" t="s">
        <v>1670</v>
      </c>
      <c r="I118" s="315">
        <v>83101</v>
      </c>
      <c r="J118" s="315">
        <v>20220701</v>
      </c>
      <c r="K118" s="315">
        <v>20220930</v>
      </c>
    </row>
    <row r="119" spans="2:11" s="192" customFormat="1" x14ac:dyDescent="0.25">
      <c r="B119" s="315">
        <v>2</v>
      </c>
      <c r="C119" s="315" t="s">
        <v>1439</v>
      </c>
      <c r="D119" s="315" t="s">
        <v>1457</v>
      </c>
      <c r="E119" s="315">
        <v>100</v>
      </c>
      <c r="F119" s="315" t="s">
        <v>1459</v>
      </c>
      <c r="G119" s="315" t="s">
        <v>1671</v>
      </c>
      <c r="H119" s="315" t="s">
        <v>1672</v>
      </c>
      <c r="I119" s="315">
        <v>83101</v>
      </c>
      <c r="J119" s="315">
        <v>20220701</v>
      </c>
      <c r="K119" s="315">
        <v>20220930</v>
      </c>
    </row>
    <row r="120" spans="2:11" s="192" customFormat="1" x14ac:dyDescent="0.25">
      <c r="B120" s="315">
        <v>2</v>
      </c>
      <c r="C120" s="315" t="s">
        <v>1439</v>
      </c>
      <c r="D120" s="315" t="s">
        <v>1457</v>
      </c>
      <c r="E120" s="315">
        <v>100</v>
      </c>
      <c r="F120" s="315" t="s">
        <v>1459</v>
      </c>
      <c r="G120" s="315" t="s">
        <v>1673</v>
      </c>
      <c r="H120" s="315" t="s">
        <v>1674</v>
      </c>
      <c r="I120" s="315">
        <v>83101</v>
      </c>
      <c r="J120" s="315">
        <v>20220701</v>
      </c>
      <c r="K120" s="315">
        <v>20220930</v>
      </c>
    </row>
    <row r="121" spans="2:11" s="192" customFormat="1" x14ac:dyDescent="0.25">
      <c r="B121" s="315">
        <v>2</v>
      </c>
      <c r="C121" s="315" t="s">
        <v>1439</v>
      </c>
      <c r="D121" s="315" t="s">
        <v>1457</v>
      </c>
      <c r="E121" s="315">
        <v>100</v>
      </c>
      <c r="F121" s="315" t="s">
        <v>1459</v>
      </c>
      <c r="G121" s="315" t="s">
        <v>1675</v>
      </c>
      <c r="H121" s="315" t="s">
        <v>1676</v>
      </c>
      <c r="I121" s="315">
        <v>83101</v>
      </c>
      <c r="J121" s="315">
        <v>20220701</v>
      </c>
      <c r="K121" s="315">
        <v>20220930</v>
      </c>
    </row>
    <row r="122" spans="2:11" s="192" customFormat="1" x14ac:dyDescent="0.25">
      <c r="B122" s="315">
        <v>2</v>
      </c>
      <c r="C122" s="315" t="s">
        <v>1439</v>
      </c>
      <c r="D122" s="315" t="s">
        <v>1457</v>
      </c>
      <c r="E122" s="315">
        <v>100</v>
      </c>
      <c r="F122" s="315" t="s">
        <v>1459</v>
      </c>
      <c r="G122" s="315" t="s">
        <v>1677</v>
      </c>
      <c r="H122" s="315" t="s">
        <v>1678</v>
      </c>
      <c r="I122" s="315">
        <v>83101</v>
      </c>
      <c r="J122" s="315">
        <v>20220701</v>
      </c>
      <c r="K122" s="315">
        <v>20220930</v>
      </c>
    </row>
    <row r="123" spans="2:11" s="192" customFormat="1" x14ac:dyDescent="0.25">
      <c r="B123" s="315">
        <v>2</v>
      </c>
      <c r="C123" s="315" t="s">
        <v>1439</v>
      </c>
      <c r="D123" s="315" t="s">
        <v>1457</v>
      </c>
      <c r="E123" s="315">
        <v>100</v>
      </c>
      <c r="F123" s="315" t="s">
        <v>1459</v>
      </c>
      <c r="G123" s="315" t="s">
        <v>1679</v>
      </c>
      <c r="H123" s="315" t="s">
        <v>1680</v>
      </c>
      <c r="I123" s="315">
        <v>83101</v>
      </c>
      <c r="J123" s="315">
        <v>20220701</v>
      </c>
      <c r="K123" s="315">
        <v>20220930</v>
      </c>
    </row>
    <row r="124" spans="2:11" s="192" customFormat="1" x14ac:dyDescent="0.25">
      <c r="B124" s="315">
        <v>2</v>
      </c>
      <c r="C124" s="315" t="s">
        <v>1439</v>
      </c>
      <c r="D124" s="315" t="s">
        <v>1457</v>
      </c>
      <c r="E124" s="315">
        <v>100</v>
      </c>
      <c r="F124" s="315" t="s">
        <v>1459</v>
      </c>
      <c r="G124" s="315" t="s">
        <v>1681</v>
      </c>
      <c r="H124" s="315" t="s">
        <v>1682</v>
      </c>
      <c r="I124" s="315">
        <v>83101</v>
      </c>
      <c r="J124" s="315">
        <v>20220701</v>
      </c>
      <c r="K124" s="315">
        <v>20220930</v>
      </c>
    </row>
    <row r="125" spans="2:11" s="192" customFormat="1" x14ac:dyDescent="0.25">
      <c r="B125" s="315">
        <v>2</v>
      </c>
      <c r="C125" s="315" t="s">
        <v>1439</v>
      </c>
      <c r="D125" s="315" t="s">
        <v>1457</v>
      </c>
      <c r="E125" s="315">
        <v>100</v>
      </c>
      <c r="F125" s="315" t="s">
        <v>1459</v>
      </c>
      <c r="G125" s="315" t="s">
        <v>1683</v>
      </c>
      <c r="H125" s="315" t="s">
        <v>1684</v>
      </c>
      <c r="I125" s="315">
        <v>83101</v>
      </c>
      <c r="J125" s="315">
        <v>20220701</v>
      </c>
      <c r="K125" s="315">
        <v>20220930</v>
      </c>
    </row>
    <row r="126" spans="2:11" s="192" customFormat="1" x14ac:dyDescent="0.25">
      <c r="B126" s="315">
        <v>2</v>
      </c>
      <c r="C126" s="315" t="s">
        <v>1439</v>
      </c>
      <c r="D126" s="315" t="s">
        <v>1457</v>
      </c>
      <c r="E126" s="315">
        <v>100</v>
      </c>
      <c r="F126" s="315" t="s">
        <v>1459</v>
      </c>
      <c r="G126" s="315" t="s">
        <v>1685</v>
      </c>
      <c r="H126" s="315" t="s">
        <v>1686</v>
      </c>
      <c r="I126" s="315">
        <v>83101</v>
      </c>
      <c r="J126" s="315">
        <v>20220701</v>
      </c>
      <c r="K126" s="315">
        <v>20220930</v>
      </c>
    </row>
    <row r="127" spans="2:11" s="192" customFormat="1" x14ac:dyDescent="0.25">
      <c r="B127" s="315">
        <v>2</v>
      </c>
      <c r="C127" s="315" t="s">
        <v>1439</v>
      </c>
      <c r="D127" s="315" t="s">
        <v>1457</v>
      </c>
      <c r="E127" s="315">
        <v>100</v>
      </c>
      <c r="F127" s="315" t="s">
        <v>1459</v>
      </c>
      <c r="G127" s="315" t="s">
        <v>1687</v>
      </c>
      <c r="H127" s="315" t="s">
        <v>1688</v>
      </c>
      <c r="I127" s="315">
        <v>83101</v>
      </c>
      <c r="J127" s="315">
        <v>20220701</v>
      </c>
      <c r="K127" s="315">
        <v>20220930</v>
      </c>
    </row>
    <row r="128" spans="2:11" s="192" customFormat="1" x14ac:dyDescent="0.25">
      <c r="B128" s="315">
        <v>2</v>
      </c>
      <c r="C128" s="315" t="s">
        <v>1439</v>
      </c>
      <c r="D128" s="315" t="s">
        <v>1457</v>
      </c>
      <c r="E128" s="315">
        <v>100</v>
      </c>
      <c r="F128" s="315" t="s">
        <v>1459</v>
      </c>
      <c r="G128" s="315" t="s">
        <v>1689</v>
      </c>
      <c r="H128" s="315" t="s">
        <v>1690</v>
      </c>
      <c r="I128" s="315">
        <v>83101</v>
      </c>
      <c r="J128" s="315">
        <v>20220701</v>
      </c>
      <c r="K128" s="315">
        <v>20220930</v>
      </c>
    </row>
    <row r="129" spans="2:11" s="192" customFormat="1" x14ac:dyDescent="0.25">
      <c r="B129" s="315">
        <v>2</v>
      </c>
      <c r="C129" s="315" t="s">
        <v>1439</v>
      </c>
      <c r="D129" s="315" t="s">
        <v>1457</v>
      </c>
      <c r="E129" s="315">
        <v>100</v>
      </c>
      <c r="F129" s="315" t="s">
        <v>1459</v>
      </c>
      <c r="G129" s="315" t="s">
        <v>1691</v>
      </c>
      <c r="H129" s="315" t="s">
        <v>1692</v>
      </c>
      <c r="I129" s="315">
        <v>83101</v>
      </c>
      <c r="J129" s="315">
        <v>20220701</v>
      </c>
      <c r="K129" s="315">
        <v>20220930</v>
      </c>
    </row>
    <row r="130" spans="2:11" s="192" customFormat="1" x14ac:dyDescent="0.25">
      <c r="B130" s="315">
        <v>2</v>
      </c>
      <c r="C130" s="315" t="s">
        <v>1439</v>
      </c>
      <c r="D130" s="315" t="s">
        <v>1457</v>
      </c>
      <c r="E130" s="315">
        <v>100</v>
      </c>
      <c r="F130" s="315" t="s">
        <v>1459</v>
      </c>
      <c r="G130" s="315" t="s">
        <v>1693</v>
      </c>
      <c r="H130" s="315" t="s">
        <v>1694</v>
      </c>
      <c r="I130" s="315">
        <v>83101</v>
      </c>
      <c r="J130" s="315">
        <v>20220701</v>
      </c>
      <c r="K130" s="315">
        <v>20220930</v>
      </c>
    </row>
    <row r="131" spans="2:11" s="192" customFormat="1" x14ac:dyDescent="0.25">
      <c r="B131" s="315">
        <v>2</v>
      </c>
      <c r="C131" s="315" t="s">
        <v>1439</v>
      </c>
      <c r="D131" s="315" t="s">
        <v>1457</v>
      </c>
      <c r="E131" s="315">
        <v>100</v>
      </c>
      <c r="F131" s="315" t="s">
        <v>1459</v>
      </c>
      <c r="G131" s="315" t="s">
        <v>1695</v>
      </c>
      <c r="H131" s="315" t="s">
        <v>1696</v>
      </c>
      <c r="I131" s="315">
        <v>83101</v>
      </c>
      <c r="J131" s="315">
        <v>20220701</v>
      </c>
      <c r="K131" s="315">
        <v>20220930</v>
      </c>
    </row>
    <row r="132" spans="2:11" s="192" customFormat="1" x14ac:dyDescent="0.25">
      <c r="B132" s="315">
        <v>2</v>
      </c>
      <c r="C132" s="315" t="s">
        <v>1439</v>
      </c>
      <c r="D132" s="315" t="s">
        <v>1457</v>
      </c>
      <c r="E132" s="315">
        <v>100</v>
      </c>
      <c r="F132" s="315" t="s">
        <v>1459</v>
      </c>
      <c r="G132" s="315" t="s">
        <v>1697</v>
      </c>
      <c r="H132" s="315" t="s">
        <v>1698</v>
      </c>
      <c r="I132" s="315">
        <v>83101</v>
      </c>
      <c r="J132" s="315">
        <v>20220701</v>
      </c>
      <c r="K132" s="315">
        <v>20220930</v>
      </c>
    </row>
    <row r="133" spans="2:11" s="192" customFormat="1" x14ac:dyDescent="0.25">
      <c r="B133" s="315">
        <v>2</v>
      </c>
      <c r="C133" s="315" t="s">
        <v>1439</v>
      </c>
      <c r="D133" s="315" t="s">
        <v>1457</v>
      </c>
      <c r="E133" s="315">
        <v>100</v>
      </c>
      <c r="F133" s="315" t="s">
        <v>1459</v>
      </c>
      <c r="G133" s="315" t="s">
        <v>1699</v>
      </c>
      <c r="H133" s="315" t="s">
        <v>1700</v>
      </c>
      <c r="I133" s="315">
        <v>83101</v>
      </c>
      <c r="J133" s="315">
        <v>20220701</v>
      </c>
      <c r="K133" s="315">
        <v>20220930</v>
      </c>
    </row>
    <row r="134" spans="2:11" s="192" customFormat="1" x14ac:dyDescent="0.25">
      <c r="B134" s="315">
        <v>2</v>
      </c>
      <c r="C134" s="315" t="s">
        <v>1439</v>
      </c>
      <c r="D134" s="315" t="s">
        <v>1457</v>
      </c>
      <c r="E134" s="315">
        <v>100</v>
      </c>
      <c r="F134" s="315" t="s">
        <v>1459</v>
      </c>
      <c r="G134" s="315" t="s">
        <v>1701</v>
      </c>
      <c r="H134" s="315" t="s">
        <v>1702</v>
      </c>
      <c r="I134" s="315">
        <v>83101</v>
      </c>
      <c r="J134" s="315">
        <v>20220701</v>
      </c>
      <c r="K134" s="315">
        <v>20220930</v>
      </c>
    </row>
    <row r="135" spans="2:11" s="192" customFormat="1" x14ac:dyDescent="0.25">
      <c r="B135" s="315">
        <v>2</v>
      </c>
      <c r="C135" s="315" t="s">
        <v>1439</v>
      </c>
      <c r="D135" s="315" t="s">
        <v>1457</v>
      </c>
      <c r="E135" s="315">
        <v>100</v>
      </c>
      <c r="F135" s="315" t="s">
        <v>1459</v>
      </c>
      <c r="G135" s="315" t="s">
        <v>1703</v>
      </c>
      <c r="H135" s="315" t="s">
        <v>1704</v>
      </c>
      <c r="I135" s="315">
        <v>83101</v>
      </c>
      <c r="J135" s="315">
        <v>20220701</v>
      </c>
      <c r="K135" s="315">
        <v>20220930</v>
      </c>
    </row>
    <row r="136" spans="2:11" s="192" customFormat="1" x14ac:dyDescent="0.25">
      <c r="B136" s="315">
        <v>2</v>
      </c>
      <c r="C136" s="315" t="s">
        <v>1439</v>
      </c>
      <c r="D136" s="315" t="s">
        <v>1457</v>
      </c>
      <c r="E136" s="315">
        <v>100</v>
      </c>
      <c r="F136" s="315" t="s">
        <v>1459</v>
      </c>
      <c r="G136" s="315" t="s">
        <v>1705</v>
      </c>
      <c r="H136" s="315" t="s">
        <v>1706</v>
      </c>
      <c r="I136" s="315">
        <v>83101</v>
      </c>
      <c r="J136" s="315">
        <v>20220701</v>
      </c>
      <c r="K136" s="315">
        <v>20220930</v>
      </c>
    </row>
    <row r="137" spans="2:11" s="192" customFormat="1" x14ac:dyDescent="0.25">
      <c r="B137" s="315">
        <v>2</v>
      </c>
      <c r="C137" s="315" t="s">
        <v>1439</v>
      </c>
      <c r="D137" s="315" t="s">
        <v>1457</v>
      </c>
      <c r="E137" s="315">
        <v>100</v>
      </c>
      <c r="F137" s="315" t="s">
        <v>1459</v>
      </c>
      <c r="G137" s="315" t="s">
        <v>1707</v>
      </c>
      <c r="H137" s="315" t="s">
        <v>1708</v>
      </c>
      <c r="I137" s="315">
        <v>83101</v>
      </c>
      <c r="J137" s="315">
        <v>20220701</v>
      </c>
      <c r="K137" s="315">
        <v>20220930</v>
      </c>
    </row>
    <row r="138" spans="2:11" s="192" customFormat="1" x14ac:dyDescent="0.25">
      <c r="B138" s="315">
        <v>2</v>
      </c>
      <c r="C138" s="315" t="s">
        <v>1439</v>
      </c>
      <c r="D138" s="315" t="s">
        <v>1457</v>
      </c>
      <c r="E138" s="315">
        <v>100</v>
      </c>
      <c r="F138" s="315" t="s">
        <v>1459</v>
      </c>
      <c r="G138" s="315" t="s">
        <v>1709</v>
      </c>
      <c r="H138" s="315" t="s">
        <v>1710</v>
      </c>
      <c r="I138" s="315">
        <v>83101</v>
      </c>
      <c r="J138" s="315">
        <v>20220701</v>
      </c>
      <c r="K138" s="315">
        <v>20220930</v>
      </c>
    </row>
    <row r="139" spans="2:11" s="192" customFormat="1" x14ac:dyDescent="0.25">
      <c r="B139" s="315">
        <v>2</v>
      </c>
      <c r="C139" s="315" t="s">
        <v>1439</v>
      </c>
      <c r="D139" s="315" t="s">
        <v>1457</v>
      </c>
      <c r="E139" s="315">
        <v>100</v>
      </c>
      <c r="F139" s="315" t="s">
        <v>1459</v>
      </c>
      <c r="G139" s="315" t="s">
        <v>1711</v>
      </c>
      <c r="H139" s="315" t="s">
        <v>1712</v>
      </c>
      <c r="I139" s="315">
        <v>83101</v>
      </c>
      <c r="J139" s="315">
        <v>20220701</v>
      </c>
      <c r="K139" s="315">
        <v>20220930</v>
      </c>
    </row>
    <row r="140" spans="2:11" s="192" customFormat="1" x14ac:dyDescent="0.25">
      <c r="B140" s="315">
        <v>2</v>
      </c>
      <c r="C140" s="315" t="s">
        <v>1439</v>
      </c>
      <c r="D140" s="315" t="s">
        <v>1457</v>
      </c>
      <c r="E140" s="315">
        <v>100</v>
      </c>
      <c r="F140" s="315" t="s">
        <v>1459</v>
      </c>
      <c r="G140" s="315" t="s">
        <v>1713</v>
      </c>
      <c r="H140" s="315" t="s">
        <v>1714</v>
      </c>
      <c r="I140" s="315">
        <v>83101</v>
      </c>
      <c r="J140" s="315">
        <v>20220701</v>
      </c>
      <c r="K140" s="315">
        <v>20220930</v>
      </c>
    </row>
    <row r="141" spans="2:11" s="192" customFormat="1" x14ac:dyDescent="0.25">
      <c r="B141" s="315">
        <v>2</v>
      </c>
      <c r="C141" s="315" t="s">
        <v>1439</v>
      </c>
      <c r="D141" s="315" t="s">
        <v>1457</v>
      </c>
      <c r="E141" s="315">
        <v>100</v>
      </c>
      <c r="F141" s="315" t="s">
        <v>1459</v>
      </c>
      <c r="G141" s="315" t="s">
        <v>1715</v>
      </c>
      <c r="H141" s="315" t="s">
        <v>1716</v>
      </c>
      <c r="I141" s="315">
        <v>83101</v>
      </c>
      <c r="J141" s="315">
        <v>20220701</v>
      </c>
      <c r="K141" s="315">
        <v>20220930</v>
      </c>
    </row>
    <row r="142" spans="2:11" s="192" customFormat="1" x14ac:dyDescent="0.25">
      <c r="B142" s="315">
        <v>2</v>
      </c>
      <c r="C142" s="315" t="s">
        <v>1439</v>
      </c>
      <c r="D142" s="315" t="s">
        <v>1457</v>
      </c>
      <c r="E142" s="315">
        <v>100</v>
      </c>
      <c r="F142" s="315" t="s">
        <v>1459</v>
      </c>
      <c r="G142" s="315" t="s">
        <v>1717</v>
      </c>
      <c r="H142" s="315" t="s">
        <v>1718</v>
      </c>
      <c r="I142" s="315">
        <v>83101</v>
      </c>
      <c r="J142" s="315">
        <v>20220701</v>
      </c>
      <c r="K142" s="315">
        <v>20220930</v>
      </c>
    </row>
    <row r="143" spans="2:11" s="192" customFormat="1" x14ac:dyDescent="0.25">
      <c r="B143" s="315">
        <v>2</v>
      </c>
      <c r="C143" s="315" t="s">
        <v>1439</v>
      </c>
      <c r="D143" s="315" t="s">
        <v>1457</v>
      </c>
      <c r="E143" s="315">
        <v>100</v>
      </c>
      <c r="F143" s="315" t="s">
        <v>1459</v>
      </c>
      <c r="G143" s="315" t="s">
        <v>1719</v>
      </c>
      <c r="H143" s="315" t="s">
        <v>1720</v>
      </c>
      <c r="I143" s="315">
        <v>83101</v>
      </c>
      <c r="J143" s="315">
        <v>20220701</v>
      </c>
      <c r="K143" s="315">
        <v>20220930</v>
      </c>
    </row>
    <row r="144" spans="2:11" s="192" customFormat="1" x14ac:dyDescent="0.25">
      <c r="B144" s="315">
        <v>2</v>
      </c>
      <c r="C144" s="315" t="s">
        <v>1439</v>
      </c>
      <c r="D144" s="315" t="s">
        <v>1457</v>
      </c>
      <c r="E144" s="315">
        <v>100</v>
      </c>
      <c r="F144" s="315" t="s">
        <v>1459</v>
      </c>
      <c r="G144" s="315" t="s">
        <v>1721</v>
      </c>
      <c r="H144" s="315" t="s">
        <v>1722</v>
      </c>
      <c r="I144" s="315">
        <v>83101</v>
      </c>
      <c r="J144" s="315">
        <v>20220701</v>
      </c>
      <c r="K144" s="315">
        <v>20220930</v>
      </c>
    </row>
    <row r="145" spans="2:11" s="192" customFormat="1" x14ac:dyDescent="0.25">
      <c r="B145" s="315">
        <v>2</v>
      </c>
      <c r="C145" s="315" t="s">
        <v>1439</v>
      </c>
      <c r="D145" s="315" t="s">
        <v>1457</v>
      </c>
      <c r="E145" s="315">
        <v>100</v>
      </c>
      <c r="F145" s="315" t="s">
        <v>1459</v>
      </c>
      <c r="G145" s="315" t="s">
        <v>1723</v>
      </c>
      <c r="H145" s="315" t="s">
        <v>1724</v>
      </c>
      <c r="I145" s="315">
        <v>83101</v>
      </c>
      <c r="J145" s="315">
        <v>20220701</v>
      </c>
      <c r="K145" s="315">
        <v>20220930</v>
      </c>
    </row>
    <row r="146" spans="2:11" s="192" customFormat="1" x14ac:dyDescent="0.25">
      <c r="B146" s="315">
        <v>2</v>
      </c>
      <c r="C146" s="315" t="s">
        <v>1439</v>
      </c>
      <c r="D146" s="315" t="s">
        <v>1457</v>
      </c>
      <c r="E146" s="315">
        <v>100</v>
      </c>
      <c r="F146" s="315" t="s">
        <v>1459</v>
      </c>
      <c r="G146" s="315" t="s">
        <v>1725</v>
      </c>
      <c r="H146" s="315" t="s">
        <v>1726</v>
      </c>
      <c r="I146" s="315">
        <v>83101</v>
      </c>
      <c r="J146" s="315">
        <v>20220701</v>
      </c>
      <c r="K146" s="315">
        <v>20220930</v>
      </c>
    </row>
    <row r="147" spans="2:11" s="192" customFormat="1" x14ac:dyDescent="0.25">
      <c r="B147" s="315">
        <v>2</v>
      </c>
      <c r="C147" s="315" t="s">
        <v>1439</v>
      </c>
      <c r="D147" s="315" t="s">
        <v>1457</v>
      </c>
      <c r="E147" s="315">
        <v>100</v>
      </c>
      <c r="F147" s="315" t="s">
        <v>1459</v>
      </c>
      <c r="G147" s="315" t="s">
        <v>1727</v>
      </c>
      <c r="H147" s="315" t="s">
        <v>1728</v>
      </c>
      <c r="I147" s="315">
        <v>83101</v>
      </c>
      <c r="J147" s="315">
        <v>20220701</v>
      </c>
      <c r="K147" s="315">
        <v>20220930</v>
      </c>
    </row>
    <row r="148" spans="2:11" s="192" customFormat="1" x14ac:dyDescent="0.25">
      <c r="B148" s="315">
        <v>2</v>
      </c>
      <c r="C148" s="315" t="s">
        <v>1439</v>
      </c>
      <c r="D148" s="315" t="s">
        <v>1457</v>
      </c>
      <c r="E148" s="315">
        <v>100</v>
      </c>
      <c r="F148" s="315" t="s">
        <v>1459</v>
      </c>
      <c r="G148" s="315" t="s">
        <v>1729</v>
      </c>
      <c r="H148" s="315" t="s">
        <v>1730</v>
      </c>
      <c r="I148" s="315">
        <v>83101</v>
      </c>
      <c r="J148" s="315">
        <v>20220701</v>
      </c>
      <c r="K148" s="315">
        <v>20220930</v>
      </c>
    </row>
    <row r="149" spans="2:11" s="192" customFormat="1" x14ac:dyDescent="0.25">
      <c r="B149" s="315">
        <v>2</v>
      </c>
      <c r="C149" s="315" t="s">
        <v>1439</v>
      </c>
      <c r="D149" s="315" t="s">
        <v>1457</v>
      </c>
      <c r="E149" s="315">
        <v>100</v>
      </c>
      <c r="F149" s="315" t="s">
        <v>1459</v>
      </c>
      <c r="G149" s="315" t="s">
        <v>1731</v>
      </c>
      <c r="H149" s="315" t="s">
        <v>1732</v>
      </c>
      <c r="I149" s="315">
        <v>83101</v>
      </c>
      <c r="J149" s="315">
        <v>20220701</v>
      </c>
      <c r="K149" s="315">
        <v>20220930</v>
      </c>
    </row>
    <row r="150" spans="2:11" s="192" customFormat="1" x14ac:dyDescent="0.25">
      <c r="B150" s="315">
        <v>2</v>
      </c>
      <c r="C150" s="315" t="s">
        <v>1439</v>
      </c>
      <c r="D150" s="315" t="s">
        <v>1457</v>
      </c>
      <c r="E150" s="315">
        <v>100</v>
      </c>
      <c r="F150" s="315" t="s">
        <v>1459</v>
      </c>
      <c r="G150" s="315" t="s">
        <v>1733</v>
      </c>
      <c r="H150" s="315" t="s">
        <v>1734</v>
      </c>
      <c r="I150" s="315">
        <v>83101</v>
      </c>
      <c r="J150" s="315">
        <v>20220701</v>
      </c>
      <c r="K150" s="315">
        <v>20220930</v>
      </c>
    </row>
    <row r="151" spans="2:11" s="192" customFormat="1" x14ac:dyDescent="0.25">
      <c r="B151" s="315">
        <v>2</v>
      </c>
      <c r="C151" s="315" t="s">
        <v>1439</v>
      </c>
      <c r="D151" s="315" t="s">
        <v>1457</v>
      </c>
      <c r="E151" s="315">
        <v>100</v>
      </c>
      <c r="F151" s="315" t="s">
        <v>1459</v>
      </c>
      <c r="G151" s="315" t="s">
        <v>1735</v>
      </c>
      <c r="H151" s="315" t="s">
        <v>1736</v>
      </c>
      <c r="I151" s="315">
        <v>83101</v>
      </c>
      <c r="J151" s="315">
        <v>20220701</v>
      </c>
      <c r="K151" s="315">
        <v>20220930</v>
      </c>
    </row>
    <row r="152" spans="2:11" s="192" customFormat="1" x14ac:dyDescent="0.25">
      <c r="B152" s="315">
        <v>2</v>
      </c>
      <c r="C152" s="315" t="s">
        <v>1439</v>
      </c>
      <c r="D152" s="315" t="s">
        <v>1457</v>
      </c>
      <c r="E152" s="315">
        <v>100</v>
      </c>
      <c r="F152" s="315" t="s">
        <v>1459</v>
      </c>
      <c r="G152" s="315" t="s">
        <v>1737</v>
      </c>
      <c r="H152" s="315" t="s">
        <v>1587</v>
      </c>
      <c r="I152" s="315">
        <v>83101</v>
      </c>
      <c r="J152" s="315">
        <v>20220701</v>
      </c>
      <c r="K152" s="315">
        <v>20220930</v>
      </c>
    </row>
    <row r="153" spans="2:11" s="192" customFormat="1" x14ac:dyDescent="0.25">
      <c r="B153" s="315">
        <v>2</v>
      </c>
      <c r="C153" s="315" t="s">
        <v>1458</v>
      </c>
      <c r="D153" s="315" t="s">
        <v>1457</v>
      </c>
      <c r="E153" s="315">
        <v>100</v>
      </c>
      <c r="F153" s="315" t="s">
        <v>1460</v>
      </c>
      <c r="G153" s="315" t="s">
        <v>1455</v>
      </c>
      <c r="H153" s="315" t="s">
        <v>1738</v>
      </c>
      <c r="I153" s="315">
        <v>83101</v>
      </c>
      <c r="J153" s="315">
        <v>20220701</v>
      </c>
      <c r="K153" s="315">
        <v>20220930</v>
      </c>
    </row>
    <row r="154" spans="2:11" s="192" customFormat="1" x14ac:dyDescent="0.25">
      <c r="B154" s="315">
        <v>2</v>
      </c>
      <c r="C154" s="315" t="s">
        <v>1458</v>
      </c>
      <c r="D154" s="315" t="s">
        <v>1457</v>
      </c>
      <c r="E154" s="315">
        <v>100</v>
      </c>
      <c r="F154" s="315" t="s">
        <v>1460</v>
      </c>
      <c r="G154" s="315" t="s">
        <v>1468</v>
      </c>
      <c r="H154" s="315" t="s">
        <v>1739</v>
      </c>
      <c r="I154" s="315">
        <v>83101</v>
      </c>
      <c r="J154" s="315">
        <v>20220701</v>
      </c>
      <c r="K154" s="315">
        <v>20220930</v>
      </c>
    </row>
    <row r="155" spans="2:11" s="192" customFormat="1" x14ac:dyDescent="0.25">
      <c r="B155" s="315">
        <v>2</v>
      </c>
      <c r="C155" s="315" t="s">
        <v>1458</v>
      </c>
      <c r="D155" s="315" t="s">
        <v>1457</v>
      </c>
      <c r="E155" s="315">
        <v>100</v>
      </c>
      <c r="F155" s="315" t="s">
        <v>1460</v>
      </c>
      <c r="G155" s="315" t="s">
        <v>1470</v>
      </c>
      <c r="H155" s="315" t="s">
        <v>1740</v>
      </c>
      <c r="I155" s="315">
        <v>83101</v>
      </c>
      <c r="J155" s="315">
        <v>20220701</v>
      </c>
      <c r="K155" s="315">
        <v>20220930</v>
      </c>
    </row>
    <row r="156" spans="2:11" s="192" customFormat="1" x14ac:dyDescent="0.25">
      <c r="B156" s="315">
        <v>2</v>
      </c>
      <c r="C156" s="315" t="s">
        <v>1458</v>
      </c>
      <c r="D156" s="315" t="s">
        <v>1457</v>
      </c>
      <c r="E156" s="315">
        <v>100</v>
      </c>
      <c r="F156" s="315" t="s">
        <v>1460</v>
      </c>
      <c r="G156" s="315" t="s">
        <v>1472</v>
      </c>
      <c r="H156" s="315" t="s">
        <v>1741</v>
      </c>
      <c r="I156" s="315">
        <v>83101</v>
      </c>
      <c r="J156" s="315">
        <v>20220701</v>
      </c>
      <c r="K156" s="315">
        <v>20220930</v>
      </c>
    </row>
    <row r="157" spans="2:11" s="192" customFormat="1" x14ac:dyDescent="0.25">
      <c r="B157" s="315">
        <v>2</v>
      </c>
      <c r="C157" s="315" t="s">
        <v>1458</v>
      </c>
      <c r="D157" s="315" t="s">
        <v>1457</v>
      </c>
      <c r="E157" s="315">
        <v>100</v>
      </c>
      <c r="F157" s="315" t="s">
        <v>1460</v>
      </c>
      <c r="G157" s="315" t="s">
        <v>1480</v>
      </c>
      <c r="H157" s="315" t="s">
        <v>1742</v>
      </c>
      <c r="I157" s="315">
        <v>83101</v>
      </c>
      <c r="J157" s="315">
        <v>20220701</v>
      </c>
      <c r="K157" s="315">
        <v>20220930</v>
      </c>
    </row>
    <row r="158" spans="2:11" s="192" customFormat="1" x14ac:dyDescent="0.25">
      <c r="B158" s="315">
        <v>2</v>
      </c>
      <c r="C158" s="315" t="s">
        <v>1458</v>
      </c>
      <c r="D158" s="315" t="s">
        <v>1457</v>
      </c>
      <c r="E158" s="315">
        <v>100</v>
      </c>
      <c r="F158" s="315" t="s">
        <v>1460</v>
      </c>
      <c r="G158" s="315" t="s">
        <v>1743</v>
      </c>
      <c r="H158" s="315" t="s">
        <v>1744</v>
      </c>
      <c r="I158" s="315">
        <v>83101</v>
      </c>
      <c r="J158" s="315">
        <v>20220701</v>
      </c>
      <c r="K158" s="315">
        <v>20220930</v>
      </c>
    </row>
    <row r="159" spans="2:11" s="192" customFormat="1" x14ac:dyDescent="0.25">
      <c r="B159" s="315">
        <v>2</v>
      </c>
      <c r="C159" s="315" t="s">
        <v>1458</v>
      </c>
      <c r="D159" s="315" t="s">
        <v>1457</v>
      </c>
      <c r="E159" s="315">
        <v>100</v>
      </c>
      <c r="F159" s="315" t="s">
        <v>1460</v>
      </c>
      <c r="G159" s="315" t="s">
        <v>1482</v>
      </c>
      <c r="H159" s="315" t="s">
        <v>1745</v>
      </c>
      <c r="I159" s="315">
        <v>83101</v>
      </c>
      <c r="J159" s="315">
        <v>20220701</v>
      </c>
      <c r="K159" s="315">
        <v>20220930</v>
      </c>
    </row>
    <row r="160" spans="2:11" s="192" customFormat="1" x14ac:dyDescent="0.25">
      <c r="B160" s="315">
        <v>2</v>
      </c>
      <c r="C160" s="315" t="s">
        <v>1458</v>
      </c>
      <c r="D160" s="315" t="s">
        <v>1457</v>
      </c>
      <c r="E160" s="315">
        <v>100</v>
      </c>
      <c r="F160" s="315" t="s">
        <v>1460</v>
      </c>
      <c r="G160" s="315" t="s">
        <v>1484</v>
      </c>
      <c r="H160" s="315" t="s">
        <v>1746</v>
      </c>
      <c r="I160" s="315">
        <v>83101</v>
      </c>
      <c r="J160" s="315">
        <v>20220701</v>
      </c>
      <c r="K160" s="315">
        <v>20220930</v>
      </c>
    </row>
    <row r="161" spans="2:11" s="192" customFormat="1" x14ac:dyDescent="0.25">
      <c r="B161" s="315">
        <v>2</v>
      </c>
      <c r="C161" s="315" t="s">
        <v>1458</v>
      </c>
      <c r="D161" s="315" t="s">
        <v>1457</v>
      </c>
      <c r="E161" s="315">
        <v>100</v>
      </c>
      <c r="F161" s="315" t="s">
        <v>1460</v>
      </c>
      <c r="G161" s="315" t="s">
        <v>1486</v>
      </c>
      <c r="H161" s="315" t="s">
        <v>1747</v>
      </c>
      <c r="I161" s="315">
        <v>83101</v>
      </c>
      <c r="J161" s="315">
        <v>20220701</v>
      </c>
      <c r="K161" s="315">
        <v>20220930</v>
      </c>
    </row>
    <row r="162" spans="2:11" s="192" customFormat="1" x14ac:dyDescent="0.25">
      <c r="B162" s="315">
        <v>2</v>
      </c>
      <c r="C162" s="315" t="s">
        <v>1458</v>
      </c>
      <c r="D162" s="315" t="s">
        <v>1457</v>
      </c>
      <c r="E162" s="315">
        <v>100</v>
      </c>
      <c r="F162" s="315" t="s">
        <v>1460</v>
      </c>
      <c r="G162" s="315" t="s">
        <v>1488</v>
      </c>
      <c r="H162" s="315" t="s">
        <v>1748</v>
      </c>
      <c r="I162" s="315">
        <v>83101</v>
      </c>
      <c r="J162" s="315">
        <v>20220701</v>
      </c>
      <c r="K162" s="315">
        <v>20220930</v>
      </c>
    </row>
    <row r="163" spans="2:11" s="192" customFormat="1" x14ac:dyDescent="0.25">
      <c r="B163" s="315">
        <v>2</v>
      </c>
      <c r="C163" s="315" t="s">
        <v>1458</v>
      </c>
      <c r="D163" s="315" t="s">
        <v>1457</v>
      </c>
      <c r="E163" s="315">
        <v>100</v>
      </c>
      <c r="F163" s="315" t="s">
        <v>1460</v>
      </c>
      <c r="G163" s="315" t="s">
        <v>1490</v>
      </c>
      <c r="H163" s="315" t="s">
        <v>1749</v>
      </c>
      <c r="I163" s="315">
        <v>83101</v>
      </c>
      <c r="J163" s="315">
        <v>20220701</v>
      </c>
      <c r="K163" s="315">
        <v>20220930</v>
      </c>
    </row>
    <row r="164" spans="2:11" s="192" customFormat="1" x14ac:dyDescent="0.25">
      <c r="B164" s="315">
        <v>2</v>
      </c>
      <c r="C164" s="315" t="s">
        <v>1458</v>
      </c>
      <c r="D164" s="315" t="s">
        <v>1457</v>
      </c>
      <c r="E164" s="315">
        <v>100</v>
      </c>
      <c r="F164" s="315" t="s">
        <v>1460</v>
      </c>
      <c r="G164" s="315" t="s">
        <v>1750</v>
      </c>
      <c r="H164" s="315" t="s">
        <v>1751</v>
      </c>
      <c r="I164" s="315">
        <v>83101</v>
      </c>
      <c r="J164" s="315">
        <v>20220701</v>
      </c>
      <c r="K164" s="315">
        <v>20220930</v>
      </c>
    </row>
    <row r="165" spans="2:11" s="192" customFormat="1" x14ac:dyDescent="0.25">
      <c r="B165" s="315">
        <v>2</v>
      </c>
      <c r="C165" s="315" t="s">
        <v>1458</v>
      </c>
      <c r="D165" s="315" t="s">
        <v>1457</v>
      </c>
      <c r="E165" s="315">
        <v>100</v>
      </c>
      <c r="F165" s="315" t="s">
        <v>1460</v>
      </c>
      <c r="G165" s="315" t="s">
        <v>1494</v>
      </c>
      <c r="H165" s="315" t="s">
        <v>1752</v>
      </c>
      <c r="I165" s="315">
        <v>83101</v>
      </c>
      <c r="J165" s="315">
        <v>20220701</v>
      </c>
      <c r="K165" s="315">
        <v>20220930</v>
      </c>
    </row>
    <row r="166" spans="2:11" s="192" customFormat="1" x14ac:dyDescent="0.25">
      <c r="B166" s="315">
        <v>2</v>
      </c>
      <c r="C166" s="315" t="s">
        <v>1458</v>
      </c>
      <c r="D166" s="315" t="s">
        <v>1457</v>
      </c>
      <c r="E166" s="315">
        <v>100</v>
      </c>
      <c r="F166" s="315" t="s">
        <v>1460</v>
      </c>
      <c r="G166" s="315" t="s">
        <v>1532</v>
      </c>
      <c r="H166" s="315" t="s">
        <v>1753</v>
      </c>
      <c r="I166" s="315">
        <v>83101</v>
      </c>
      <c r="J166" s="315">
        <v>20220701</v>
      </c>
      <c r="K166" s="315">
        <v>20220930</v>
      </c>
    </row>
    <row r="167" spans="2:11" s="192" customFormat="1" x14ac:dyDescent="0.25">
      <c r="B167" s="315">
        <v>2</v>
      </c>
      <c r="C167" s="315" t="s">
        <v>1458</v>
      </c>
      <c r="D167" s="315" t="s">
        <v>1457</v>
      </c>
      <c r="E167" s="315">
        <v>100</v>
      </c>
      <c r="F167" s="315" t="s">
        <v>1460</v>
      </c>
      <c r="G167" s="315" t="s">
        <v>1534</v>
      </c>
      <c r="H167" s="315" t="s">
        <v>1754</v>
      </c>
      <c r="I167" s="315">
        <v>83101</v>
      </c>
      <c r="J167" s="315">
        <v>20220701</v>
      </c>
      <c r="K167" s="315">
        <v>20220930</v>
      </c>
    </row>
    <row r="168" spans="2:11" s="192" customFormat="1" x14ac:dyDescent="0.25">
      <c r="B168" s="315">
        <v>2</v>
      </c>
      <c r="C168" s="315" t="s">
        <v>1458</v>
      </c>
      <c r="D168" s="315" t="s">
        <v>1457</v>
      </c>
      <c r="E168" s="315">
        <v>100</v>
      </c>
      <c r="F168" s="315" t="s">
        <v>1460</v>
      </c>
      <c r="G168" s="315" t="s">
        <v>1536</v>
      </c>
      <c r="H168" s="315" t="s">
        <v>1755</v>
      </c>
      <c r="I168" s="315">
        <v>83101</v>
      </c>
      <c r="J168" s="315">
        <v>20220701</v>
      </c>
      <c r="K168" s="315">
        <v>20220930</v>
      </c>
    </row>
    <row r="169" spans="2:11" s="192" customFormat="1" x14ac:dyDescent="0.25">
      <c r="B169" s="315">
        <v>2</v>
      </c>
      <c r="C169" s="315" t="s">
        <v>1458</v>
      </c>
      <c r="D169" s="315" t="s">
        <v>1457</v>
      </c>
      <c r="E169" s="315">
        <v>100</v>
      </c>
      <c r="F169" s="315" t="s">
        <v>1460</v>
      </c>
      <c r="G169" s="315" t="s">
        <v>1540</v>
      </c>
      <c r="H169" s="315" t="s">
        <v>1756</v>
      </c>
      <c r="I169" s="315">
        <v>83101</v>
      </c>
      <c r="J169" s="315">
        <v>20220701</v>
      </c>
      <c r="K169" s="315">
        <v>20220930</v>
      </c>
    </row>
    <row r="170" spans="2:11" s="192" customFormat="1" x14ac:dyDescent="0.25">
      <c r="B170" s="315">
        <v>2</v>
      </c>
      <c r="C170" s="315" t="s">
        <v>1458</v>
      </c>
      <c r="D170" s="315" t="s">
        <v>1457</v>
      </c>
      <c r="E170" s="315">
        <v>100</v>
      </c>
      <c r="F170" s="315" t="s">
        <v>1460</v>
      </c>
      <c r="G170" s="315" t="s">
        <v>1542</v>
      </c>
      <c r="H170" s="315" t="s">
        <v>1757</v>
      </c>
      <c r="I170" s="315">
        <v>83101</v>
      </c>
      <c r="J170" s="315">
        <v>20220701</v>
      </c>
      <c r="K170" s="315">
        <v>20220930</v>
      </c>
    </row>
    <row r="171" spans="2:11" s="192" customFormat="1" x14ac:dyDescent="0.25">
      <c r="B171" s="315">
        <v>2</v>
      </c>
      <c r="C171" s="315" t="s">
        <v>1458</v>
      </c>
      <c r="D171" s="315" t="s">
        <v>1457</v>
      </c>
      <c r="E171" s="315">
        <v>100</v>
      </c>
      <c r="F171" s="315" t="s">
        <v>1460</v>
      </c>
      <c r="G171" s="315" t="s">
        <v>1544</v>
      </c>
      <c r="H171" s="315" t="s">
        <v>1758</v>
      </c>
      <c r="I171" s="315">
        <v>83101</v>
      </c>
      <c r="J171" s="315">
        <v>20220701</v>
      </c>
      <c r="K171" s="315">
        <v>20220930</v>
      </c>
    </row>
    <row r="172" spans="2:11" s="192" customFormat="1" x14ac:dyDescent="0.25">
      <c r="B172" s="315">
        <v>2</v>
      </c>
      <c r="C172" s="315" t="s">
        <v>1458</v>
      </c>
      <c r="D172" s="315" t="s">
        <v>1457</v>
      </c>
      <c r="E172" s="315">
        <v>100</v>
      </c>
      <c r="F172" s="315" t="s">
        <v>1460</v>
      </c>
      <c r="G172" s="315" t="s">
        <v>1759</v>
      </c>
      <c r="H172" s="315" t="s">
        <v>1760</v>
      </c>
      <c r="I172" s="315">
        <v>83101</v>
      </c>
      <c r="J172" s="315">
        <v>20220701</v>
      </c>
      <c r="K172" s="315">
        <v>20220930</v>
      </c>
    </row>
    <row r="173" spans="2:11" s="192" customFormat="1" x14ac:dyDescent="0.25">
      <c r="B173" s="315">
        <v>2</v>
      </c>
      <c r="C173" s="315" t="s">
        <v>1458</v>
      </c>
      <c r="D173" s="315" t="s">
        <v>1457</v>
      </c>
      <c r="E173" s="315">
        <v>100</v>
      </c>
      <c r="F173" s="315" t="s">
        <v>1460</v>
      </c>
      <c r="G173" s="315" t="s">
        <v>1546</v>
      </c>
      <c r="H173" s="315" t="s">
        <v>1761</v>
      </c>
      <c r="I173" s="315">
        <v>83101</v>
      </c>
      <c r="J173" s="315">
        <v>20220701</v>
      </c>
      <c r="K173" s="315">
        <v>20220930</v>
      </c>
    </row>
    <row r="174" spans="2:11" s="192" customFormat="1" x14ac:dyDescent="0.25">
      <c r="B174" s="315">
        <v>2</v>
      </c>
      <c r="C174" s="315" t="s">
        <v>1458</v>
      </c>
      <c r="D174" s="315" t="s">
        <v>1457</v>
      </c>
      <c r="E174" s="315">
        <v>100</v>
      </c>
      <c r="F174" s="315" t="s">
        <v>1460</v>
      </c>
      <c r="G174" s="315" t="s">
        <v>1548</v>
      </c>
      <c r="H174" s="315" t="s">
        <v>1762</v>
      </c>
      <c r="I174" s="315">
        <v>83101</v>
      </c>
      <c r="J174" s="315">
        <v>20220701</v>
      </c>
      <c r="K174" s="315">
        <v>20220930</v>
      </c>
    </row>
    <row r="175" spans="2:11" s="192" customFormat="1" x14ac:dyDescent="0.25">
      <c r="B175" s="315">
        <v>2</v>
      </c>
      <c r="C175" s="315" t="s">
        <v>1458</v>
      </c>
      <c r="D175" s="315" t="s">
        <v>1457</v>
      </c>
      <c r="E175" s="315">
        <v>100</v>
      </c>
      <c r="F175" s="315" t="s">
        <v>1460</v>
      </c>
      <c r="G175" s="315" t="s">
        <v>1558</v>
      </c>
      <c r="H175" s="315" t="s">
        <v>1763</v>
      </c>
      <c r="I175" s="315">
        <v>83101</v>
      </c>
      <c r="J175" s="315">
        <v>20220701</v>
      </c>
      <c r="K175" s="315">
        <v>20220930</v>
      </c>
    </row>
    <row r="176" spans="2:11" s="192" customFormat="1" x14ac:dyDescent="0.25">
      <c r="B176" s="315">
        <v>2</v>
      </c>
      <c r="C176" s="315" t="s">
        <v>1458</v>
      </c>
      <c r="D176" s="315" t="s">
        <v>1457</v>
      </c>
      <c r="E176" s="315">
        <v>100</v>
      </c>
      <c r="F176" s="315" t="s">
        <v>1460</v>
      </c>
      <c r="G176" s="315" t="s">
        <v>1560</v>
      </c>
      <c r="H176" s="315" t="s">
        <v>1764</v>
      </c>
      <c r="I176" s="315">
        <v>83101</v>
      </c>
      <c r="J176" s="315">
        <v>20220701</v>
      </c>
      <c r="K176" s="315">
        <v>20220930</v>
      </c>
    </row>
    <row r="177" spans="2:11" s="192" customFormat="1" x14ac:dyDescent="0.25">
      <c r="B177" s="315">
        <v>2</v>
      </c>
      <c r="C177" s="315" t="s">
        <v>1458</v>
      </c>
      <c r="D177" s="315" t="s">
        <v>1457</v>
      </c>
      <c r="E177" s="315">
        <v>100</v>
      </c>
      <c r="F177" s="315" t="s">
        <v>1460</v>
      </c>
      <c r="G177" s="315" t="s">
        <v>1562</v>
      </c>
      <c r="H177" s="315" t="s">
        <v>1765</v>
      </c>
      <c r="I177" s="315">
        <v>83101</v>
      </c>
      <c r="J177" s="315">
        <v>20220701</v>
      </c>
      <c r="K177" s="315">
        <v>20220930</v>
      </c>
    </row>
    <row r="178" spans="2:11" s="192" customFormat="1" x14ac:dyDescent="0.25">
      <c r="B178" s="315">
        <v>2</v>
      </c>
      <c r="C178" s="315" t="s">
        <v>1458</v>
      </c>
      <c r="D178" s="315" t="s">
        <v>1457</v>
      </c>
      <c r="E178" s="315">
        <v>100</v>
      </c>
      <c r="F178" s="315" t="s">
        <v>1460</v>
      </c>
      <c r="G178" s="315" t="s">
        <v>1564</v>
      </c>
      <c r="H178" s="315" t="s">
        <v>1766</v>
      </c>
      <c r="I178" s="315">
        <v>83101</v>
      </c>
      <c r="J178" s="315">
        <v>20220701</v>
      </c>
      <c r="K178" s="315">
        <v>20220930</v>
      </c>
    </row>
    <row r="179" spans="2:11" s="192" customFormat="1" x14ac:dyDescent="0.25">
      <c r="B179" s="315">
        <v>2</v>
      </c>
      <c r="C179" s="315" t="s">
        <v>1458</v>
      </c>
      <c r="D179" s="315" t="s">
        <v>1457</v>
      </c>
      <c r="E179" s="315">
        <v>100</v>
      </c>
      <c r="F179" s="315" t="s">
        <v>1460</v>
      </c>
      <c r="G179" s="315" t="s">
        <v>1598</v>
      </c>
      <c r="H179" s="315" t="s">
        <v>1767</v>
      </c>
      <c r="I179" s="315">
        <v>83101</v>
      </c>
      <c r="J179" s="315">
        <v>20220701</v>
      </c>
      <c r="K179" s="315">
        <v>20220930</v>
      </c>
    </row>
    <row r="180" spans="2:11" s="192" customFormat="1" x14ac:dyDescent="0.25">
      <c r="B180" s="315">
        <v>2</v>
      </c>
      <c r="C180" s="315" t="s">
        <v>1458</v>
      </c>
      <c r="D180" s="315" t="s">
        <v>1457</v>
      </c>
      <c r="E180" s="315">
        <v>100</v>
      </c>
      <c r="F180" s="315" t="s">
        <v>1460</v>
      </c>
      <c r="G180" s="315" t="s">
        <v>1600</v>
      </c>
      <c r="H180" s="315" t="s">
        <v>1768</v>
      </c>
      <c r="I180" s="315">
        <v>83101</v>
      </c>
      <c r="J180" s="315">
        <v>20220701</v>
      </c>
      <c r="K180" s="315">
        <v>20220930</v>
      </c>
    </row>
    <row r="181" spans="2:11" s="192" customFormat="1" x14ac:dyDescent="0.25">
      <c r="B181" s="315">
        <v>2</v>
      </c>
      <c r="C181" s="315" t="s">
        <v>1458</v>
      </c>
      <c r="D181" s="315" t="s">
        <v>1457</v>
      </c>
      <c r="E181" s="315">
        <v>100</v>
      </c>
      <c r="F181" s="315" t="s">
        <v>1460</v>
      </c>
      <c r="G181" s="315" t="s">
        <v>1602</v>
      </c>
      <c r="H181" s="315" t="s">
        <v>1769</v>
      </c>
      <c r="I181" s="315">
        <v>83101</v>
      </c>
      <c r="J181" s="315">
        <v>20220701</v>
      </c>
      <c r="K181" s="315">
        <v>20220930</v>
      </c>
    </row>
    <row r="182" spans="2:11" s="192" customFormat="1" x14ac:dyDescent="0.25">
      <c r="B182" s="315">
        <v>2</v>
      </c>
      <c r="C182" s="315" t="s">
        <v>1458</v>
      </c>
      <c r="D182" s="315" t="s">
        <v>1457</v>
      </c>
      <c r="E182" s="315">
        <v>100</v>
      </c>
      <c r="F182" s="315" t="s">
        <v>1460</v>
      </c>
      <c r="G182" s="315" t="s">
        <v>1612</v>
      </c>
      <c r="H182" s="315" t="s">
        <v>1770</v>
      </c>
      <c r="I182" s="315">
        <v>83101</v>
      </c>
      <c r="J182" s="315">
        <v>20220701</v>
      </c>
      <c r="K182" s="315">
        <v>20220930</v>
      </c>
    </row>
    <row r="183" spans="2:11" s="192" customFormat="1" x14ac:dyDescent="0.25">
      <c r="B183" s="315">
        <v>2</v>
      </c>
      <c r="C183" s="315" t="s">
        <v>1458</v>
      </c>
      <c r="D183" s="315" t="s">
        <v>1457</v>
      </c>
      <c r="E183" s="315">
        <v>100</v>
      </c>
      <c r="F183" s="315" t="s">
        <v>1460</v>
      </c>
      <c r="G183" s="315" t="s">
        <v>1614</v>
      </c>
      <c r="H183" s="315" t="s">
        <v>1771</v>
      </c>
      <c r="I183" s="315">
        <v>83101</v>
      </c>
      <c r="J183" s="315">
        <v>20220701</v>
      </c>
      <c r="K183" s="315">
        <v>20220930</v>
      </c>
    </row>
    <row r="184" spans="2:11" s="192" customFormat="1" x14ac:dyDescent="0.25">
      <c r="B184" s="315">
        <v>2</v>
      </c>
      <c r="C184" s="315" t="s">
        <v>1458</v>
      </c>
      <c r="D184" s="315" t="s">
        <v>1457</v>
      </c>
      <c r="E184" s="315">
        <v>100</v>
      </c>
      <c r="F184" s="315" t="s">
        <v>1460</v>
      </c>
      <c r="G184" s="315" t="s">
        <v>1616</v>
      </c>
      <c r="H184" s="315" t="s">
        <v>1772</v>
      </c>
      <c r="I184" s="315">
        <v>83101</v>
      </c>
      <c r="J184" s="315">
        <v>20220701</v>
      </c>
      <c r="K184" s="315">
        <v>20220930</v>
      </c>
    </row>
    <row r="185" spans="2:11" s="192" customFormat="1" x14ac:dyDescent="0.25">
      <c r="B185" s="315">
        <v>2</v>
      </c>
      <c r="C185" s="315" t="s">
        <v>1458</v>
      </c>
      <c r="D185" s="315" t="s">
        <v>1457</v>
      </c>
      <c r="E185" s="315">
        <v>100</v>
      </c>
      <c r="F185" s="315" t="s">
        <v>1460</v>
      </c>
      <c r="G185" s="315" t="s">
        <v>1620</v>
      </c>
      <c r="H185" s="315" t="s">
        <v>1773</v>
      </c>
      <c r="I185" s="315">
        <v>83101</v>
      </c>
      <c r="J185" s="315">
        <v>20220701</v>
      </c>
      <c r="K185" s="315">
        <v>20220930</v>
      </c>
    </row>
    <row r="186" spans="2:11" s="192" customFormat="1" x14ac:dyDescent="0.25">
      <c r="B186" s="315">
        <v>2</v>
      </c>
      <c r="C186" s="315" t="s">
        <v>1458</v>
      </c>
      <c r="D186" s="315" t="s">
        <v>1457</v>
      </c>
      <c r="E186" s="315">
        <v>100</v>
      </c>
      <c r="F186" s="315" t="s">
        <v>1460</v>
      </c>
      <c r="G186" s="315" t="s">
        <v>1622</v>
      </c>
      <c r="H186" s="315" t="s">
        <v>1774</v>
      </c>
      <c r="I186" s="315">
        <v>83101</v>
      </c>
      <c r="J186" s="315">
        <v>20220701</v>
      </c>
      <c r="K186" s="315">
        <v>20220930</v>
      </c>
    </row>
    <row r="187" spans="2:11" s="192" customFormat="1" x14ac:dyDescent="0.25">
      <c r="B187" s="315">
        <v>2</v>
      </c>
      <c r="C187" s="315" t="s">
        <v>1458</v>
      </c>
      <c r="D187" s="315" t="s">
        <v>1457</v>
      </c>
      <c r="E187" s="315">
        <v>100</v>
      </c>
      <c r="F187" s="315" t="s">
        <v>1460</v>
      </c>
      <c r="G187" s="315" t="s">
        <v>1775</v>
      </c>
      <c r="H187" s="315" t="s">
        <v>1776</v>
      </c>
      <c r="I187" s="315">
        <v>83101</v>
      </c>
      <c r="J187" s="315">
        <v>20220701</v>
      </c>
      <c r="K187" s="315">
        <v>20220930</v>
      </c>
    </row>
    <row r="188" spans="2:11" s="192" customFormat="1" x14ac:dyDescent="0.25">
      <c r="B188" s="315">
        <v>2</v>
      </c>
      <c r="C188" s="315" t="s">
        <v>1458</v>
      </c>
      <c r="D188" s="315" t="s">
        <v>1457</v>
      </c>
      <c r="E188" s="315">
        <v>100</v>
      </c>
      <c r="F188" s="315" t="s">
        <v>1460</v>
      </c>
      <c r="G188" s="315" t="s">
        <v>1777</v>
      </c>
      <c r="H188" s="315" t="s">
        <v>1778</v>
      </c>
      <c r="I188" s="315">
        <v>83101</v>
      </c>
      <c r="J188" s="315">
        <v>20220701</v>
      </c>
      <c r="K188" s="315">
        <v>20220930</v>
      </c>
    </row>
    <row r="189" spans="2:11" s="192" customFormat="1" x14ac:dyDescent="0.25">
      <c r="B189" s="315">
        <v>2</v>
      </c>
      <c r="C189" s="315" t="s">
        <v>1458</v>
      </c>
      <c r="D189" s="315" t="s">
        <v>1457</v>
      </c>
      <c r="E189" s="315">
        <v>100</v>
      </c>
      <c r="F189" s="315" t="s">
        <v>1460</v>
      </c>
      <c r="G189" s="315" t="s">
        <v>1779</v>
      </c>
      <c r="H189" s="315" t="s">
        <v>1780</v>
      </c>
      <c r="I189" s="315">
        <v>83101</v>
      </c>
      <c r="J189" s="315">
        <v>20220701</v>
      </c>
      <c r="K189" s="315">
        <v>20220930</v>
      </c>
    </row>
    <row r="190" spans="2:11" s="192" customFormat="1" x14ac:dyDescent="0.25">
      <c r="B190" s="315">
        <v>2</v>
      </c>
      <c r="C190" s="315" t="s">
        <v>1458</v>
      </c>
      <c r="D190" s="315" t="s">
        <v>1457</v>
      </c>
      <c r="E190" s="315">
        <v>100</v>
      </c>
      <c r="F190" s="315" t="s">
        <v>1460</v>
      </c>
      <c r="G190" s="315" t="s">
        <v>1781</v>
      </c>
      <c r="H190" s="315" t="s">
        <v>1782</v>
      </c>
      <c r="I190" s="315">
        <v>83101</v>
      </c>
      <c r="J190" s="315">
        <v>20220701</v>
      </c>
      <c r="K190" s="315">
        <v>20220930</v>
      </c>
    </row>
    <row r="191" spans="2:11" s="192" customFormat="1" x14ac:dyDescent="0.25">
      <c r="B191" s="315">
        <v>2</v>
      </c>
      <c r="C191" s="315" t="s">
        <v>1458</v>
      </c>
      <c r="D191" s="315" t="s">
        <v>1457</v>
      </c>
      <c r="E191" s="315">
        <v>100</v>
      </c>
      <c r="F191" s="315" t="s">
        <v>1460</v>
      </c>
      <c r="G191" s="315" t="s">
        <v>1783</v>
      </c>
      <c r="H191" s="315" t="s">
        <v>1784</v>
      </c>
      <c r="I191" s="315">
        <v>83101</v>
      </c>
      <c r="J191" s="315">
        <v>20220701</v>
      </c>
      <c r="K191" s="315">
        <v>20220930</v>
      </c>
    </row>
    <row r="192" spans="2:11" s="192" customFormat="1" x14ac:dyDescent="0.25">
      <c r="B192" s="315">
        <v>2</v>
      </c>
      <c r="C192" s="315" t="s">
        <v>1458</v>
      </c>
      <c r="D192" s="315" t="s">
        <v>1457</v>
      </c>
      <c r="E192" s="315">
        <v>100</v>
      </c>
      <c r="F192" s="315" t="s">
        <v>1460</v>
      </c>
      <c r="G192" s="315" t="s">
        <v>1785</v>
      </c>
      <c r="H192" s="315" t="s">
        <v>1786</v>
      </c>
      <c r="I192" s="315">
        <v>83101</v>
      </c>
      <c r="J192" s="315">
        <v>20220701</v>
      </c>
      <c r="K192" s="315">
        <v>20220930</v>
      </c>
    </row>
    <row r="193" spans="2:11" s="192" customFormat="1" x14ac:dyDescent="0.25">
      <c r="B193" s="315">
        <v>2</v>
      </c>
      <c r="C193" s="315" t="s">
        <v>1458</v>
      </c>
      <c r="D193" s="315" t="s">
        <v>1457</v>
      </c>
      <c r="E193" s="315">
        <v>100</v>
      </c>
      <c r="F193" s="315" t="s">
        <v>1460</v>
      </c>
      <c r="G193" s="315" t="s">
        <v>1787</v>
      </c>
      <c r="H193" s="315" t="s">
        <v>1788</v>
      </c>
      <c r="I193" s="315">
        <v>83101</v>
      </c>
      <c r="J193" s="315">
        <v>20220701</v>
      </c>
      <c r="K193" s="315">
        <v>20220930</v>
      </c>
    </row>
    <row r="194" spans="2:11" s="192" customFormat="1" x14ac:dyDescent="0.25">
      <c r="B194" s="315">
        <v>2</v>
      </c>
      <c r="C194" s="315" t="s">
        <v>1458</v>
      </c>
      <c r="D194" s="315" t="s">
        <v>1457</v>
      </c>
      <c r="E194" s="315">
        <v>100</v>
      </c>
      <c r="F194" s="315" t="s">
        <v>1460</v>
      </c>
      <c r="G194" s="315" t="s">
        <v>1789</v>
      </c>
      <c r="H194" s="315" t="s">
        <v>1790</v>
      </c>
      <c r="I194" s="315">
        <v>83101</v>
      </c>
      <c r="J194" s="315">
        <v>20220701</v>
      </c>
      <c r="K194" s="315">
        <v>20220930</v>
      </c>
    </row>
    <row r="195" spans="2:11" s="192" customFormat="1" x14ac:dyDescent="0.25">
      <c r="B195" s="315">
        <v>2</v>
      </c>
      <c r="C195" s="315" t="s">
        <v>1458</v>
      </c>
      <c r="D195" s="315" t="s">
        <v>1457</v>
      </c>
      <c r="E195" s="315">
        <v>100</v>
      </c>
      <c r="F195" s="315" t="s">
        <v>1460</v>
      </c>
      <c r="G195" s="315" t="s">
        <v>1624</v>
      </c>
      <c r="H195" s="315" t="s">
        <v>1791</v>
      </c>
      <c r="I195" s="315">
        <v>83101</v>
      </c>
      <c r="J195" s="315">
        <v>20220701</v>
      </c>
      <c r="K195" s="315">
        <v>20220930</v>
      </c>
    </row>
    <row r="196" spans="2:11" s="192" customFormat="1" x14ac:dyDescent="0.25">
      <c r="B196" s="315">
        <v>2</v>
      </c>
      <c r="C196" s="315" t="s">
        <v>1458</v>
      </c>
      <c r="D196" s="315" t="s">
        <v>1457</v>
      </c>
      <c r="E196" s="315">
        <v>100</v>
      </c>
      <c r="F196" s="315" t="s">
        <v>1460</v>
      </c>
      <c r="G196" s="315" t="s">
        <v>1633</v>
      </c>
      <c r="H196" s="315" t="s">
        <v>1792</v>
      </c>
      <c r="I196" s="315">
        <v>83101</v>
      </c>
      <c r="J196" s="315">
        <v>20220701</v>
      </c>
      <c r="K196" s="315">
        <v>20220930</v>
      </c>
    </row>
    <row r="197" spans="2:11" s="192" customFormat="1" x14ac:dyDescent="0.25">
      <c r="B197" s="315">
        <v>2</v>
      </c>
      <c r="C197" s="315" t="s">
        <v>1458</v>
      </c>
      <c r="D197" s="315" t="s">
        <v>1457</v>
      </c>
      <c r="E197" s="315">
        <v>100</v>
      </c>
      <c r="F197" s="315" t="s">
        <v>1460</v>
      </c>
      <c r="G197" s="315" t="s">
        <v>1637</v>
      </c>
      <c r="H197" s="315" t="s">
        <v>1793</v>
      </c>
      <c r="I197" s="315">
        <v>83101</v>
      </c>
      <c r="J197" s="315">
        <v>20220701</v>
      </c>
      <c r="K197" s="315">
        <v>20220930</v>
      </c>
    </row>
    <row r="198" spans="2:11" s="192" customFormat="1" x14ac:dyDescent="0.25">
      <c r="B198" s="315">
        <v>2</v>
      </c>
      <c r="C198" s="315" t="s">
        <v>1458</v>
      </c>
      <c r="D198" s="315" t="s">
        <v>1457</v>
      </c>
      <c r="E198" s="315">
        <v>100</v>
      </c>
      <c r="F198" s="315" t="s">
        <v>1460</v>
      </c>
      <c r="G198" s="315" t="s">
        <v>1794</v>
      </c>
      <c r="H198" s="315" t="s">
        <v>1795</v>
      </c>
      <c r="I198" s="315">
        <v>83101</v>
      </c>
      <c r="J198" s="315">
        <v>20220701</v>
      </c>
      <c r="K198" s="315">
        <v>20220930</v>
      </c>
    </row>
    <row r="199" spans="2:11" s="192" customFormat="1" x14ac:dyDescent="0.25">
      <c r="B199" s="315">
        <v>2</v>
      </c>
      <c r="C199" s="315" t="s">
        <v>1458</v>
      </c>
      <c r="D199" s="315" t="s">
        <v>1457</v>
      </c>
      <c r="E199" s="315">
        <v>100</v>
      </c>
      <c r="F199" s="315" t="s">
        <v>1460</v>
      </c>
      <c r="G199" s="315" t="s">
        <v>1796</v>
      </c>
      <c r="H199" s="315" t="s">
        <v>1797</v>
      </c>
      <c r="I199" s="315">
        <v>83101</v>
      </c>
      <c r="J199" s="315">
        <v>20220701</v>
      </c>
      <c r="K199" s="315">
        <v>20220930</v>
      </c>
    </row>
    <row r="200" spans="2:11" s="192" customFormat="1" x14ac:dyDescent="0.25">
      <c r="B200" s="315">
        <v>2</v>
      </c>
      <c r="C200" s="315" t="s">
        <v>1458</v>
      </c>
      <c r="D200" s="315" t="s">
        <v>1457</v>
      </c>
      <c r="E200" s="315">
        <v>100</v>
      </c>
      <c r="F200" s="315" t="s">
        <v>1460</v>
      </c>
      <c r="G200" s="315" t="s">
        <v>1798</v>
      </c>
      <c r="H200" s="315" t="s">
        <v>1799</v>
      </c>
      <c r="I200" s="315">
        <v>83101</v>
      </c>
      <c r="J200" s="315">
        <v>20220701</v>
      </c>
      <c r="K200" s="315">
        <v>20220930</v>
      </c>
    </row>
    <row r="201" spans="2:11" s="192" customFormat="1" x14ac:dyDescent="0.25">
      <c r="B201" s="315">
        <v>2</v>
      </c>
      <c r="C201" s="315" t="s">
        <v>1458</v>
      </c>
      <c r="D201" s="315" t="s">
        <v>1457</v>
      </c>
      <c r="E201" s="315">
        <v>100</v>
      </c>
      <c r="F201" s="315" t="s">
        <v>1460</v>
      </c>
      <c r="G201" s="315" t="s">
        <v>1800</v>
      </c>
      <c r="H201" s="315" t="s">
        <v>1801</v>
      </c>
      <c r="I201" s="315">
        <v>83101</v>
      </c>
      <c r="J201" s="315">
        <v>20220701</v>
      </c>
      <c r="K201" s="315">
        <v>20220930</v>
      </c>
    </row>
    <row r="202" spans="2:11" s="192" customFormat="1" x14ac:dyDescent="0.25">
      <c r="B202" s="315">
        <v>2</v>
      </c>
      <c r="C202" s="315" t="s">
        <v>1458</v>
      </c>
      <c r="D202" s="315" t="s">
        <v>1457</v>
      </c>
      <c r="E202" s="315">
        <v>100</v>
      </c>
      <c r="F202" s="315" t="s">
        <v>1460</v>
      </c>
      <c r="G202" s="315" t="s">
        <v>1802</v>
      </c>
      <c r="H202" s="315" t="s">
        <v>1803</v>
      </c>
      <c r="I202" s="315">
        <v>83101</v>
      </c>
      <c r="J202" s="315">
        <v>20220701</v>
      </c>
      <c r="K202" s="315">
        <v>20220930</v>
      </c>
    </row>
    <row r="203" spans="2:11" s="192" customFormat="1" x14ac:dyDescent="0.25">
      <c r="B203" s="315">
        <v>2</v>
      </c>
      <c r="C203" s="315" t="s">
        <v>1458</v>
      </c>
      <c r="D203" s="315" t="s">
        <v>1457</v>
      </c>
      <c r="E203" s="315">
        <v>100</v>
      </c>
      <c r="F203" s="315" t="s">
        <v>1460</v>
      </c>
      <c r="G203" s="315" t="s">
        <v>1804</v>
      </c>
      <c r="H203" s="315" t="s">
        <v>1805</v>
      </c>
      <c r="I203" s="315">
        <v>83101</v>
      </c>
      <c r="J203" s="315">
        <v>20220701</v>
      </c>
      <c r="K203" s="315">
        <v>20220930</v>
      </c>
    </row>
    <row r="204" spans="2:11" s="192" customFormat="1" x14ac:dyDescent="0.25">
      <c r="B204" s="315">
        <v>2</v>
      </c>
      <c r="C204" s="315" t="s">
        <v>1458</v>
      </c>
      <c r="D204" s="315" t="s">
        <v>1457</v>
      </c>
      <c r="E204" s="315">
        <v>100</v>
      </c>
      <c r="F204" s="315" t="s">
        <v>1460</v>
      </c>
      <c r="G204" s="315" t="s">
        <v>1806</v>
      </c>
      <c r="H204" s="315" t="s">
        <v>1807</v>
      </c>
      <c r="I204" s="315">
        <v>83101</v>
      </c>
      <c r="J204" s="315">
        <v>20220701</v>
      </c>
      <c r="K204" s="315">
        <v>20220930</v>
      </c>
    </row>
    <row r="205" spans="2:11" s="192" customFormat="1" x14ac:dyDescent="0.25">
      <c r="B205" s="315">
        <v>2</v>
      </c>
      <c r="C205" s="315" t="s">
        <v>1458</v>
      </c>
      <c r="D205" s="315" t="s">
        <v>1457</v>
      </c>
      <c r="E205" s="315">
        <v>100</v>
      </c>
      <c r="F205" s="315" t="s">
        <v>1460</v>
      </c>
      <c r="G205" s="315" t="s">
        <v>1808</v>
      </c>
      <c r="H205" s="315" t="s">
        <v>1809</v>
      </c>
      <c r="I205" s="315">
        <v>83101</v>
      </c>
      <c r="J205" s="315">
        <v>20220701</v>
      </c>
      <c r="K205" s="315">
        <v>20220930</v>
      </c>
    </row>
    <row r="206" spans="2:11" s="192" customFormat="1" x14ac:dyDescent="0.25">
      <c r="B206" s="315">
        <v>2</v>
      </c>
      <c r="C206" s="315" t="s">
        <v>1458</v>
      </c>
      <c r="D206" s="315" t="s">
        <v>1457</v>
      </c>
      <c r="E206" s="315">
        <v>100</v>
      </c>
      <c r="F206" s="315" t="s">
        <v>1460</v>
      </c>
      <c r="G206" s="315" t="s">
        <v>1810</v>
      </c>
      <c r="H206" s="315" t="s">
        <v>1811</v>
      </c>
      <c r="I206" s="315">
        <v>83101</v>
      </c>
      <c r="J206" s="315">
        <v>20220701</v>
      </c>
      <c r="K206" s="315">
        <v>20220930</v>
      </c>
    </row>
    <row r="207" spans="2:11" s="192" customFormat="1" x14ac:dyDescent="0.25">
      <c r="B207" s="315">
        <v>2</v>
      </c>
      <c r="C207" s="315" t="s">
        <v>1458</v>
      </c>
      <c r="D207" s="315" t="s">
        <v>1457</v>
      </c>
      <c r="E207" s="315">
        <v>100</v>
      </c>
      <c r="F207" s="315" t="s">
        <v>1460</v>
      </c>
      <c r="G207" s="315" t="s">
        <v>1812</v>
      </c>
      <c r="H207" s="315" t="s">
        <v>1813</v>
      </c>
      <c r="I207" s="315">
        <v>83101</v>
      </c>
      <c r="J207" s="315">
        <v>20220701</v>
      </c>
      <c r="K207" s="315">
        <v>20220930</v>
      </c>
    </row>
    <row r="208" spans="2:11" s="192" customFormat="1" x14ac:dyDescent="0.25">
      <c r="B208" s="315">
        <v>2</v>
      </c>
      <c r="C208" s="315" t="s">
        <v>1458</v>
      </c>
      <c r="D208" s="315" t="s">
        <v>1457</v>
      </c>
      <c r="E208" s="315">
        <v>100</v>
      </c>
      <c r="F208" s="315" t="s">
        <v>1460</v>
      </c>
      <c r="G208" s="315" t="s">
        <v>1814</v>
      </c>
      <c r="H208" s="315" t="s">
        <v>1815</v>
      </c>
      <c r="I208" s="315">
        <v>83101</v>
      </c>
      <c r="J208" s="315">
        <v>20220701</v>
      </c>
      <c r="K208" s="315">
        <v>20220930</v>
      </c>
    </row>
    <row r="209" spans="2:11" s="192" customFormat="1" x14ac:dyDescent="0.25">
      <c r="B209" s="315">
        <v>2</v>
      </c>
      <c r="C209" s="315" t="s">
        <v>1458</v>
      </c>
      <c r="D209" s="315" t="s">
        <v>1457</v>
      </c>
      <c r="E209" s="315">
        <v>100</v>
      </c>
      <c r="F209" s="315" t="s">
        <v>1460</v>
      </c>
      <c r="G209" s="315" t="s">
        <v>1671</v>
      </c>
      <c r="H209" s="315" t="s">
        <v>1816</v>
      </c>
      <c r="I209" s="315">
        <v>83101</v>
      </c>
      <c r="J209" s="315">
        <v>20220701</v>
      </c>
      <c r="K209" s="315">
        <v>20220930</v>
      </c>
    </row>
    <row r="210" spans="2:11" s="192" customFormat="1" x14ac:dyDescent="0.25">
      <c r="B210" s="315">
        <v>2</v>
      </c>
      <c r="C210" s="315" t="s">
        <v>1458</v>
      </c>
      <c r="D210" s="315" t="s">
        <v>1457</v>
      </c>
      <c r="E210" s="315">
        <v>100</v>
      </c>
      <c r="F210" s="315" t="s">
        <v>1460</v>
      </c>
      <c r="G210" s="315" t="s">
        <v>1673</v>
      </c>
      <c r="H210" s="315" t="s">
        <v>1817</v>
      </c>
      <c r="I210" s="315">
        <v>83101</v>
      </c>
      <c r="J210" s="315">
        <v>20220701</v>
      </c>
      <c r="K210" s="315">
        <v>20220930</v>
      </c>
    </row>
    <row r="211" spans="2:11" s="192" customFormat="1" x14ac:dyDescent="0.25">
      <c r="B211" s="315">
        <v>2</v>
      </c>
      <c r="C211" s="315" t="s">
        <v>1458</v>
      </c>
      <c r="D211" s="315" t="s">
        <v>1457</v>
      </c>
      <c r="E211" s="315">
        <v>100</v>
      </c>
      <c r="F211" s="315" t="s">
        <v>1460</v>
      </c>
      <c r="G211" s="315" t="s">
        <v>1675</v>
      </c>
      <c r="H211" s="315" t="s">
        <v>1818</v>
      </c>
      <c r="I211" s="315">
        <v>83101</v>
      </c>
      <c r="J211" s="315">
        <v>20220701</v>
      </c>
      <c r="K211" s="315">
        <v>20220930</v>
      </c>
    </row>
    <row r="212" spans="2:11" s="192" customFormat="1" x14ac:dyDescent="0.25">
      <c r="B212" s="315">
        <v>2</v>
      </c>
      <c r="C212" s="315" t="s">
        <v>1458</v>
      </c>
      <c r="D212" s="315" t="s">
        <v>1457</v>
      </c>
      <c r="E212" s="315">
        <v>100</v>
      </c>
      <c r="F212" s="315" t="s">
        <v>1460</v>
      </c>
      <c r="G212" s="315" t="s">
        <v>1709</v>
      </c>
      <c r="H212" s="315" t="s">
        <v>1819</v>
      </c>
      <c r="I212" s="315">
        <v>83101</v>
      </c>
      <c r="J212" s="315">
        <v>20220701</v>
      </c>
      <c r="K212" s="315">
        <v>20220930</v>
      </c>
    </row>
    <row r="213" spans="2:11" s="192" customFormat="1" x14ac:dyDescent="0.25">
      <c r="B213" s="315">
        <v>2</v>
      </c>
      <c r="C213" s="315" t="s">
        <v>1458</v>
      </c>
      <c r="D213" s="315" t="s">
        <v>1457</v>
      </c>
      <c r="E213" s="315">
        <v>100</v>
      </c>
      <c r="F213" s="315" t="s">
        <v>1460</v>
      </c>
      <c r="G213" s="315" t="s">
        <v>1711</v>
      </c>
      <c r="H213" s="315" t="s">
        <v>1820</v>
      </c>
      <c r="I213" s="315">
        <v>83101</v>
      </c>
      <c r="J213" s="315">
        <v>20220701</v>
      </c>
      <c r="K213" s="315">
        <v>20220930</v>
      </c>
    </row>
    <row r="214" spans="2:11" s="192" customFormat="1" x14ac:dyDescent="0.25">
      <c r="B214" s="315">
        <v>2</v>
      </c>
      <c r="C214" s="315" t="s">
        <v>1458</v>
      </c>
      <c r="D214" s="315" t="s">
        <v>1457</v>
      </c>
      <c r="E214" s="315">
        <v>100</v>
      </c>
      <c r="F214" s="315" t="s">
        <v>1460</v>
      </c>
      <c r="G214" s="315" t="s">
        <v>1821</v>
      </c>
      <c r="H214" s="315" t="s">
        <v>1822</v>
      </c>
      <c r="I214" s="315">
        <v>83101</v>
      </c>
      <c r="J214" s="315">
        <v>20220701</v>
      </c>
      <c r="K214" s="315">
        <v>20220930</v>
      </c>
    </row>
    <row r="215" spans="2:11" s="192" customFormat="1" x14ac:dyDescent="0.25">
      <c r="B215" s="315">
        <v>2</v>
      </c>
      <c r="C215" s="315" t="s">
        <v>1458</v>
      </c>
      <c r="D215" s="315" t="s">
        <v>1457</v>
      </c>
      <c r="E215" s="315">
        <v>100</v>
      </c>
      <c r="F215" s="315" t="s">
        <v>1460</v>
      </c>
      <c r="G215" s="315" t="s">
        <v>1823</v>
      </c>
      <c r="H215" s="315" t="s">
        <v>1822</v>
      </c>
      <c r="I215" s="315">
        <v>83101</v>
      </c>
      <c r="J215" s="315">
        <v>20220701</v>
      </c>
      <c r="K215" s="315">
        <v>20220930</v>
      </c>
    </row>
    <row r="216" spans="2:11" s="192" customFormat="1" x14ac:dyDescent="0.25">
      <c r="B216" s="315">
        <v>2</v>
      </c>
      <c r="C216" s="315" t="s">
        <v>1458</v>
      </c>
      <c r="D216" s="315" t="s">
        <v>1457</v>
      </c>
      <c r="E216" s="315">
        <v>100</v>
      </c>
      <c r="F216" s="315" t="s">
        <v>1460</v>
      </c>
      <c r="G216" s="315" t="s">
        <v>1721</v>
      </c>
      <c r="H216" s="315" t="s">
        <v>1824</v>
      </c>
      <c r="I216" s="315">
        <v>83101</v>
      </c>
      <c r="J216" s="315">
        <v>20220701</v>
      </c>
      <c r="K216" s="315">
        <v>20220930</v>
      </c>
    </row>
    <row r="217" spans="2:11" s="192" customFormat="1" x14ac:dyDescent="0.25">
      <c r="B217" s="315">
        <v>2</v>
      </c>
      <c r="C217" s="315" t="s">
        <v>1458</v>
      </c>
      <c r="D217" s="315" t="s">
        <v>1457</v>
      </c>
      <c r="E217" s="315">
        <v>100</v>
      </c>
      <c r="F217" s="315" t="s">
        <v>1460</v>
      </c>
      <c r="G217" s="315" t="s">
        <v>1825</v>
      </c>
      <c r="H217" s="315" t="s">
        <v>1826</v>
      </c>
      <c r="I217" s="315">
        <v>83101</v>
      </c>
      <c r="J217" s="315">
        <v>20220701</v>
      </c>
      <c r="K217" s="315">
        <v>20220930</v>
      </c>
    </row>
    <row r="218" spans="2:11" s="192" customFormat="1" x14ac:dyDescent="0.25">
      <c r="B218" s="315">
        <v>2</v>
      </c>
      <c r="C218" s="315" t="s">
        <v>1458</v>
      </c>
      <c r="D218" s="315" t="s">
        <v>1457</v>
      </c>
      <c r="E218" s="315">
        <v>100</v>
      </c>
      <c r="F218" s="315" t="s">
        <v>1460</v>
      </c>
      <c r="G218" s="315" t="s">
        <v>1827</v>
      </c>
      <c r="H218" s="315" t="s">
        <v>1828</v>
      </c>
      <c r="I218" s="315">
        <v>83101</v>
      </c>
      <c r="J218" s="315">
        <v>20220701</v>
      </c>
      <c r="K218" s="315">
        <v>20220930</v>
      </c>
    </row>
    <row r="219" spans="2:11" s="192" customFormat="1" x14ac:dyDescent="0.25">
      <c r="B219" s="315">
        <v>2</v>
      </c>
      <c r="C219" s="315" t="s">
        <v>1458</v>
      </c>
      <c r="D219" s="315" t="s">
        <v>1457</v>
      </c>
      <c r="E219" s="315">
        <v>100</v>
      </c>
      <c r="F219" s="315" t="s">
        <v>1460</v>
      </c>
      <c r="G219" s="315" t="s">
        <v>1829</v>
      </c>
      <c r="H219" s="315" t="s">
        <v>1830</v>
      </c>
      <c r="I219" s="315">
        <v>83101</v>
      </c>
      <c r="J219" s="315">
        <v>20220701</v>
      </c>
      <c r="K219" s="315">
        <v>20220930</v>
      </c>
    </row>
    <row r="220" spans="2:11" s="192" customFormat="1" x14ac:dyDescent="0.25">
      <c r="B220" s="315">
        <v>2</v>
      </c>
      <c r="C220" s="315" t="s">
        <v>1458</v>
      </c>
      <c r="D220" s="315" t="s">
        <v>1457</v>
      </c>
      <c r="E220" s="315">
        <v>100</v>
      </c>
      <c r="F220" s="315" t="s">
        <v>1460</v>
      </c>
      <c r="G220" s="315" t="s">
        <v>1831</v>
      </c>
      <c r="H220" s="315" t="s">
        <v>1832</v>
      </c>
      <c r="I220" s="315">
        <v>83101</v>
      </c>
      <c r="J220" s="315">
        <v>20220701</v>
      </c>
      <c r="K220" s="315">
        <v>20220930</v>
      </c>
    </row>
    <row r="221" spans="2:11" s="192" customFormat="1" x14ac:dyDescent="0.25">
      <c r="B221" s="315">
        <v>2</v>
      </c>
      <c r="C221" s="315" t="s">
        <v>1458</v>
      </c>
      <c r="D221" s="315" t="s">
        <v>1457</v>
      </c>
      <c r="E221" s="315">
        <v>100</v>
      </c>
      <c r="F221" s="315" t="s">
        <v>1460</v>
      </c>
      <c r="G221" s="315" t="s">
        <v>1833</v>
      </c>
      <c r="H221" s="315" t="s">
        <v>1834</v>
      </c>
      <c r="I221" s="315">
        <v>83101</v>
      </c>
      <c r="J221" s="315">
        <v>20220701</v>
      </c>
      <c r="K221" s="315">
        <v>20220930</v>
      </c>
    </row>
    <row r="222" spans="2:11" s="192" customFormat="1" x14ac:dyDescent="0.25">
      <c r="B222" s="315">
        <v>2</v>
      </c>
      <c r="C222" s="315" t="s">
        <v>1458</v>
      </c>
      <c r="D222" s="315" t="s">
        <v>1457</v>
      </c>
      <c r="E222" s="315">
        <v>100</v>
      </c>
      <c r="F222" s="315" t="s">
        <v>1460</v>
      </c>
      <c r="G222" s="315" t="s">
        <v>1835</v>
      </c>
      <c r="H222" s="315" t="s">
        <v>1836</v>
      </c>
      <c r="I222" s="315">
        <v>83101</v>
      </c>
      <c r="J222" s="315">
        <v>20220701</v>
      </c>
      <c r="K222" s="315">
        <v>20220930</v>
      </c>
    </row>
    <row r="223" spans="2:11" s="192" customFormat="1" x14ac:dyDescent="0.25">
      <c r="B223" s="315">
        <v>2</v>
      </c>
      <c r="C223" s="315" t="s">
        <v>1458</v>
      </c>
      <c r="D223" s="315" t="s">
        <v>1457</v>
      </c>
      <c r="E223" s="315">
        <v>100</v>
      </c>
      <c r="F223" s="315" t="s">
        <v>1460</v>
      </c>
      <c r="G223" s="315" t="s">
        <v>1837</v>
      </c>
      <c r="H223" s="315" t="s">
        <v>1838</v>
      </c>
      <c r="I223" s="315">
        <v>83101</v>
      </c>
      <c r="J223" s="315">
        <v>20220701</v>
      </c>
      <c r="K223" s="315">
        <v>20220930</v>
      </c>
    </row>
    <row r="224" spans="2:11" s="192" customFormat="1" x14ac:dyDescent="0.25"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</row>
    <row r="225" spans="2:11" x14ac:dyDescent="0.25">
      <c r="B225" s="28" t="s">
        <v>134</v>
      </c>
      <c r="C225" s="36"/>
      <c r="D225" s="36"/>
      <c r="E225" s="36"/>
      <c r="F225" s="95"/>
      <c r="G225" s="36"/>
      <c r="H225" s="36"/>
      <c r="I225" s="36"/>
      <c r="J225" s="36"/>
      <c r="K225" s="36"/>
    </row>
    <row r="226" spans="2:11" x14ac:dyDescent="0.25">
      <c r="B226" s="36"/>
      <c r="C226" s="36"/>
      <c r="D226" s="36"/>
      <c r="E226" s="36"/>
      <c r="F226" s="36"/>
      <c r="G226" s="36"/>
      <c r="H226" s="36"/>
      <c r="I226" s="36"/>
      <c r="J226" s="36"/>
      <c r="K226" s="36"/>
    </row>
    <row r="227" spans="2:11" x14ac:dyDescent="0.25">
      <c r="B227" s="170"/>
      <c r="C227" s="171"/>
      <c r="D227" s="171"/>
      <c r="E227" s="172"/>
    </row>
    <row r="228" spans="2:11" x14ac:dyDescent="0.25">
      <c r="B228" s="334" t="str">
        <f>+'A Y  II D3'!B40:D40</f>
        <v>C.P. ESMERALDA HERNANDEZ ESCOGIDO</v>
      </c>
      <c r="C228" s="335"/>
      <c r="D228" s="335"/>
      <c r="E228" s="336"/>
    </row>
    <row r="229" spans="2:11" x14ac:dyDescent="0.25">
      <c r="B229" s="337" t="s">
        <v>37</v>
      </c>
      <c r="C229" s="338"/>
      <c r="D229" s="338"/>
      <c r="E229" s="339"/>
    </row>
    <row r="230" spans="2:11" x14ac:dyDescent="0.25">
      <c r="B230" s="163"/>
      <c r="C230" s="164"/>
      <c r="D230" s="164"/>
      <c r="E230" s="165"/>
    </row>
    <row r="231" spans="2:11" x14ac:dyDescent="0.25">
      <c r="B231" s="334" t="str">
        <f>+'A Y  II D3'!B43:D43</f>
        <v>SUBJEFE DE NOMINA FEDERAL</v>
      </c>
      <c r="C231" s="335"/>
      <c r="D231" s="335"/>
      <c r="E231" s="336"/>
    </row>
    <row r="232" spans="2:11" x14ac:dyDescent="0.25">
      <c r="B232" s="337" t="s">
        <v>38</v>
      </c>
      <c r="C232" s="338"/>
      <c r="D232" s="338"/>
      <c r="E232" s="339"/>
    </row>
    <row r="233" spans="2:11" x14ac:dyDescent="0.25">
      <c r="B233" s="163"/>
      <c r="C233" s="164"/>
      <c r="D233" s="164"/>
      <c r="E233" s="165"/>
    </row>
    <row r="234" spans="2:11" x14ac:dyDescent="0.25">
      <c r="B234" s="334"/>
      <c r="C234" s="335"/>
      <c r="D234" s="335"/>
      <c r="E234" s="336"/>
    </row>
    <row r="235" spans="2:11" x14ac:dyDescent="0.25">
      <c r="B235" s="337" t="s">
        <v>39</v>
      </c>
      <c r="C235" s="338"/>
      <c r="D235" s="338"/>
      <c r="E235" s="339"/>
    </row>
    <row r="236" spans="2:11" x14ac:dyDescent="0.25">
      <c r="B236" s="163"/>
      <c r="C236" s="164"/>
      <c r="D236" s="164"/>
      <c r="E236" s="165"/>
    </row>
    <row r="237" spans="2:11" x14ac:dyDescent="0.25">
      <c r="B237" s="340" t="str">
        <f>+'A Y  II D3'!B49:D49</f>
        <v>LEÓN, GUANAJUATO. A 5 DE OCTUBRE DE 2022.</v>
      </c>
      <c r="C237" s="355"/>
      <c r="D237" s="355"/>
      <c r="E237" s="356"/>
    </row>
    <row r="238" spans="2:11" x14ac:dyDescent="0.25">
      <c r="B238" s="337" t="s">
        <v>295</v>
      </c>
      <c r="C238" s="338"/>
      <c r="D238" s="338"/>
      <c r="E238" s="339"/>
    </row>
    <row r="239" spans="2:11" x14ac:dyDescent="0.25">
      <c r="B239" s="334"/>
      <c r="C239" s="335"/>
      <c r="D239" s="335"/>
      <c r="E239" s="336"/>
    </row>
  </sheetData>
  <sheetProtection insertRows="0" deleteRows="0" autoFilter="0"/>
  <mergeCells count="12">
    <mergeCell ref="B8:H8"/>
    <mergeCell ref="I8:J8"/>
    <mergeCell ref="I7:J7"/>
    <mergeCell ref="B239:E239"/>
    <mergeCell ref="B228:E228"/>
    <mergeCell ref="B229:E229"/>
    <mergeCell ref="B231:E231"/>
    <mergeCell ref="B232:E232"/>
    <mergeCell ref="B234:E234"/>
    <mergeCell ref="B235:E235"/>
    <mergeCell ref="B237:E237"/>
    <mergeCell ref="B238:E238"/>
  </mergeCells>
  <dataValidations count="1">
    <dataValidation allowBlank="1" showInputMessage="1" showErrorMessage="1" sqref="B8:H8" xr:uid="{00000000-0002-0000-0C00-000000000000}"/>
  </dataValidations>
  <printOptions horizontalCentered="1"/>
  <pageMargins left="0.70866141732283472" right="0.70866141732283472" top="0.35433070866141736" bottom="0.35433070866141736" header="0.31496062992125984" footer="0.31496062992125984"/>
  <pageSetup scale="53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ondo" prompt="Elija un Fondo" xr:uid="{00000000-0002-0000-0C00-000001000000}">
          <x14:formula1>
            <xm:f>Listas!$B$5:$B$6</xm:f>
          </x14:formula1>
          <xm:sqref>L8:P8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P38"/>
  <sheetViews>
    <sheetView showGridLines="0" zoomScale="70" zoomScaleNormal="70" workbookViewId="0">
      <pane ySplit="13" topLeftCell="A14" activePane="bottomLeft" state="frozen"/>
      <selection activeCell="B16" sqref="B16:D16"/>
      <selection pane="bottomLeft" activeCell="B16" sqref="B16:D16"/>
    </sheetView>
  </sheetViews>
  <sheetFormatPr baseColWidth="10" defaultColWidth="14.85546875" defaultRowHeight="15" x14ac:dyDescent="0.25"/>
  <cols>
    <col min="1" max="1" width="1.2851562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3.7109375" bestFit="1" customWidth="1"/>
    <col min="8" max="8" width="26" bestFit="1" customWidth="1"/>
    <col min="9" max="9" width="0.140625" customWidth="1"/>
    <col min="10" max="10" width="21.42578125" hidden="1" customWidth="1"/>
    <col min="11" max="11" width="20.42578125" hidden="1" customWidth="1"/>
    <col min="12" max="16" width="11.42578125" hidden="1" customWidth="1"/>
    <col min="17" max="254" width="11.42578125" customWidth="1"/>
    <col min="255" max="255" width="3.7109375" customWidth="1"/>
  </cols>
  <sheetData>
    <row r="1" spans="2:16" ht="15" customHeight="1" x14ac:dyDescent="0.25"/>
    <row r="2" spans="2:16" ht="15" customHeight="1" x14ac:dyDescent="0.25"/>
    <row r="3" spans="2:16" ht="15" customHeight="1" x14ac:dyDescent="0.25"/>
    <row r="4" spans="2:16" ht="15" customHeight="1" x14ac:dyDescent="0.25"/>
    <row r="5" spans="2:16" ht="15" customHeight="1" x14ac:dyDescent="0.25"/>
    <row r="6" spans="2:16" ht="15" customHeight="1" x14ac:dyDescent="0.25"/>
    <row r="7" spans="2:16" x14ac:dyDescent="0.25">
      <c r="B7" s="225" t="s">
        <v>203</v>
      </c>
      <c r="C7" s="226"/>
      <c r="D7" s="226"/>
      <c r="E7" s="226"/>
      <c r="F7" s="226"/>
      <c r="G7" s="226"/>
      <c r="H7" s="228" t="str">
        <f>'Caratula Resumen'!E16</f>
        <v xml:space="preserve"> GUANAJUATO </v>
      </c>
    </row>
    <row r="8" spans="2:16" ht="18.75" x14ac:dyDescent="0.3">
      <c r="B8" s="400" t="str">
        <f>'Caratula Resumen'!E17</f>
        <v>Fondo de Aportaciones para la Educación Tecnológica y de Adultos/Instituto Nacional para la Educación de los Adultos (FAETA/INEA)</v>
      </c>
      <c r="C8" s="401"/>
      <c r="D8" s="401"/>
      <c r="E8" s="401"/>
      <c r="F8" s="401"/>
      <c r="G8" s="401"/>
      <c r="H8" s="231" t="str">
        <f>'Caratula Resumen'!E18</f>
        <v>3er. Trimestre 2022</v>
      </c>
      <c r="J8" s="159"/>
      <c r="K8" s="159"/>
      <c r="L8" s="159"/>
      <c r="M8" s="159"/>
      <c r="N8" s="159"/>
      <c r="O8" s="159"/>
      <c r="P8" s="159"/>
    </row>
    <row r="9" spans="2:16" x14ac:dyDescent="0.25">
      <c r="B9" s="17"/>
      <c r="C9" s="18"/>
      <c r="D9" s="18"/>
      <c r="E9" s="18"/>
      <c r="F9" s="18"/>
      <c r="G9" s="18"/>
      <c r="H9" s="19"/>
    </row>
    <row r="10" spans="2:16" x14ac:dyDescent="0.25">
      <c r="B10" s="36"/>
      <c r="C10" s="36"/>
      <c r="D10" s="36"/>
      <c r="E10" s="36"/>
      <c r="F10" s="36"/>
      <c r="G10" s="36"/>
      <c r="H10" s="36"/>
    </row>
    <row r="11" spans="2:16" ht="15" customHeight="1" x14ac:dyDescent="0.25">
      <c r="B11" s="409" t="s">
        <v>41</v>
      </c>
      <c r="C11" s="409" t="s">
        <v>83</v>
      </c>
      <c r="D11" s="409" t="s">
        <v>43</v>
      </c>
      <c r="E11" s="386" t="s">
        <v>204</v>
      </c>
      <c r="F11" s="413" t="s">
        <v>205</v>
      </c>
      <c r="G11" s="413"/>
      <c r="H11" s="413"/>
    </row>
    <row r="12" spans="2:16" x14ac:dyDescent="0.25">
      <c r="B12" s="410"/>
      <c r="C12" s="410"/>
      <c r="D12" s="410"/>
      <c r="E12" s="412"/>
      <c r="F12" s="397" t="s">
        <v>206</v>
      </c>
      <c r="G12" s="397" t="s">
        <v>207</v>
      </c>
      <c r="H12" s="397" t="s">
        <v>208</v>
      </c>
    </row>
    <row r="13" spans="2:16" x14ac:dyDescent="0.25">
      <c r="B13" s="411"/>
      <c r="C13" s="411"/>
      <c r="D13" s="411"/>
      <c r="E13" s="387"/>
      <c r="F13" s="397"/>
      <c r="G13" s="397"/>
      <c r="H13" s="397"/>
    </row>
    <row r="14" spans="2:16" x14ac:dyDescent="0.25">
      <c r="B14" s="223"/>
      <c r="C14" s="223"/>
      <c r="D14" s="223"/>
      <c r="E14" s="223"/>
      <c r="F14" s="223"/>
      <c r="G14" s="223"/>
      <c r="H14" s="223"/>
    </row>
    <row r="15" spans="2:16" x14ac:dyDescent="0.25">
      <c r="B15" s="223"/>
      <c r="C15" s="223"/>
      <c r="D15" s="223"/>
      <c r="E15" s="223"/>
      <c r="F15" s="223"/>
      <c r="G15" s="223"/>
      <c r="H15" s="223"/>
    </row>
    <row r="16" spans="2:16" x14ac:dyDescent="0.25">
      <c r="B16" s="223"/>
      <c r="C16" s="223"/>
      <c r="D16" s="223"/>
      <c r="E16" s="223"/>
      <c r="F16" s="223"/>
      <c r="G16" s="223"/>
      <c r="H16" s="223"/>
    </row>
    <row r="17" spans="2:8" x14ac:dyDescent="0.25">
      <c r="B17" s="223"/>
      <c r="C17" s="223"/>
      <c r="D17" s="223"/>
      <c r="E17" s="223"/>
      <c r="F17" s="223"/>
      <c r="G17" s="223"/>
      <c r="H17" s="223"/>
    </row>
    <row r="18" spans="2:8" x14ac:dyDescent="0.25">
      <c r="B18" s="223"/>
      <c r="C18" s="223"/>
      <c r="D18" s="223"/>
      <c r="E18" s="223"/>
      <c r="F18" s="223"/>
      <c r="G18" s="223"/>
      <c r="H18" s="223"/>
    </row>
    <row r="19" spans="2:8" x14ac:dyDescent="0.25">
      <c r="B19" s="223"/>
      <c r="C19" s="223"/>
      <c r="D19" s="223"/>
      <c r="E19" s="223"/>
      <c r="F19" s="223"/>
      <c r="G19" s="223"/>
      <c r="H19" s="223"/>
    </row>
    <row r="20" spans="2:8" s="192" customFormat="1" x14ac:dyDescent="0.25">
      <c r="B20" s="223"/>
      <c r="C20" s="223"/>
      <c r="D20" s="223"/>
      <c r="E20" s="223"/>
      <c r="F20" s="223"/>
      <c r="G20" s="223"/>
      <c r="H20" s="223"/>
    </row>
    <row r="21" spans="2:8" x14ac:dyDescent="0.25">
      <c r="B21" s="251" t="s">
        <v>68</v>
      </c>
      <c r="C21" s="256">
        <v>0</v>
      </c>
      <c r="D21" s="30"/>
      <c r="E21" s="305" t="s">
        <v>209</v>
      </c>
      <c r="F21" s="253">
        <v>0</v>
      </c>
      <c r="G21" s="48"/>
      <c r="H21" s="254"/>
    </row>
    <row r="22" spans="2:8" x14ac:dyDescent="0.25">
      <c r="B22" s="47"/>
      <c r="C22" s="252"/>
      <c r="D22" s="30"/>
      <c r="E22" s="414" t="s">
        <v>210</v>
      </c>
      <c r="F22" s="414"/>
      <c r="G22" s="253">
        <v>0</v>
      </c>
      <c r="H22" s="254"/>
    </row>
    <row r="23" spans="2:8" x14ac:dyDescent="0.25">
      <c r="B23" s="32"/>
      <c r="C23" s="33"/>
      <c r="D23" s="34"/>
      <c r="E23" s="130"/>
      <c r="F23" s="415" t="s">
        <v>211</v>
      </c>
      <c r="G23" s="415"/>
      <c r="H23" s="255">
        <v>0</v>
      </c>
    </row>
    <row r="24" spans="2:8" x14ac:dyDescent="0.25">
      <c r="B24" s="28" t="s">
        <v>134</v>
      </c>
      <c r="C24" s="36"/>
      <c r="D24" s="36"/>
      <c r="E24" s="95"/>
      <c r="F24" s="36"/>
      <c r="G24" s="36"/>
      <c r="H24" s="36"/>
    </row>
    <row r="26" spans="2:8" x14ac:dyDescent="0.25">
      <c r="B26" s="170"/>
      <c r="C26" s="171"/>
      <c r="D26" s="172"/>
    </row>
    <row r="27" spans="2:8" x14ac:dyDescent="0.25">
      <c r="B27" s="334" t="str">
        <f>+'A Y  II D3'!B40:D40</f>
        <v>C.P. ESMERALDA HERNANDEZ ESCOGIDO</v>
      </c>
      <c r="C27" s="335"/>
      <c r="D27" s="336"/>
    </row>
    <row r="28" spans="2:8" x14ac:dyDescent="0.25">
      <c r="B28" s="337" t="s">
        <v>37</v>
      </c>
      <c r="C28" s="338"/>
      <c r="D28" s="339"/>
    </row>
    <row r="29" spans="2:8" x14ac:dyDescent="0.25">
      <c r="B29" s="163"/>
      <c r="C29" s="164"/>
      <c r="D29" s="165"/>
    </row>
    <row r="30" spans="2:8" x14ac:dyDescent="0.25">
      <c r="B30" s="334" t="str">
        <f>+'A Y  II D3'!B43:D43</f>
        <v>SUBJEFE DE NOMINA FEDERAL</v>
      </c>
      <c r="C30" s="335"/>
      <c r="D30" s="336"/>
    </row>
    <row r="31" spans="2:8" x14ac:dyDescent="0.25">
      <c r="B31" s="337" t="s">
        <v>38</v>
      </c>
      <c r="C31" s="338"/>
      <c r="D31" s="339"/>
    </row>
    <row r="32" spans="2:8" x14ac:dyDescent="0.25">
      <c r="B32" s="163"/>
      <c r="C32" s="164"/>
      <c r="D32" s="165"/>
    </row>
    <row r="33" spans="2:4" x14ac:dyDescent="0.25">
      <c r="B33" s="334"/>
      <c r="C33" s="335"/>
      <c r="D33" s="336"/>
    </row>
    <row r="34" spans="2:4" x14ac:dyDescent="0.25">
      <c r="B34" s="337" t="s">
        <v>39</v>
      </c>
      <c r="C34" s="338"/>
      <c r="D34" s="339"/>
    </row>
    <row r="35" spans="2:4" x14ac:dyDescent="0.25">
      <c r="B35" s="163"/>
      <c r="C35" s="164"/>
      <c r="D35" s="165"/>
    </row>
    <row r="36" spans="2:4" x14ac:dyDescent="0.25">
      <c r="B36" s="340" t="str">
        <f>+'A Y  II D3'!B49:D49</f>
        <v>LEÓN, GUANAJUATO. A 5 DE OCTUBRE DE 2022.</v>
      </c>
      <c r="C36" s="355"/>
      <c r="D36" s="356"/>
    </row>
    <row r="37" spans="2:4" x14ac:dyDescent="0.25">
      <c r="B37" s="337" t="s">
        <v>295</v>
      </c>
      <c r="C37" s="338"/>
      <c r="D37" s="339"/>
    </row>
    <row r="38" spans="2:4" x14ac:dyDescent="0.25">
      <c r="B38" s="166"/>
      <c r="C38" s="167"/>
      <c r="D38" s="168"/>
    </row>
  </sheetData>
  <sheetProtection insertRows="0" deleteRows="0" autoFilter="0"/>
  <mergeCells count="19">
    <mergeCell ref="H12:H13"/>
    <mergeCell ref="B34:D34"/>
    <mergeCell ref="B36:D36"/>
    <mergeCell ref="B11:B13"/>
    <mergeCell ref="C11:C13"/>
    <mergeCell ref="D11:D13"/>
    <mergeCell ref="E11:E13"/>
    <mergeCell ref="F11:H11"/>
    <mergeCell ref="F12:F13"/>
    <mergeCell ref="E22:F22"/>
    <mergeCell ref="F23:G23"/>
    <mergeCell ref="B8:G8"/>
    <mergeCell ref="B37:D37"/>
    <mergeCell ref="B27:D27"/>
    <mergeCell ref="B28:D28"/>
    <mergeCell ref="B30:D30"/>
    <mergeCell ref="B31:D31"/>
    <mergeCell ref="B33:D33"/>
    <mergeCell ref="G12:G13"/>
  </mergeCells>
  <dataValidations count="1">
    <dataValidation allowBlank="1" showInputMessage="1" showErrorMessage="1" sqref="B9:G9 H8:H9" xr:uid="{00000000-0002-0000-0D00-000000000000}"/>
  </dataValidations>
  <printOptions horizontalCentered="1"/>
  <pageMargins left="0.7" right="0.7" top="0.75" bottom="0.75" header="0.3" footer="0.3"/>
  <pageSetup scale="59" orientation="landscape" r:id="rId1"/>
  <headerFooter>
    <oddFooter xml:space="preserve">&amp;L
</oddFooter>
  </headerFooter>
  <ignoredErrors>
    <ignoredError sqref="B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ondo" prompt="Elija un Fondo" xr:uid="{00000000-0002-0000-0D00-000001000000}">
          <x14:formula1>
            <xm:f>Listas!$B$5:$B$6</xm:f>
          </x14:formula1>
          <xm:sqref>J8:P8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S45"/>
  <sheetViews>
    <sheetView showGridLines="0" zoomScale="60" zoomScaleNormal="60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ColWidth="11" defaultRowHeight="15" x14ac:dyDescent="0.25"/>
  <cols>
    <col min="1" max="1" width="1.42578125" style="10" customWidth="1"/>
    <col min="2" max="2" width="17.140625" style="10" customWidth="1"/>
    <col min="3" max="3" width="24.140625" style="10" bestFit="1" customWidth="1"/>
    <col min="4" max="4" width="41.85546875" style="10" bestFit="1" customWidth="1"/>
    <col min="5" max="5" width="18.85546875" style="10" bestFit="1" customWidth="1"/>
    <col min="6" max="6" width="26" style="10" bestFit="1" customWidth="1"/>
    <col min="7" max="7" width="32" style="10" bestFit="1" customWidth="1"/>
    <col min="8" max="8" width="26.5703125" style="10" bestFit="1" customWidth="1"/>
    <col min="9" max="9" width="11.5703125" style="10" customWidth="1"/>
    <col min="10" max="12" width="9.5703125" style="10" customWidth="1"/>
    <col min="13" max="13" width="11.42578125" style="10" customWidth="1"/>
    <col min="14" max="14" width="9.28515625" style="10" customWidth="1"/>
    <col min="15" max="15" width="12" style="10" customWidth="1"/>
    <col min="16" max="16" width="13.85546875" style="10" customWidth="1"/>
    <col min="17" max="17" width="68.28515625" style="10" bestFit="1" customWidth="1"/>
    <col min="18" max="18" width="15.140625" style="10" customWidth="1"/>
    <col min="19" max="19" width="17.42578125" style="10" customWidth="1"/>
    <col min="20" max="16384" width="11" style="10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5.75" x14ac:dyDescent="0.25">
      <c r="B7" s="237" t="s">
        <v>212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417" t="str">
        <f>'Caratula Resumen'!E16</f>
        <v xml:space="preserve"> GUANAJUATO </v>
      </c>
      <c r="R7" s="417"/>
      <c r="S7" s="258"/>
    </row>
    <row r="8" spans="2:19" ht="15.75" x14ac:dyDescent="0.25">
      <c r="B8" s="371" t="str">
        <f>'Caratula Resumen'!E17</f>
        <v>Fondo de Aportaciones para la Educación Tecnológica y de Adultos/Instituto Nacional para la Educación de los Adultos (FAETA/INEA)</v>
      </c>
      <c r="C8" s="396"/>
      <c r="D8" s="396"/>
      <c r="E8" s="396"/>
      <c r="F8" s="396"/>
      <c r="G8" s="396"/>
      <c r="H8" s="396"/>
      <c r="I8" s="193"/>
      <c r="J8" s="193"/>
      <c r="K8" s="193"/>
      <c r="L8" s="193"/>
      <c r="M8" s="193"/>
      <c r="N8" s="193"/>
      <c r="O8" s="193"/>
      <c r="P8" s="193"/>
      <c r="Q8" s="416" t="str">
        <f>'Caratula Resumen'!E18</f>
        <v>3er. Trimestre 2022</v>
      </c>
      <c r="R8" s="416"/>
      <c r="S8" s="259"/>
    </row>
    <row r="9" spans="2:19" ht="15.75" x14ac:dyDescent="0.25">
      <c r="B9" s="239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1"/>
    </row>
    <row r="10" spans="2:19" ht="15.75" x14ac:dyDescent="0.25">
      <c r="B10" s="7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</row>
    <row r="11" spans="2:19" ht="15" customHeight="1" x14ac:dyDescent="0.25">
      <c r="B11" s="418" t="s">
        <v>41</v>
      </c>
      <c r="C11" s="420" t="s">
        <v>213</v>
      </c>
      <c r="D11" s="420" t="s">
        <v>214</v>
      </c>
      <c r="E11" s="420" t="s">
        <v>83</v>
      </c>
      <c r="F11" s="420" t="s">
        <v>43</v>
      </c>
      <c r="G11" s="421" t="s">
        <v>215</v>
      </c>
      <c r="H11" s="418" t="s">
        <v>45</v>
      </c>
      <c r="I11" s="419" t="s">
        <v>46</v>
      </c>
      <c r="J11" s="419"/>
      <c r="K11" s="419"/>
      <c r="L11" s="419"/>
      <c r="M11" s="419"/>
      <c r="N11" s="419"/>
      <c r="O11" s="419"/>
      <c r="P11" s="420" t="s">
        <v>114</v>
      </c>
      <c r="Q11" s="420" t="s">
        <v>216</v>
      </c>
      <c r="R11" s="419" t="s">
        <v>217</v>
      </c>
      <c r="S11" s="419"/>
    </row>
    <row r="12" spans="2:19" ht="47.25" x14ac:dyDescent="0.25">
      <c r="B12" s="418"/>
      <c r="C12" s="420"/>
      <c r="D12" s="420"/>
      <c r="E12" s="420"/>
      <c r="F12" s="420"/>
      <c r="G12" s="421"/>
      <c r="H12" s="418"/>
      <c r="I12" s="261" t="s">
        <v>57</v>
      </c>
      <c r="J12" s="261" t="s">
        <v>58</v>
      </c>
      <c r="K12" s="261" t="s">
        <v>59</v>
      </c>
      <c r="L12" s="261" t="s">
        <v>60</v>
      </c>
      <c r="M12" s="261" t="s">
        <v>61</v>
      </c>
      <c r="N12" s="262" t="s">
        <v>62</v>
      </c>
      <c r="O12" s="261" t="s">
        <v>63</v>
      </c>
      <c r="P12" s="420"/>
      <c r="Q12" s="420"/>
      <c r="R12" s="175" t="s">
        <v>90</v>
      </c>
      <c r="S12" s="175" t="s">
        <v>91</v>
      </c>
    </row>
    <row r="13" spans="2:19" ht="15.75" x14ac:dyDescent="0.25"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</row>
    <row r="14" spans="2:19" s="194" customFormat="1" ht="15.75" x14ac:dyDescent="0.25"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</row>
    <row r="15" spans="2:19" s="194" customFormat="1" ht="15.75" x14ac:dyDescent="0.25"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</row>
    <row r="16" spans="2:19" s="194" customFormat="1" ht="15.75" x14ac:dyDescent="0.25"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</row>
    <row r="17" spans="2:19" s="194" customFormat="1" ht="15.75" x14ac:dyDescent="0.25">
      <c r="B17" s="264"/>
      <c r="C17" s="264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</row>
    <row r="18" spans="2:19" s="194" customFormat="1" ht="15.75" x14ac:dyDescent="0.25"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</row>
    <row r="19" spans="2:19" s="194" customFormat="1" ht="15.75" x14ac:dyDescent="0.25"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</row>
    <row r="20" spans="2:19" s="194" customFormat="1" ht="15.75" x14ac:dyDescent="0.25">
      <c r="B20" s="264"/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</row>
    <row r="21" spans="2:19" s="194" customFormat="1" ht="15.75" x14ac:dyDescent="0.25">
      <c r="B21" s="264"/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</row>
    <row r="22" spans="2:19" s="194" customFormat="1" ht="15.75" x14ac:dyDescent="0.25"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</row>
    <row r="23" spans="2:19" s="194" customFormat="1" ht="15.75" x14ac:dyDescent="0.25">
      <c r="B23" s="264"/>
      <c r="C23" s="264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</row>
    <row r="24" spans="2:19" s="194" customFormat="1" ht="15.75" x14ac:dyDescent="0.25">
      <c r="B24" s="264"/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</row>
    <row r="25" spans="2:19" s="194" customFormat="1" ht="15.75" x14ac:dyDescent="0.25">
      <c r="B25" s="264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</row>
    <row r="26" spans="2:19" s="194" customFormat="1" ht="15.75" x14ac:dyDescent="0.25"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</row>
    <row r="27" spans="2:19" ht="15.75" x14ac:dyDescent="0.25">
      <c r="B27" s="265" t="s">
        <v>68</v>
      </c>
      <c r="C27" s="266">
        <v>0</v>
      </c>
      <c r="D27" s="260"/>
      <c r="E27" s="260"/>
      <c r="F27" s="260"/>
      <c r="G27" s="260"/>
      <c r="H27" s="267"/>
      <c r="I27" s="70"/>
      <c r="J27" s="268"/>
      <c r="K27" s="260"/>
      <c r="L27" s="260"/>
      <c r="M27" s="267" t="s">
        <v>69</v>
      </c>
      <c r="N27" s="70"/>
      <c r="O27" s="266">
        <v>0</v>
      </c>
      <c r="P27" s="260"/>
      <c r="Q27" s="260"/>
      <c r="R27" s="269"/>
      <c r="S27" s="270"/>
    </row>
    <row r="28" spans="2:19" ht="15.75" x14ac:dyDescent="0.25">
      <c r="B28" s="271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272"/>
      <c r="Q28" s="272"/>
      <c r="R28" s="272"/>
      <c r="S28" s="273"/>
    </row>
    <row r="29" spans="2:19" ht="15.75" x14ac:dyDescent="0.25">
      <c r="B29" s="274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6"/>
    </row>
    <row r="30" spans="2:19" x14ac:dyDescent="0.25">
      <c r="B30" s="28" t="s">
        <v>134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2:19" x14ac:dyDescent="0.25">
      <c r="B31" s="48" t="s">
        <v>218</v>
      </c>
      <c r="C31" s="36"/>
      <c r="D31" s="36"/>
      <c r="E31" s="95"/>
      <c r="F31" s="36"/>
      <c r="G31" s="36"/>
    </row>
    <row r="33" spans="2:4" ht="15.75" x14ac:dyDescent="0.25">
      <c r="B33" s="277"/>
      <c r="C33" s="278"/>
      <c r="D33" s="279"/>
    </row>
    <row r="34" spans="2:4" ht="15.75" x14ac:dyDescent="0.25">
      <c r="B34" s="428" t="str">
        <f>+'A Y  II D3'!B40:D40</f>
        <v>C.P. ESMERALDA HERNANDEZ ESCOGIDO</v>
      </c>
      <c r="C34" s="429"/>
      <c r="D34" s="430"/>
    </row>
    <row r="35" spans="2:4" ht="15.75" x14ac:dyDescent="0.25">
      <c r="B35" s="422" t="s">
        <v>37</v>
      </c>
      <c r="C35" s="423"/>
      <c r="D35" s="424"/>
    </row>
    <row r="36" spans="2:4" ht="15.75" x14ac:dyDescent="0.25">
      <c r="B36" s="280"/>
      <c r="C36" s="281"/>
      <c r="D36" s="282"/>
    </row>
    <row r="37" spans="2:4" ht="15.75" x14ac:dyDescent="0.25">
      <c r="B37" s="428" t="str">
        <f>+'A Y  II D3'!B43:D43</f>
        <v>SUBJEFE DE NOMINA FEDERAL</v>
      </c>
      <c r="C37" s="429"/>
      <c r="D37" s="430"/>
    </row>
    <row r="38" spans="2:4" ht="15.75" x14ac:dyDescent="0.25">
      <c r="B38" s="422" t="s">
        <v>38</v>
      </c>
      <c r="C38" s="423"/>
      <c r="D38" s="424"/>
    </row>
    <row r="39" spans="2:4" ht="15.75" x14ac:dyDescent="0.25">
      <c r="B39" s="280"/>
      <c r="C39" s="281"/>
      <c r="D39" s="282"/>
    </row>
    <row r="40" spans="2:4" ht="15.75" x14ac:dyDescent="0.25">
      <c r="B40" s="428"/>
      <c r="C40" s="429"/>
      <c r="D40" s="430"/>
    </row>
    <row r="41" spans="2:4" ht="15.75" x14ac:dyDescent="0.25">
      <c r="B41" s="422" t="s">
        <v>39</v>
      </c>
      <c r="C41" s="423"/>
      <c r="D41" s="424"/>
    </row>
    <row r="42" spans="2:4" ht="15.75" x14ac:dyDescent="0.25">
      <c r="B42" s="280"/>
      <c r="C42" s="281"/>
      <c r="D42" s="282"/>
    </row>
    <row r="43" spans="2:4" ht="15.75" x14ac:dyDescent="0.25">
      <c r="B43" s="425" t="str">
        <f>+'A Y  II D3'!B49:D49</f>
        <v>LEÓN, GUANAJUATO. A 5 DE OCTUBRE DE 2022.</v>
      </c>
      <c r="C43" s="426"/>
      <c r="D43" s="427"/>
    </row>
    <row r="44" spans="2:4" ht="15.75" x14ac:dyDescent="0.25">
      <c r="B44" s="422" t="s">
        <v>295</v>
      </c>
      <c r="C44" s="423"/>
      <c r="D44" s="424"/>
    </row>
    <row r="45" spans="2:4" ht="15.75" x14ac:dyDescent="0.25">
      <c r="B45" s="283"/>
      <c r="C45" s="284"/>
      <c r="D45" s="285"/>
    </row>
  </sheetData>
  <sheetProtection insertRows="0" deleteRows="0" autoFilter="0"/>
  <mergeCells count="22">
    <mergeCell ref="G11:G12"/>
    <mergeCell ref="B8:H8"/>
    <mergeCell ref="B41:D41"/>
    <mergeCell ref="B43:D43"/>
    <mergeCell ref="B44:D44"/>
    <mergeCell ref="B34:D34"/>
    <mergeCell ref="B35:D35"/>
    <mergeCell ref="B37:D37"/>
    <mergeCell ref="B38:D38"/>
    <mergeCell ref="B40:D40"/>
    <mergeCell ref="B11:B12"/>
    <mergeCell ref="C11:C12"/>
    <mergeCell ref="D11:D12"/>
    <mergeCell ref="E11:E12"/>
    <mergeCell ref="F11:F12"/>
    <mergeCell ref="Q8:R8"/>
    <mergeCell ref="Q7:R7"/>
    <mergeCell ref="H11:H12"/>
    <mergeCell ref="I11:O11"/>
    <mergeCell ref="P11:P12"/>
    <mergeCell ref="Q11:Q12"/>
    <mergeCell ref="R11:S11"/>
  </mergeCells>
  <dataValidations count="1">
    <dataValidation allowBlank="1" showInputMessage="1" showErrorMessage="1" sqref="B8" xr:uid="{00000000-0002-0000-0E00-000000000000}"/>
  </dataValidations>
  <printOptions horizontalCentered="1"/>
  <pageMargins left="0.7" right="0.7" top="0.75" bottom="0.75" header="0.3" footer="0.3"/>
  <pageSetup scale="32" orientation="landscape" r:id="rId1"/>
  <headerFooter>
    <oddFooter xml:space="preserve">&amp;L
</oddFooter>
  </headerFooter>
  <drawing r:id="rId2"/>
  <legacyDrawing r:id="rId3"/>
  <legacyDrawingHF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T50"/>
  <sheetViews>
    <sheetView showGridLines="0" zoomScale="70" zoomScaleNormal="70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ColWidth="11" defaultRowHeight="15" x14ac:dyDescent="0.25"/>
  <cols>
    <col min="1" max="1" width="1" style="10" customWidth="1"/>
    <col min="2" max="2" width="14.140625" style="10" customWidth="1"/>
    <col min="3" max="3" width="15.7109375" style="10" bestFit="1" customWidth="1"/>
    <col min="4" max="4" width="21.85546875" style="10" bestFit="1" customWidth="1"/>
    <col min="5" max="5" width="47.85546875" style="10" customWidth="1"/>
    <col min="6" max="6" width="24.5703125" style="10" bestFit="1" customWidth="1"/>
    <col min="7" max="13" width="12" style="10" customWidth="1"/>
    <col min="14" max="14" width="13.140625" style="10" customWidth="1"/>
    <col min="15" max="15" width="36.5703125" style="10" customWidth="1"/>
    <col min="16" max="16" width="10.42578125" style="10" customWidth="1"/>
    <col min="17" max="17" width="11.42578125" style="10" customWidth="1"/>
    <col min="18" max="18" width="11.5703125" style="10" customWidth="1"/>
    <col min="19" max="19" width="13.5703125" style="10" customWidth="1"/>
    <col min="20" max="20" width="16.140625" style="10" customWidth="1"/>
    <col min="21" max="21" width="10.42578125" style="10" customWidth="1"/>
    <col min="22" max="16384" width="11" style="10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7" spans="2:20" ht="18.75" x14ac:dyDescent="0.3">
      <c r="B7" s="11" t="s">
        <v>219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364" t="str">
        <f>'Caratula Resumen'!E16</f>
        <v xml:space="preserve"> GUANAJUATO </v>
      </c>
      <c r="R7" s="364"/>
      <c r="S7" s="364"/>
      <c r="T7" s="13"/>
    </row>
    <row r="8" spans="2:20" ht="18.75" x14ac:dyDescent="0.3">
      <c r="B8" s="349" t="str">
        <f>'Caratula Resumen'!E17</f>
        <v>Fondo de Aportaciones para la Educación Tecnológica y de Adultos/Instituto Nacional para la Educación de los Adultos (FAETA/INEA)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63" t="str">
        <f>'Caratula Resumen'!E18</f>
        <v>3er. Trimestre 2022</v>
      </c>
      <c r="R8" s="363"/>
      <c r="S8" s="363"/>
      <c r="T8" s="149"/>
    </row>
    <row r="9" spans="2:20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1"/>
    </row>
    <row r="11" spans="2:20" x14ac:dyDescent="0.25">
      <c r="B11" s="358" t="s">
        <v>41</v>
      </c>
      <c r="C11" s="398" t="s">
        <v>83</v>
      </c>
      <c r="D11" s="398" t="s">
        <v>43</v>
      </c>
      <c r="E11" s="398" t="s">
        <v>44</v>
      </c>
      <c r="F11" s="358" t="s">
        <v>45</v>
      </c>
      <c r="G11" s="413" t="s">
        <v>46</v>
      </c>
      <c r="H11" s="413"/>
      <c r="I11" s="413"/>
      <c r="J11" s="413"/>
      <c r="K11" s="413"/>
      <c r="L11" s="413"/>
      <c r="M11" s="413"/>
      <c r="N11" s="398" t="s">
        <v>220</v>
      </c>
      <c r="O11" s="398" t="s">
        <v>216</v>
      </c>
      <c r="P11" s="397" t="s">
        <v>221</v>
      </c>
      <c r="Q11" s="413" t="s">
        <v>222</v>
      </c>
      <c r="R11" s="413"/>
      <c r="S11" s="397" t="s">
        <v>223</v>
      </c>
      <c r="T11" s="397" t="s">
        <v>224</v>
      </c>
    </row>
    <row r="12" spans="2:20" ht="57" customHeight="1" x14ac:dyDescent="0.25">
      <c r="B12" s="358"/>
      <c r="C12" s="398"/>
      <c r="D12" s="398"/>
      <c r="E12" s="398"/>
      <c r="F12" s="358"/>
      <c r="G12" s="21" t="s">
        <v>57</v>
      </c>
      <c r="H12" s="21" t="s">
        <v>58</v>
      </c>
      <c r="I12" s="21" t="s">
        <v>59</v>
      </c>
      <c r="J12" s="21" t="s">
        <v>60</v>
      </c>
      <c r="K12" s="21" t="s">
        <v>61</v>
      </c>
      <c r="L12" s="22" t="s">
        <v>62</v>
      </c>
      <c r="M12" s="21" t="s">
        <v>63</v>
      </c>
      <c r="N12" s="398"/>
      <c r="O12" s="398"/>
      <c r="P12" s="397"/>
      <c r="Q12" s="104" t="s">
        <v>90</v>
      </c>
      <c r="R12" s="104" t="s">
        <v>91</v>
      </c>
      <c r="S12" s="397"/>
      <c r="T12" s="397"/>
    </row>
    <row r="13" spans="2:20" x14ac:dyDescent="0.25"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</row>
    <row r="14" spans="2:20" x14ac:dyDescent="0.25"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</row>
    <row r="15" spans="2:20" x14ac:dyDescent="0.25"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</row>
    <row r="16" spans="2:20" x14ac:dyDescent="0.25">
      <c r="B16" s="257"/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</row>
    <row r="17" spans="2:20" x14ac:dyDescent="0.25"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</row>
    <row r="18" spans="2:20" x14ac:dyDescent="0.25">
      <c r="B18" s="257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</row>
    <row r="19" spans="2:20" x14ac:dyDescent="0.25"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</row>
    <row r="20" spans="2:20" x14ac:dyDescent="0.25">
      <c r="B20" s="257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</row>
    <row r="21" spans="2:20" x14ac:dyDescent="0.25">
      <c r="B21" s="257"/>
      <c r="C21" s="257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</row>
    <row r="22" spans="2:20" x14ac:dyDescent="0.25">
      <c r="B22" s="257"/>
      <c r="C22" s="257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57"/>
    </row>
    <row r="23" spans="2:20" x14ac:dyDescent="0.25"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257"/>
      <c r="T23" s="257"/>
    </row>
    <row r="24" spans="2:20" x14ac:dyDescent="0.25">
      <c r="B24" s="257"/>
      <c r="C24" s="257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57"/>
      <c r="T24" s="257"/>
    </row>
    <row r="25" spans="2:20" x14ac:dyDescent="0.25"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</row>
    <row r="26" spans="2:20" x14ac:dyDescent="0.25">
      <c r="B26" s="257"/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</row>
    <row r="27" spans="2:20" x14ac:dyDescent="0.25"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</row>
    <row r="28" spans="2:20" s="194" customFormat="1" x14ac:dyDescent="0.25"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</row>
    <row r="29" spans="2:20" s="194" customFormat="1" x14ac:dyDescent="0.25"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</row>
    <row r="30" spans="2:20" s="194" customFormat="1" x14ac:dyDescent="0.25"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</row>
    <row r="31" spans="2:20" s="194" customFormat="1" x14ac:dyDescent="0.25"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</row>
    <row r="32" spans="2:20" s="194" customFormat="1" x14ac:dyDescent="0.25"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</row>
    <row r="33" spans="2:20" x14ac:dyDescent="0.25">
      <c r="B33" s="23" t="s">
        <v>68</v>
      </c>
      <c r="C33" s="203">
        <v>0</v>
      </c>
      <c r="D33" s="30"/>
      <c r="E33" s="30"/>
      <c r="F33" s="30"/>
      <c r="G33" s="30"/>
      <c r="H33" s="24"/>
      <c r="I33" s="25"/>
      <c r="J33" s="24"/>
      <c r="K33" s="24" t="s">
        <v>69</v>
      </c>
      <c r="L33" s="25"/>
      <c r="M33" s="203">
        <v>0</v>
      </c>
      <c r="P33" s="30"/>
      <c r="Q33" s="30"/>
      <c r="R33" s="30"/>
      <c r="S33" s="120"/>
      <c r="T33" s="121"/>
    </row>
    <row r="34" spans="2:20" x14ac:dyDescent="0.25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31"/>
    </row>
    <row r="35" spans="2:20" x14ac:dyDescent="0.25">
      <c r="B35" s="32"/>
      <c r="C35" s="33"/>
      <c r="D35" s="33"/>
      <c r="E35" s="34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5"/>
    </row>
    <row r="36" spans="2:20" x14ac:dyDescent="0.25">
      <c r="B36" s="28" t="s">
        <v>134</v>
      </c>
      <c r="C36" s="28"/>
      <c r="D36" s="36"/>
      <c r="E36" s="95"/>
      <c r="F36" s="36"/>
      <c r="G36" s="36"/>
      <c r="H36" s="36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2:20" x14ac:dyDescent="0.25">
      <c r="E37" s="67"/>
    </row>
    <row r="38" spans="2:20" x14ac:dyDescent="0.25">
      <c r="B38" s="170"/>
      <c r="C38" s="171"/>
      <c r="D38" s="172"/>
    </row>
    <row r="39" spans="2:20" x14ac:dyDescent="0.25">
      <c r="B39" s="334" t="str">
        <f>+'A Y  II D3'!B40:D40</f>
        <v>C.P. ESMERALDA HERNANDEZ ESCOGIDO</v>
      </c>
      <c r="C39" s="335"/>
      <c r="D39" s="336"/>
    </row>
    <row r="40" spans="2:20" x14ac:dyDescent="0.25">
      <c r="B40" s="337" t="s">
        <v>37</v>
      </c>
      <c r="C40" s="338"/>
      <c r="D40" s="339"/>
    </row>
    <row r="41" spans="2:20" x14ac:dyDescent="0.25">
      <c r="B41" s="163"/>
      <c r="C41" s="164"/>
      <c r="D41" s="165"/>
    </row>
    <row r="42" spans="2:20" x14ac:dyDescent="0.25">
      <c r="B42" s="334" t="str">
        <f>+'A Y  II D3'!B43:D43</f>
        <v>SUBJEFE DE NOMINA FEDERAL</v>
      </c>
      <c r="C42" s="335"/>
      <c r="D42" s="336"/>
    </row>
    <row r="43" spans="2:20" x14ac:dyDescent="0.25">
      <c r="B43" s="337" t="s">
        <v>38</v>
      </c>
      <c r="C43" s="338"/>
      <c r="D43" s="339"/>
    </row>
    <row r="44" spans="2:20" x14ac:dyDescent="0.25">
      <c r="B44" s="163"/>
      <c r="C44" s="164"/>
      <c r="D44" s="165"/>
    </row>
    <row r="45" spans="2:20" x14ac:dyDescent="0.25">
      <c r="B45" s="334"/>
      <c r="C45" s="335"/>
      <c r="D45" s="336"/>
    </row>
    <row r="46" spans="2:20" x14ac:dyDescent="0.25">
      <c r="B46" s="337" t="s">
        <v>39</v>
      </c>
      <c r="C46" s="338"/>
      <c r="D46" s="339"/>
    </row>
    <row r="47" spans="2:20" x14ac:dyDescent="0.25">
      <c r="B47" s="163"/>
      <c r="C47" s="164"/>
      <c r="D47" s="165"/>
    </row>
    <row r="48" spans="2:20" x14ac:dyDescent="0.25">
      <c r="B48" s="340" t="str">
        <f>+'A Y  II D3'!B49:D49</f>
        <v>LEÓN, GUANAJUATO. A 5 DE OCTUBRE DE 2022.</v>
      </c>
      <c r="C48" s="355"/>
      <c r="D48" s="356"/>
    </row>
    <row r="49" spans="2:4" x14ac:dyDescent="0.25">
      <c r="B49" s="337" t="s">
        <v>295</v>
      </c>
      <c r="C49" s="338"/>
      <c r="D49" s="339"/>
    </row>
    <row r="50" spans="2:4" x14ac:dyDescent="0.25">
      <c r="B50" s="166"/>
      <c r="C50" s="167"/>
      <c r="D50" s="168"/>
    </row>
  </sheetData>
  <sheetProtection insertRows="0" deleteRows="0" autoFilter="0"/>
  <mergeCells count="23">
    <mergeCell ref="B46:D46"/>
    <mergeCell ref="B48:D48"/>
    <mergeCell ref="B49:D49"/>
    <mergeCell ref="B39:D39"/>
    <mergeCell ref="B40:D40"/>
    <mergeCell ref="B42:D42"/>
    <mergeCell ref="B43:D43"/>
    <mergeCell ref="B45:D45"/>
    <mergeCell ref="Q8:S8"/>
    <mergeCell ref="Q7:S7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  <mergeCell ref="B8:P8"/>
  </mergeCells>
  <dataValidations count="1">
    <dataValidation allowBlank="1" showInputMessage="1" showErrorMessage="1" sqref="B8:P8" xr:uid="{00000000-0002-0000-0F00-000000000000}"/>
  </dataValidations>
  <printOptions horizontalCentered="1"/>
  <pageMargins left="0.7" right="0.7" top="0.75" bottom="0.75" header="0.3" footer="0.3"/>
  <pageSetup scale="38" orientation="landscape" r:id="rId1"/>
  <headerFooter>
    <oddFooter xml:space="preserve">&amp;L
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K39"/>
  <sheetViews>
    <sheetView showGridLines="0" zoomScale="70" zoomScaleNormal="70" workbookViewId="0">
      <pane ySplit="13" topLeftCell="A14" activePane="bottomLeft" state="frozen"/>
      <selection activeCell="B16" sqref="B16:D16"/>
      <selection pane="bottomLeft" activeCell="B16" sqref="B16:D16"/>
    </sheetView>
  </sheetViews>
  <sheetFormatPr baseColWidth="10" defaultColWidth="11.42578125" defaultRowHeight="15" x14ac:dyDescent="0.25"/>
  <cols>
    <col min="1" max="1" width="0.5703125" style="10" customWidth="1"/>
    <col min="2" max="2" width="16.7109375" style="10" customWidth="1"/>
    <col min="3" max="3" width="15" style="10" customWidth="1"/>
    <col min="4" max="4" width="22.42578125" style="10" bestFit="1" customWidth="1"/>
    <col min="5" max="5" width="39.140625" style="10" customWidth="1"/>
    <col min="6" max="6" width="20.85546875" style="10" customWidth="1"/>
    <col min="7" max="7" width="11.5703125" style="10" customWidth="1"/>
    <col min="8" max="8" width="8.28515625" style="10" customWidth="1"/>
    <col min="9" max="9" width="20.85546875" style="10" customWidth="1"/>
    <col min="10" max="10" width="8.28515625" style="10" customWidth="1"/>
    <col min="11" max="11" width="9.5703125" style="10" customWidth="1"/>
    <col min="12" max="12" width="8.140625" style="10" customWidth="1"/>
    <col min="13" max="13" width="9.28515625" style="10" customWidth="1"/>
    <col min="14" max="14" width="13.140625" style="10" customWidth="1"/>
    <col min="15" max="15" width="12.85546875" style="10" customWidth="1"/>
    <col min="16" max="17" width="12.5703125" style="10" customWidth="1"/>
    <col min="18" max="18" width="14" style="10" customWidth="1"/>
    <col min="19" max="19" width="13.5703125" style="10" customWidth="1"/>
    <col min="20" max="20" width="13.28515625" style="10" customWidth="1"/>
    <col min="21" max="251" width="11.42578125" style="10"/>
    <col min="252" max="252" width="3.5703125" style="10" customWidth="1"/>
    <col min="253" max="253" width="20.140625" style="10" customWidth="1"/>
    <col min="254" max="16384" width="11.42578125" style="10"/>
  </cols>
  <sheetData>
    <row r="1" spans="1:245" ht="15" customHeight="1" x14ac:dyDescent="0.25"/>
    <row r="2" spans="1:245" ht="15" customHeight="1" x14ac:dyDescent="0.25"/>
    <row r="3" spans="1:245" ht="15" customHeight="1" x14ac:dyDescent="0.25"/>
    <row r="4" spans="1:245" ht="15" customHeight="1" x14ac:dyDescent="0.25"/>
    <row r="5" spans="1:245" ht="15" customHeight="1" x14ac:dyDescent="0.25"/>
    <row r="6" spans="1:245" ht="15" customHeight="1" x14ac:dyDescent="0.25"/>
    <row r="8" spans="1:245" ht="18.75" x14ac:dyDescent="0.3">
      <c r="B8" s="189" t="s">
        <v>225</v>
      </c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2"/>
      <c r="R8" s="364" t="str">
        <f>'Caratula Resumen'!E16</f>
        <v xml:space="preserve"> GUANAJUATO </v>
      </c>
      <c r="S8" s="364"/>
      <c r="T8" s="13"/>
    </row>
    <row r="9" spans="1:245" ht="18.75" x14ac:dyDescent="0.3">
      <c r="B9" s="371" t="str">
        <f>'Caratula Resumen'!E17</f>
        <v>Fondo de Aportaciones para la Educación Tecnológica y de Adultos/Instituto Nacional para la Educación de los Adultos (FAETA/INEA)</v>
      </c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193"/>
      <c r="O9" s="193"/>
      <c r="P9" s="193"/>
      <c r="Q9" s="15"/>
      <c r="R9" s="177"/>
      <c r="S9" s="177" t="str">
        <f>+'F) 2'!Q8</f>
        <v>3er. Trimestre 2022</v>
      </c>
      <c r="T9" s="149"/>
    </row>
    <row r="10" spans="1:245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41"/>
    </row>
    <row r="11" spans="1:245" ht="21" x14ac:dyDescent="0.25">
      <c r="B11" s="122"/>
      <c r="C11" s="123"/>
      <c r="D11" s="123"/>
      <c r="E11" s="123"/>
      <c r="F11" s="431"/>
      <c r="G11" s="431"/>
      <c r="H11" s="431"/>
      <c r="I11" s="431"/>
      <c r="J11" s="431"/>
      <c r="K11" s="431"/>
      <c r="L11" s="431"/>
      <c r="M11" s="123"/>
      <c r="N11" s="123"/>
    </row>
    <row r="12" spans="1:245" s="125" customFormat="1" ht="12.75" x14ac:dyDescent="0.2">
      <c r="A12" s="124"/>
      <c r="B12" s="358" t="s">
        <v>41</v>
      </c>
      <c r="C12" s="397" t="s">
        <v>42</v>
      </c>
      <c r="D12" s="397" t="s">
        <v>43</v>
      </c>
      <c r="E12" s="397" t="s">
        <v>44</v>
      </c>
      <c r="F12" s="358" t="s">
        <v>45</v>
      </c>
      <c r="G12" s="398" t="s">
        <v>226</v>
      </c>
      <c r="H12" s="398"/>
      <c r="I12" s="398"/>
      <c r="J12" s="398"/>
      <c r="K12" s="398"/>
      <c r="L12" s="398"/>
      <c r="M12" s="398"/>
      <c r="N12" s="358" t="s">
        <v>50</v>
      </c>
      <c r="O12" s="397" t="s">
        <v>216</v>
      </c>
      <c r="P12" s="397" t="s">
        <v>222</v>
      </c>
      <c r="Q12" s="398"/>
      <c r="R12" s="397" t="s">
        <v>227</v>
      </c>
      <c r="S12" s="397" t="s">
        <v>228</v>
      </c>
      <c r="T12" s="397" t="s">
        <v>229</v>
      </c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124"/>
      <c r="CS12" s="124"/>
      <c r="CT12" s="124"/>
      <c r="CU12" s="124"/>
      <c r="CV12" s="124"/>
      <c r="CW12" s="124"/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124"/>
      <c r="DN12" s="124"/>
      <c r="DO12" s="124"/>
      <c r="DP12" s="124"/>
      <c r="DQ12" s="124"/>
      <c r="DR12" s="124"/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/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124"/>
      <c r="EQ12" s="124"/>
      <c r="ER12" s="124"/>
      <c r="ES12" s="124"/>
      <c r="ET12" s="124"/>
      <c r="EU12" s="124"/>
      <c r="EV12" s="124"/>
      <c r="EW12" s="124"/>
      <c r="EX12" s="124"/>
      <c r="EY12" s="124"/>
      <c r="EZ12" s="124"/>
      <c r="FA12" s="124"/>
      <c r="FB12" s="124"/>
      <c r="FC12" s="124"/>
      <c r="FD12" s="124"/>
      <c r="FE12" s="124"/>
      <c r="FF12" s="124"/>
      <c r="FG12" s="124"/>
      <c r="FH12" s="124"/>
      <c r="FI12" s="124"/>
      <c r="FJ12" s="124"/>
      <c r="FK12" s="124"/>
      <c r="FL12" s="124"/>
      <c r="FM12" s="124"/>
      <c r="FN12" s="124"/>
      <c r="FO12" s="124"/>
      <c r="FP12" s="124"/>
      <c r="FQ12" s="124"/>
      <c r="FR12" s="124"/>
      <c r="FS12" s="124"/>
      <c r="FT12" s="124"/>
      <c r="FU12" s="124"/>
      <c r="FV12" s="124"/>
      <c r="FW12" s="124"/>
      <c r="FX12" s="124"/>
      <c r="FY12" s="124"/>
      <c r="FZ12" s="124"/>
      <c r="GA12" s="124"/>
      <c r="GB12" s="124"/>
      <c r="GC12" s="124"/>
      <c r="GD12" s="124"/>
      <c r="GE12" s="124"/>
      <c r="GF12" s="124"/>
      <c r="GG12" s="124"/>
      <c r="GH12" s="124"/>
      <c r="GI12" s="124"/>
      <c r="GJ12" s="124"/>
      <c r="GK12" s="124"/>
      <c r="GL12" s="124"/>
      <c r="GM12" s="124"/>
      <c r="GN12" s="124"/>
      <c r="GO12" s="124"/>
      <c r="GP12" s="124"/>
      <c r="GQ12" s="124"/>
      <c r="GR12" s="124"/>
      <c r="GS12" s="124"/>
      <c r="GT12" s="124"/>
      <c r="GU12" s="124"/>
      <c r="GV12" s="124"/>
      <c r="GW12" s="124"/>
      <c r="GX12" s="124"/>
      <c r="GY12" s="124"/>
      <c r="GZ12" s="124"/>
      <c r="HA12" s="124"/>
      <c r="HB12" s="124"/>
      <c r="HC12" s="124"/>
      <c r="HD12" s="124"/>
      <c r="HE12" s="124"/>
      <c r="HF12" s="124"/>
      <c r="HG12" s="124"/>
      <c r="HH12" s="124"/>
      <c r="HI12" s="124"/>
      <c r="HJ12" s="124"/>
      <c r="HK12" s="124"/>
      <c r="HL12" s="124"/>
      <c r="HM12" s="124"/>
      <c r="HN12" s="124"/>
      <c r="HO12" s="124"/>
      <c r="HP12" s="124"/>
      <c r="HQ12" s="124"/>
      <c r="HR12" s="124"/>
      <c r="HS12" s="124"/>
      <c r="HT12" s="124"/>
      <c r="HU12" s="124"/>
      <c r="HV12" s="124"/>
      <c r="HW12" s="124"/>
      <c r="HX12" s="124"/>
      <c r="HY12" s="124"/>
      <c r="HZ12" s="124"/>
      <c r="IA12" s="124"/>
      <c r="IB12" s="124"/>
      <c r="IC12" s="124"/>
      <c r="ID12" s="124"/>
      <c r="IE12" s="124"/>
      <c r="IF12" s="124"/>
      <c r="IG12" s="124"/>
      <c r="IH12" s="124"/>
      <c r="II12" s="124"/>
      <c r="IJ12" s="124"/>
      <c r="IK12" s="124"/>
    </row>
    <row r="13" spans="1:245" s="125" customFormat="1" ht="38.25" x14ac:dyDescent="0.2">
      <c r="A13" s="124"/>
      <c r="B13" s="358"/>
      <c r="C13" s="397"/>
      <c r="D13" s="397"/>
      <c r="E13" s="397"/>
      <c r="F13" s="358"/>
      <c r="G13" s="21" t="s">
        <v>57</v>
      </c>
      <c r="H13" s="21" t="s">
        <v>58</v>
      </c>
      <c r="I13" s="21" t="s">
        <v>59</v>
      </c>
      <c r="J13" s="21" t="s">
        <v>60</v>
      </c>
      <c r="K13" s="21" t="s">
        <v>61</v>
      </c>
      <c r="L13" s="22" t="s">
        <v>62</v>
      </c>
      <c r="M13" s="21" t="s">
        <v>63</v>
      </c>
      <c r="N13" s="358"/>
      <c r="O13" s="397"/>
      <c r="P13" s="22" t="s">
        <v>90</v>
      </c>
      <c r="Q13" s="104" t="s">
        <v>91</v>
      </c>
      <c r="R13" s="397"/>
      <c r="S13" s="397"/>
      <c r="T13" s="397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  <c r="DV13" s="124"/>
      <c r="DW13" s="124"/>
      <c r="DX13" s="124"/>
      <c r="DY13" s="124"/>
      <c r="DZ13" s="124"/>
      <c r="EA13" s="124"/>
      <c r="EB13" s="124"/>
      <c r="EC13" s="124"/>
      <c r="ED13" s="124"/>
      <c r="EE13" s="124"/>
      <c r="EF13" s="124"/>
      <c r="EG13" s="124"/>
      <c r="EH13" s="124"/>
      <c r="EI13" s="124"/>
      <c r="EJ13" s="124"/>
      <c r="EK13" s="124"/>
      <c r="EL13" s="124"/>
      <c r="EM13" s="124"/>
      <c r="EN13" s="124"/>
      <c r="EO13" s="124"/>
      <c r="EP13" s="124"/>
      <c r="EQ13" s="124"/>
      <c r="ER13" s="124"/>
      <c r="ES13" s="124"/>
      <c r="ET13" s="124"/>
      <c r="EU13" s="124"/>
      <c r="EV13" s="124"/>
      <c r="EW13" s="124"/>
      <c r="EX13" s="124"/>
      <c r="EY13" s="124"/>
      <c r="EZ13" s="124"/>
      <c r="FA13" s="124"/>
      <c r="FB13" s="124"/>
      <c r="FC13" s="124"/>
      <c r="FD13" s="124"/>
      <c r="FE13" s="124"/>
      <c r="FF13" s="124"/>
      <c r="FG13" s="124"/>
      <c r="FH13" s="124"/>
      <c r="FI13" s="124"/>
      <c r="FJ13" s="124"/>
      <c r="FK13" s="124"/>
      <c r="FL13" s="124"/>
      <c r="FM13" s="124"/>
      <c r="FN13" s="124"/>
      <c r="FO13" s="124"/>
      <c r="FP13" s="124"/>
      <c r="FQ13" s="124"/>
      <c r="FR13" s="124"/>
      <c r="FS13" s="124"/>
      <c r="FT13" s="124"/>
      <c r="FU13" s="124"/>
      <c r="FV13" s="124"/>
      <c r="FW13" s="124"/>
      <c r="FX13" s="124"/>
      <c r="FY13" s="124"/>
      <c r="FZ13" s="124"/>
      <c r="GA13" s="124"/>
      <c r="GB13" s="124"/>
      <c r="GC13" s="124"/>
      <c r="GD13" s="124"/>
      <c r="GE13" s="124"/>
      <c r="GF13" s="124"/>
      <c r="GG13" s="124"/>
      <c r="GH13" s="124"/>
      <c r="GI13" s="124"/>
      <c r="GJ13" s="124"/>
      <c r="GK13" s="124"/>
      <c r="GL13" s="124"/>
      <c r="GM13" s="124"/>
      <c r="GN13" s="124"/>
      <c r="GO13" s="124"/>
      <c r="GP13" s="124"/>
      <c r="GQ13" s="124"/>
      <c r="GR13" s="124"/>
      <c r="GS13" s="124"/>
      <c r="GT13" s="124"/>
      <c r="GU13" s="124"/>
      <c r="GV13" s="124"/>
      <c r="GW13" s="124"/>
      <c r="GX13" s="124"/>
      <c r="GY13" s="124"/>
      <c r="GZ13" s="124"/>
      <c r="HA13" s="124"/>
      <c r="HB13" s="124"/>
      <c r="HC13" s="124"/>
      <c r="HD13" s="124"/>
      <c r="HE13" s="124"/>
      <c r="HF13" s="124"/>
      <c r="HG13" s="124"/>
      <c r="HH13" s="124"/>
      <c r="HI13" s="124"/>
      <c r="HJ13" s="124"/>
      <c r="HK13" s="124"/>
      <c r="HL13" s="124"/>
      <c r="HM13" s="124"/>
      <c r="HN13" s="124"/>
      <c r="HO13" s="124"/>
      <c r="HP13" s="124"/>
      <c r="HQ13" s="124"/>
      <c r="HR13" s="124"/>
      <c r="HS13" s="124"/>
      <c r="HT13" s="124"/>
      <c r="HU13" s="124"/>
      <c r="HV13" s="124"/>
      <c r="HW13" s="124"/>
      <c r="HX13" s="124"/>
      <c r="HY13" s="124"/>
      <c r="HZ13" s="124"/>
      <c r="IA13" s="124"/>
      <c r="IB13" s="124"/>
      <c r="IC13" s="124"/>
      <c r="ID13" s="124"/>
      <c r="IE13" s="124"/>
      <c r="IF13" s="124"/>
      <c r="IG13" s="124"/>
      <c r="IH13" s="124"/>
      <c r="II13" s="124"/>
      <c r="IJ13" s="124"/>
      <c r="IK13" s="124"/>
    </row>
    <row r="14" spans="1:245" x14ac:dyDescent="0.25"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</row>
    <row r="15" spans="1:245" s="194" customFormat="1" x14ac:dyDescent="0.25"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</row>
    <row r="16" spans="1:245" s="194" customFormat="1" x14ac:dyDescent="0.25"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</row>
    <row r="17" spans="2:20" s="194" customFormat="1" x14ac:dyDescent="0.25"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</row>
    <row r="18" spans="2:20" s="194" customFormat="1" x14ac:dyDescent="0.25"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</row>
    <row r="19" spans="2:20" s="194" customFormat="1" x14ac:dyDescent="0.25"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</row>
    <row r="20" spans="2:20" s="194" customFormat="1" x14ac:dyDescent="0.25"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</row>
    <row r="21" spans="2:20" x14ac:dyDescent="0.25">
      <c r="B21" s="23" t="s">
        <v>68</v>
      </c>
      <c r="C21" s="209">
        <v>0</v>
      </c>
      <c r="E21" s="127"/>
      <c r="O21" s="24" t="s">
        <v>230</v>
      </c>
      <c r="R21" s="204">
        <v>0</v>
      </c>
      <c r="T21" s="128"/>
    </row>
    <row r="22" spans="2:20" x14ac:dyDescent="0.25">
      <c r="B22" s="126"/>
      <c r="E22" s="127"/>
      <c r="T22" s="128"/>
    </row>
    <row r="23" spans="2:20" x14ac:dyDescent="0.25">
      <c r="B23" s="126"/>
      <c r="E23" s="127"/>
      <c r="R23" s="24" t="s">
        <v>231</v>
      </c>
      <c r="T23" s="207">
        <v>0</v>
      </c>
    </row>
    <row r="24" spans="2:20" x14ac:dyDescent="0.25">
      <c r="B24" s="129"/>
      <c r="C24" s="130"/>
      <c r="D24" s="131"/>
      <c r="E24" s="132"/>
      <c r="F24" s="131"/>
      <c r="G24" s="131"/>
      <c r="H24" s="131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5"/>
    </row>
    <row r="25" spans="2:20" x14ac:dyDescent="0.25">
      <c r="B25" s="28" t="s">
        <v>134</v>
      </c>
      <c r="E25" s="67"/>
    </row>
    <row r="27" spans="2:20" x14ac:dyDescent="0.25">
      <c r="B27" s="170"/>
      <c r="C27" s="171"/>
      <c r="D27" s="172"/>
    </row>
    <row r="28" spans="2:20" x14ac:dyDescent="0.25">
      <c r="B28" s="334" t="str">
        <f>+'A Y  II D3'!B40:D40</f>
        <v>C.P. ESMERALDA HERNANDEZ ESCOGIDO</v>
      </c>
      <c r="C28" s="335"/>
      <c r="D28" s="336"/>
    </row>
    <row r="29" spans="2:20" x14ac:dyDescent="0.25">
      <c r="B29" s="337" t="s">
        <v>37</v>
      </c>
      <c r="C29" s="338"/>
      <c r="D29" s="339"/>
    </row>
    <row r="30" spans="2:20" x14ac:dyDescent="0.25">
      <c r="B30" s="163"/>
      <c r="C30" s="164"/>
      <c r="D30" s="165"/>
    </row>
    <row r="31" spans="2:20" x14ac:dyDescent="0.25">
      <c r="B31" s="334" t="str">
        <f>+'A Y  II D3'!B43:D43</f>
        <v>SUBJEFE DE NOMINA FEDERAL</v>
      </c>
      <c r="C31" s="335"/>
      <c r="D31" s="336"/>
    </row>
    <row r="32" spans="2:20" x14ac:dyDescent="0.25">
      <c r="B32" s="337" t="s">
        <v>38</v>
      </c>
      <c r="C32" s="338"/>
      <c r="D32" s="339"/>
    </row>
    <row r="33" spans="2:15" x14ac:dyDescent="0.25">
      <c r="B33" s="163"/>
      <c r="C33" s="164"/>
      <c r="D33" s="165"/>
    </row>
    <row r="34" spans="2:15" x14ac:dyDescent="0.25">
      <c r="B34" s="334"/>
      <c r="C34" s="335"/>
      <c r="D34" s="336"/>
      <c r="O34" s="10" t="s">
        <v>291</v>
      </c>
    </row>
    <row r="35" spans="2:15" x14ac:dyDescent="0.25">
      <c r="B35" s="337" t="s">
        <v>39</v>
      </c>
      <c r="C35" s="338"/>
      <c r="D35" s="339"/>
    </row>
    <row r="36" spans="2:15" x14ac:dyDescent="0.25">
      <c r="B36" s="163"/>
      <c r="C36" s="164"/>
      <c r="D36" s="165"/>
    </row>
    <row r="37" spans="2:15" x14ac:dyDescent="0.25">
      <c r="B37" s="340" t="str">
        <f>+'A Y  II D3'!B49:D49</f>
        <v>LEÓN, GUANAJUATO. A 5 DE OCTUBRE DE 2022.</v>
      </c>
      <c r="C37" s="355"/>
      <c r="D37" s="356"/>
    </row>
    <row r="38" spans="2:15" x14ac:dyDescent="0.25">
      <c r="B38" s="337" t="s">
        <v>295</v>
      </c>
      <c r="C38" s="338"/>
      <c r="D38" s="339"/>
    </row>
    <row r="39" spans="2:15" x14ac:dyDescent="0.25">
      <c r="B39" s="166"/>
      <c r="C39" s="167"/>
      <c r="D39" s="168"/>
    </row>
  </sheetData>
  <sheetProtection insertRows="0" deleteRows="0" autoFilter="0"/>
  <mergeCells count="23">
    <mergeCell ref="B35:D35"/>
    <mergeCell ref="B37:D37"/>
    <mergeCell ref="B38:D38"/>
    <mergeCell ref="B28:D28"/>
    <mergeCell ref="B29:D29"/>
    <mergeCell ref="B31:D31"/>
    <mergeCell ref="B32:D32"/>
    <mergeCell ref="B34:D34"/>
    <mergeCell ref="R8:S8"/>
    <mergeCell ref="T12:T13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  <mergeCell ref="B9:M9"/>
  </mergeCells>
  <dataValidations count="1">
    <dataValidation allowBlank="1" showInputMessage="1" showErrorMessage="1" sqref="B9:M9" xr:uid="{00000000-0002-0000-1000-000000000000}"/>
  </dataValidations>
  <printOptions horizontalCentered="1"/>
  <pageMargins left="0.7" right="0.7" top="0.75" bottom="0.75" header="0.3" footer="0.3"/>
  <pageSetup scale="40" orientation="landscape" r:id="rId1"/>
  <headerFooter>
    <oddFooter xml:space="preserve">&amp;L
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-0.249977111117893"/>
    <pageSetUpPr fitToPage="1"/>
  </sheetPr>
  <dimension ref="B7:P36"/>
  <sheetViews>
    <sheetView showGridLines="0" zoomScale="85" zoomScaleNormal="85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RowHeight="15" x14ac:dyDescent="0.25"/>
  <cols>
    <col min="1" max="1" width="1.140625" customWidth="1"/>
    <col min="2" max="2" width="22.140625" customWidth="1"/>
    <col min="3" max="3" width="38.140625" customWidth="1"/>
    <col min="4" max="4" width="17.140625" customWidth="1"/>
    <col min="5" max="5" width="18.28515625" customWidth="1"/>
    <col min="6" max="6" width="23.140625" customWidth="1"/>
    <col min="7" max="7" width="42.42578125" bestFit="1" customWidth="1"/>
    <col min="8" max="8" width="13.5703125" customWidth="1"/>
    <col min="9" max="9" width="5.28515625" customWidth="1"/>
  </cols>
  <sheetData>
    <row r="7" spans="2:16" ht="19.5" customHeight="1" x14ac:dyDescent="0.25">
      <c r="B7" s="52" t="s">
        <v>232</v>
      </c>
    </row>
    <row r="8" spans="2:16" ht="9" customHeight="1" x14ac:dyDescent="0.3"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</row>
    <row r="9" spans="2:16" ht="33.75" customHeight="1" x14ac:dyDescent="0.25">
      <c r="B9" s="433" t="str">
        <f>'Caratula Resumen'!E17</f>
        <v>Fondo de Aportaciones para la Educación Tecnológica y de Adultos/Instituto Nacional para la Educación de los Adultos (FAETA/INEA)</v>
      </c>
      <c r="C9" s="434"/>
      <c r="D9" s="434"/>
      <c r="E9" s="435"/>
      <c r="F9" s="161" t="str">
        <f>'Caratula Resumen'!E16</f>
        <v xml:space="preserve"> GUANAJUATO </v>
      </c>
      <c r="G9" s="432" t="str">
        <f>'Caratula Resumen'!E18</f>
        <v>3er. Trimestre 2022</v>
      </c>
      <c r="H9" s="432"/>
    </row>
    <row r="10" spans="2:16" x14ac:dyDescent="0.25">
      <c r="B10" s="136" t="s">
        <v>233</v>
      </c>
      <c r="C10" s="133"/>
      <c r="D10" s="134"/>
      <c r="E10" s="134"/>
      <c r="F10" s="134"/>
      <c r="G10" s="134"/>
      <c r="H10" s="135"/>
    </row>
    <row r="11" spans="2:16" x14ac:dyDescent="0.25">
      <c r="B11" s="137" t="s">
        <v>234</v>
      </c>
      <c r="C11" s="57"/>
      <c r="D11" s="61"/>
      <c r="E11" s="61"/>
      <c r="F11" s="61"/>
      <c r="G11" s="61"/>
      <c r="H11" s="103"/>
    </row>
    <row r="12" spans="2:16" ht="30" x14ac:dyDescent="0.25">
      <c r="B12" s="138" t="s">
        <v>235</v>
      </c>
      <c r="C12" s="138" t="s">
        <v>236</v>
      </c>
      <c r="D12" s="139" t="s">
        <v>237</v>
      </c>
      <c r="E12" s="138" t="s">
        <v>83</v>
      </c>
      <c r="F12" s="138" t="s">
        <v>43</v>
      </c>
      <c r="G12" s="138" t="s">
        <v>44</v>
      </c>
      <c r="H12" s="138" t="s">
        <v>238</v>
      </c>
    </row>
    <row r="13" spans="2:16" s="192" customFormat="1" ht="14.25" customHeight="1" x14ac:dyDescent="0.25">
      <c r="B13" s="313"/>
      <c r="C13" s="313"/>
      <c r="D13" s="313"/>
      <c r="E13" s="313"/>
      <c r="F13" s="313"/>
      <c r="G13" s="313"/>
      <c r="H13" s="313"/>
    </row>
    <row r="14" spans="2:16" s="192" customFormat="1" ht="14.25" customHeight="1" x14ac:dyDescent="0.25">
      <c r="B14" s="313"/>
      <c r="C14" s="313"/>
      <c r="D14" s="314"/>
      <c r="E14" s="314"/>
      <c r="F14" s="314"/>
      <c r="G14" s="314"/>
      <c r="H14" s="314"/>
    </row>
    <row r="15" spans="2:16" s="192" customFormat="1" ht="14.25" customHeight="1" x14ac:dyDescent="0.25">
      <c r="B15" s="313"/>
      <c r="C15" s="313"/>
      <c r="D15" s="314"/>
      <c r="E15" s="314"/>
      <c r="F15" s="314"/>
      <c r="G15" s="314"/>
      <c r="H15" s="314"/>
    </row>
    <row r="16" spans="2:16" s="192" customFormat="1" ht="14.25" customHeight="1" x14ac:dyDescent="0.25">
      <c r="B16" s="313"/>
      <c r="C16" s="313"/>
      <c r="D16" s="314"/>
      <c r="E16" s="314"/>
      <c r="F16" s="314"/>
      <c r="G16" s="314"/>
      <c r="H16" s="314"/>
    </row>
    <row r="17" spans="2:8" s="192" customFormat="1" ht="14.25" customHeight="1" x14ac:dyDescent="0.25">
      <c r="B17" s="313"/>
      <c r="C17" s="313"/>
      <c r="D17" s="314"/>
      <c r="E17" s="314"/>
      <c r="F17" s="314"/>
      <c r="G17" s="314"/>
      <c r="H17" s="314"/>
    </row>
    <row r="18" spans="2:8" s="192" customFormat="1" ht="14.25" customHeight="1" x14ac:dyDescent="0.25">
      <c r="B18" s="313"/>
      <c r="C18" s="313"/>
      <c r="D18" s="314"/>
      <c r="E18" s="314"/>
      <c r="F18" s="314"/>
      <c r="G18" s="314"/>
      <c r="H18" s="314"/>
    </row>
    <row r="19" spans="2:8" x14ac:dyDescent="0.25">
      <c r="B19" s="144"/>
      <c r="C19" s="54"/>
      <c r="D19" s="54"/>
      <c r="E19" s="54"/>
      <c r="F19" s="54"/>
      <c r="G19" s="54"/>
      <c r="H19" s="156"/>
    </row>
    <row r="20" spans="2:8" x14ac:dyDescent="0.25">
      <c r="B20" s="38" t="s">
        <v>290</v>
      </c>
      <c r="H20" s="39"/>
    </row>
    <row r="21" spans="2:8" x14ac:dyDescent="0.25">
      <c r="B21" s="38" t="s">
        <v>239</v>
      </c>
      <c r="H21" s="39"/>
    </row>
    <row r="22" spans="2:8" x14ac:dyDescent="0.25">
      <c r="B22" s="57" t="s">
        <v>240</v>
      </c>
      <c r="C22" s="61"/>
      <c r="D22" s="61"/>
      <c r="E22" s="61"/>
      <c r="F22" s="61"/>
      <c r="G22" s="61"/>
      <c r="H22" s="103"/>
    </row>
    <row r="24" spans="2:8" x14ac:dyDescent="0.25">
      <c r="B24" s="170"/>
      <c r="C24" s="171"/>
      <c r="D24" s="172"/>
    </row>
    <row r="25" spans="2:8" x14ac:dyDescent="0.25">
      <c r="B25" s="334" t="str">
        <f>+'A Y  II D3'!B40:D40</f>
        <v>C.P. ESMERALDA HERNANDEZ ESCOGIDO</v>
      </c>
      <c r="C25" s="335"/>
      <c r="D25" s="336"/>
    </row>
    <row r="26" spans="2:8" x14ac:dyDescent="0.25">
      <c r="B26" s="337" t="s">
        <v>37</v>
      </c>
      <c r="C26" s="338"/>
      <c r="D26" s="339"/>
    </row>
    <row r="27" spans="2:8" x14ac:dyDescent="0.25">
      <c r="B27" s="163"/>
      <c r="C27" s="164"/>
      <c r="D27" s="165"/>
    </row>
    <row r="28" spans="2:8" x14ac:dyDescent="0.25">
      <c r="B28" s="334" t="str">
        <f>+'A Y  II D3'!B43:D43</f>
        <v>SUBJEFE DE NOMINA FEDERAL</v>
      </c>
      <c r="C28" s="335"/>
      <c r="D28" s="336"/>
    </row>
    <row r="29" spans="2:8" x14ac:dyDescent="0.25">
      <c r="B29" s="337" t="s">
        <v>38</v>
      </c>
      <c r="C29" s="338"/>
      <c r="D29" s="339"/>
    </row>
    <row r="30" spans="2:8" x14ac:dyDescent="0.25">
      <c r="B30" s="163"/>
      <c r="C30" s="164"/>
      <c r="D30" s="165"/>
    </row>
    <row r="31" spans="2:8" x14ac:dyDescent="0.25">
      <c r="B31" s="334"/>
      <c r="C31" s="335"/>
      <c r="D31" s="336"/>
    </row>
    <row r="32" spans="2:8" x14ac:dyDescent="0.25">
      <c r="B32" s="337" t="s">
        <v>39</v>
      </c>
      <c r="C32" s="338"/>
      <c r="D32" s="339"/>
    </row>
    <row r="33" spans="2:4" x14ac:dyDescent="0.25">
      <c r="B33" s="163"/>
      <c r="C33" s="164"/>
      <c r="D33" s="165"/>
    </row>
    <row r="34" spans="2:4" x14ac:dyDescent="0.25">
      <c r="B34" s="340" t="str">
        <f>+'A Y  II D3'!B49:D49</f>
        <v>LEÓN, GUANAJUATO. A 5 DE OCTUBRE DE 2022.</v>
      </c>
      <c r="C34" s="355"/>
      <c r="D34" s="356"/>
    </row>
    <row r="35" spans="2:4" x14ac:dyDescent="0.25">
      <c r="B35" s="337" t="s">
        <v>295</v>
      </c>
      <c r="C35" s="338"/>
      <c r="D35" s="339"/>
    </row>
    <row r="36" spans="2:4" x14ac:dyDescent="0.25">
      <c r="B36" s="166"/>
      <c r="C36" s="167"/>
      <c r="D36" s="168"/>
    </row>
  </sheetData>
  <sheetProtection insertRows="0" deleteRows="0" autoFilter="0"/>
  <mergeCells count="10">
    <mergeCell ref="G9:H9"/>
    <mergeCell ref="B9:E9"/>
    <mergeCell ref="B34:D34"/>
    <mergeCell ref="B35:D35"/>
    <mergeCell ref="B25:D25"/>
    <mergeCell ref="B26:D26"/>
    <mergeCell ref="B28:D28"/>
    <mergeCell ref="B29:D29"/>
    <mergeCell ref="B31:D31"/>
    <mergeCell ref="B32:D32"/>
  </mergeCells>
  <printOptions horizontalCentered="1"/>
  <pageMargins left="0.7" right="0.7" top="0.75" bottom="0.75" header="0.3" footer="0.3"/>
  <pageSetup scale="66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4:H42"/>
  <sheetViews>
    <sheetView topLeftCell="A4" zoomScaleNormal="100" workbookViewId="0">
      <selection activeCell="H34" sqref="H34"/>
    </sheetView>
  </sheetViews>
  <sheetFormatPr baseColWidth="10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140" t="s">
        <v>241</v>
      </c>
    </row>
    <row r="5" spans="2:8" x14ac:dyDescent="0.25">
      <c r="B5" t="s">
        <v>242</v>
      </c>
    </row>
    <row r="6" spans="2:8" x14ac:dyDescent="0.25">
      <c r="B6" t="s">
        <v>243</v>
      </c>
    </row>
    <row r="10" spans="2:8" x14ac:dyDescent="0.25">
      <c r="H10" s="140" t="s">
        <v>244</v>
      </c>
    </row>
    <row r="11" spans="2:8" x14ac:dyDescent="0.25">
      <c r="B11" s="140" t="s">
        <v>245</v>
      </c>
      <c r="H11" t="s">
        <v>246</v>
      </c>
    </row>
    <row r="12" spans="2:8" x14ac:dyDescent="0.25">
      <c r="B12" t="s">
        <v>298</v>
      </c>
      <c r="H12" t="s">
        <v>247</v>
      </c>
    </row>
    <row r="13" spans="2:8" x14ac:dyDescent="0.25">
      <c r="B13" t="s">
        <v>299</v>
      </c>
      <c r="H13" t="s">
        <v>248</v>
      </c>
    </row>
    <row r="14" spans="2:8" x14ac:dyDescent="0.25">
      <c r="B14" t="s">
        <v>300</v>
      </c>
      <c r="H14" t="s">
        <v>249</v>
      </c>
    </row>
    <row r="15" spans="2:8" x14ac:dyDescent="0.25">
      <c r="B15" t="s">
        <v>301</v>
      </c>
      <c r="H15" t="s">
        <v>250</v>
      </c>
    </row>
    <row r="16" spans="2:8" x14ac:dyDescent="0.25">
      <c r="D16" s="140" t="s">
        <v>251</v>
      </c>
      <c r="H16" t="s">
        <v>252</v>
      </c>
    </row>
    <row r="17" spans="4:8" x14ac:dyDescent="0.25">
      <c r="D17">
        <v>2013</v>
      </c>
      <c r="H17" t="s">
        <v>253</v>
      </c>
    </row>
    <row r="18" spans="4:8" x14ac:dyDescent="0.25">
      <c r="D18">
        <v>2014</v>
      </c>
      <c r="H18" t="s">
        <v>254</v>
      </c>
    </row>
    <row r="19" spans="4:8" x14ac:dyDescent="0.25">
      <c r="D19">
        <v>2015</v>
      </c>
      <c r="H19" t="s">
        <v>255</v>
      </c>
    </row>
    <row r="20" spans="4:8" x14ac:dyDescent="0.25">
      <c r="D20">
        <v>2016</v>
      </c>
      <c r="H20" t="s">
        <v>256</v>
      </c>
    </row>
    <row r="21" spans="4:8" x14ac:dyDescent="0.25">
      <c r="D21">
        <v>2017</v>
      </c>
      <c r="H21" t="s">
        <v>257</v>
      </c>
    </row>
    <row r="22" spans="4:8" x14ac:dyDescent="0.25">
      <c r="D22">
        <v>2018</v>
      </c>
      <c r="H22" t="s">
        <v>258</v>
      </c>
    </row>
    <row r="23" spans="4:8" x14ac:dyDescent="0.25">
      <c r="H23" t="s">
        <v>259</v>
      </c>
    </row>
    <row r="24" spans="4:8" x14ac:dyDescent="0.25">
      <c r="H24" t="s">
        <v>260</v>
      </c>
    </row>
    <row r="25" spans="4:8" x14ac:dyDescent="0.25">
      <c r="H25" t="s">
        <v>261</v>
      </c>
    </row>
    <row r="26" spans="4:8" x14ac:dyDescent="0.25">
      <c r="H26" t="s">
        <v>262</v>
      </c>
    </row>
    <row r="27" spans="4:8" x14ac:dyDescent="0.25">
      <c r="H27" t="s">
        <v>263</v>
      </c>
    </row>
    <row r="28" spans="4:8" x14ac:dyDescent="0.25">
      <c r="H28" t="s">
        <v>264</v>
      </c>
    </row>
    <row r="29" spans="4:8" x14ac:dyDescent="0.25">
      <c r="H29" t="s">
        <v>265</v>
      </c>
    </row>
    <row r="30" spans="4:8" x14ac:dyDescent="0.25">
      <c r="H30" t="s">
        <v>266</v>
      </c>
    </row>
    <row r="31" spans="4:8" x14ac:dyDescent="0.25">
      <c r="H31" t="s">
        <v>267</v>
      </c>
    </row>
    <row r="32" spans="4:8" x14ac:dyDescent="0.25">
      <c r="H32" t="s">
        <v>268</v>
      </c>
    </row>
    <row r="33" spans="8:8" x14ac:dyDescent="0.25">
      <c r="H33" t="s">
        <v>269</v>
      </c>
    </row>
    <row r="34" spans="8:8" x14ac:dyDescent="0.25">
      <c r="H34" t="s">
        <v>302</v>
      </c>
    </row>
    <row r="35" spans="8:8" x14ac:dyDescent="0.25">
      <c r="H35" t="s">
        <v>270</v>
      </c>
    </row>
    <row r="36" spans="8:8" x14ac:dyDescent="0.25">
      <c r="H36" t="s">
        <v>271</v>
      </c>
    </row>
    <row r="37" spans="8:8" x14ac:dyDescent="0.25">
      <c r="H37" t="s">
        <v>272</v>
      </c>
    </row>
    <row r="38" spans="8:8" x14ac:dyDescent="0.25">
      <c r="H38" t="s">
        <v>273</v>
      </c>
    </row>
    <row r="39" spans="8:8" x14ac:dyDescent="0.25">
      <c r="H39" t="s">
        <v>274</v>
      </c>
    </row>
    <row r="40" spans="8:8" x14ac:dyDescent="0.25">
      <c r="H40" t="s">
        <v>275</v>
      </c>
    </row>
    <row r="41" spans="8:8" x14ac:dyDescent="0.25">
      <c r="H41" t="s">
        <v>276</v>
      </c>
    </row>
    <row r="42" spans="8:8" x14ac:dyDescent="0.25">
      <c r="H42" t="s">
        <v>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7:Y51"/>
  <sheetViews>
    <sheetView showGridLines="0" zoomScale="70" zoomScaleNormal="70" zoomScalePageLayoutView="55" workbookViewId="0">
      <pane xSplit="1" ySplit="12" topLeftCell="B13" activePane="bottomRight" state="frozen"/>
      <selection activeCell="B16" sqref="B16:D16"/>
      <selection pane="topRight" activeCell="B16" sqref="B16:D16"/>
      <selection pane="bottomLeft" activeCell="B16" sqref="B16:D16"/>
      <selection pane="bottomRight" activeCell="B16" sqref="B16:D16"/>
    </sheetView>
  </sheetViews>
  <sheetFormatPr baseColWidth="10" defaultColWidth="3.5703125" defaultRowHeight="15" x14ac:dyDescent="0.25"/>
  <cols>
    <col min="1" max="1" width="1.85546875" style="10" customWidth="1"/>
    <col min="2" max="2" width="17.85546875" style="10" customWidth="1"/>
    <col min="3" max="3" width="17.42578125" style="10" customWidth="1"/>
    <col min="4" max="4" width="23.85546875" style="10" customWidth="1"/>
    <col min="5" max="5" width="39.42578125" style="10" customWidth="1"/>
    <col min="6" max="6" width="26.42578125" style="10" customWidth="1"/>
    <col min="7" max="7" width="22.42578125" style="10" bestFit="1" customWidth="1"/>
    <col min="8" max="8" width="12.7109375" style="10" customWidth="1"/>
    <col min="9" max="13" width="16.28515625" style="10" customWidth="1"/>
    <col min="14" max="15" width="13.140625" style="10" bestFit="1" customWidth="1"/>
    <col min="16" max="16" width="19.140625" style="10" customWidth="1"/>
    <col min="17" max="17" width="18.85546875" style="10" customWidth="1"/>
    <col min="18" max="20" width="13.140625" style="10" bestFit="1" customWidth="1"/>
    <col min="21" max="21" width="33.28515625" style="10" customWidth="1"/>
    <col min="22" max="22" width="15.5703125" style="10" customWidth="1"/>
    <col min="23" max="23" width="26.140625" style="10" customWidth="1"/>
    <col min="24" max="24" width="23.85546875" style="10" customWidth="1"/>
    <col min="25" max="25" width="11.140625" style="10" customWidth="1"/>
    <col min="26" max="255" width="11.42578125" style="10" customWidth="1"/>
    <col min="256" max="16384" width="3.5703125" style="10"/>
  </cols>
  <sheetData>
    <row r="7" spans="2:25" s="14" customFormat="1" ht="18.75" x14ac:dyDescent="0.3">
      <c r="B7" s="11" t="s">
        <v>40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tr">
        <f>'Caratula Resumen'!E16</f>
        <v xml:space="preserve"> GUANAJUATO </v>
      </c>
      <c r="Y7" s="13"/>
    </row>
    <row r="8" spans="2:25" s="14" customFormat="1" ht="18.75" x14ac:dyDescent="0.3">
      <c r="B8" s="349" t="str">
        <f>'Caratula Resumen'!E17</f>
        <v>Fondo de Aportaciones para la Educación Tecnológica y de Adultos/Instituto Nacional para la Educación de los Adultos (FAETA/INEA)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15"/>
      <c r="R8" s="15"/>
      <c r="S8" s="15"/>
      <c r="T8" s="15"/>
      <c r="U8" s="15"/>
      <c r="V8" s="15"/>
      <c r="W8" s="177"/>
      <c r="X8" s="15" t="str">
        <f>'Caratula Resumen'!E18</f>
        <v>3er. Trimestre 2022</v>
      </c>
      <c r="Y8" s="16"/>
    </row>
    <row r="9" spans="2:25" ht="18.75" x14ac:dyDescent="0.3">
      <c r="B9" s="242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4"/>
    </row>
    <row r="10" spans="2:25" ht="18.75" x14ac:dyDescent="0.3">
      <c r="B10" s="286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5" s="20" customFormat="1" ht="18.75" x14ac:dyDescent="0.2">
      <c r="B11" s="351" t="s">
        <v>41</v>
      </c>
      <c r="C11" s="351" t="s">
        <v>42</v>
      </c>
      <c r="D11" s="351" t="s">
        <v>43</v>
      </c>
      <c r="E11" s="351" t="s">
        <v>44</v>
      </c>
      <c r="F11" s="351" t="s">
        <v>45</v>
      </c>
      <c r="G11" s="353" t="s">
        <v>46</v>
      </c>
      <c r="H11" s="353"/>
      <c r="I11" s="353"/>
      <c r="J11" s="353"/>
      <c r="K11" s="353"/>
      <c r="L11" s="353"/>
      <c r="M11" s="353"/>
      <c r="N11" s="351" t="s">
        <v>47</v>
      </c>
      <c r="O11" s="351"/>
      <c r="P11" s="351" t="s">
        <v>48</v>
      </c>
      <c r="Q11" s="351" t="s">
        <v>49</v>
      </c>
      <c r="R11" s="351" t="s">
        <v>50</v>
      </c>
      <c r="S11" s="351" t="s">
        <v>51</v>
      </c>
      <c r="T11" s="351"/>
      <c r="U11" s="351" t="s">
        <v>52</v>
      </c>
      <c r="V11" s="351" t="s">
        <v>53</v>
      </c>
      <c r="W11" s="351" t="s">
        <v>54</v>
      </c>
      <c r="X11" s="351" t="s">
        <v>55</v>
      </c>
      <c r="Y11" s="351" t="s">
        <v>56</v>
      </c>
    </row>
    <row r="12" spans="2:25" s="20" customFormat="1" ht="37.5" x14ac:dyDescent="0.2">
      <c r="B12" s="351"/>
      <c r="C12" s="351"/>
      <c r="D12" s="351"/>
      <c r="E12" s="351"/>
      <c r="F12" s="351"/>
      <c r="G12" s="287" t="s">
        <v>57</v>
      </c>
      <c r="H12" s="287" t="s">
        <v>58</v>
      </c>
      <c r="I12" s="287" t="s">
        <v>59</v>
      </c>
      <c r="J12" s="287" t="s">
        <v>60</v>
      </c>
      <c r="K12" s="287" t="s">
        <v>61</v>
      </c>
      <c r="L12" s="246" t="s">
        <v>62</v>
      </c>
      <c r="M12" s="287" t="s">
        <v>63</v>
      </c>
      <c r="N12" s="287" t="s">
        <v>64</v>
      </c>
      <c r="O12" s="287" t="s">
        <v>65</v>
      </c>
      <c r="P12" s="351"/>
      <c r="Q12" s="351"/>
      <c r="R12" s="351"/>
      <c r="S12" s="287" t="s">
        <v>66</v>
      </c>
      <c r="T12" s="287" t="s">
        <v>67</v>
      </c>
      <c r="U12" s="351"/>
      <c r="V12" s="351"/>
      <c r="W12" s="351"/>
      <c r="X12" s="351"/>
      <c r="Y12" s="351"/>
    </row>
    <row r="13" spans="2:25" x14ac:dyDescent="0.25"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</row>
    <row r="14" spans="2:25" x14ac:dyDescent="0.25"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</row>
    <row r="15" spans="2:25" x14ac:dyDescent="0.25"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</row>
    <row r="16" spans="2:25" x14ac:dyDescent="0.25"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</row>
    <row r="17" spans="2:25" x14ac:dyDescent="0.25"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</row>
    <row r="18" spans="2:25" x14ac:dyDescent="0.25"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</row>
    <row r="19" spans="2:25" x14ac:dyDescent="0.25"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</row>
    <row r="20" spans="2:25" x14ac:dyDescent="0.25"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</row>
    <row r="21" spans="2:25" x14ac:dyDescent="0.25"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</row>
    <row r="22" spans="2:25" s="194" customFormat="1" x14ac:dyDescent="0.25"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</row>
    <row r="23" spans="2:25" s="194" customFormat="1" x14ac:dyDescent="0.25"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</row>
    <row r="24" spans="2:25" s="194" customFormat="1" x14ac:dyDescent="0.25"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</row>
    <row r="25" spans="2:25" s="194" customFormat="1" x14ac:dyDescent="0.25"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</row>
    <row r="26" spans="2:25" s="194" customFormat="1" x14ac:dyDescent="0.25"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</row>
    <row r="27" spans="2:25" s="194" customFormat="1" x14ac:dyDescent="0.25"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</row>
    <row r="28" spans="2:25" s="194" customFormat="1" x14ac:dyDescent="0.25"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</row>
    <row r="29" spans="2:25" s="194" customFormat="1" x14ac:dyDescent="0.25"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</row>
    <row r="30" spans="2:25" s="194" customFormat="1" x14ac:dyDescent="0.25"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</row>
    <row r="31" spans="2:25" s="194" customFormat="1" x14ac:dyDescent="0.25"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</row>
    <row r="32" spans="2:25" ht="18.75" x14ac:dyDescent="0.3">
      <c r="B32" s="247" t="s">
        <v>68</v>
      </c>
      <c r="C32" s="288">
        <v>0</v>
      </c>
      <c r="D32" s="158"/>
      <c r="E32" s="158"/>
      <c r="F32" s="158"/>
      <c r="G32" s="158"/>
      <c r="H32" s="158"/>
      <c r="I32" s="286"/>
      <c r="J32" s="158"/>
      <c r="K32" s="158" t="s">
        <v>69</v>
      </c>
      <c r="L32" s="286"/>
      <c r="M32" s="288">
        <v>0</v>
      </c>
      <c r="N32" s="14"/>
      <c r="O32" s="14"/>
      <c r="P32" s="289">
        <v>0</v>
      </c>
      <c r="Q32" s="286"/>
      <c r="R32" s="286"/>
      <c r="S32" s="286"/>
      <c r="T32" s="286"/>
      <c r="U32" s="286"/>
      <c r="V32" s="286"/>
      <c r="W32" s="286"/>
      <c r="X32" s="286"/>
      <c r="Y32" s="290"/>
    </row>
    <row r="33" spans="2:25" ht="18.75" x14ac:dyDescent="0.3">
      <c r="B33" s="291"/>
      <c r="C33" s="292"/>
      <c r="D33" s="292"/>
      <c r="E33" s="292"/>
      <c r="F33" s="292"/>
      <c r="G33" s="292"/>
      <c r="H33" s="292"/>
      <c r="I33" s="292"/>
      <c r="J33" s="292"/>
      <c r="K33" s="293"/>
      <c r="L33" s="14"/>
      <c r="M33" s="14"/>
      <c r="N33" s="354" t="s">
        <v>5</v>
      </c>
      <c r="O33" s="354"/>
      <c r="P33" s="14"/>
      <c r="Q33" s="14"/>
      <c r="R33" s="14"/>
      <c r="S33" s="14"/>
      <c r="T33" s="14"/>
      <c r="U33" s="14"/>
      <c r="V33" s="14"/>
      <c r="W33" s="14"/>
      <c r="X33" s="14"/>
      <c r="Y33" s="294"/>
    </row>
    <row r="34" spans="2:25" ht="18.75" x14ac:dyDescent="0.3">
      <c r="B34" s="291"/>
      <c r="C34" s="292"/>
      <c r="D34" s="292"/>
      <c r="E34" s="292"/>
      <c r="F34" s="292"/>
      <c r="G34" s="292"/>
      <c r="H34" s="292"/>
      <c r="I34" s="292"/>
      <c r="J34" s="292"/>
      <c r="K34" s="293"/>
      <c r="L34" s="14"/>
      <c r="M34" s="352" t="s">
        <v>6</v>
      </c>
      <c r="N34" s="352"/>
      <c r="O34" s="352"/>
      <c r="P34" s="14"/>
      <c r="Q34" s="295">
        <v>0</v>
      </c>
      <c r="R34" s="14"/>
      <c r="S34" s="14"/>
      <c r="T34" s="14"/>
      <c r="U34" s="14"/>
      <c r="V34" s="14"/>
      <c r="W34" s="14"/>
      <c r="X34" s="14"/>
      <c r="Y34" s="294"/>
    </row>
    <row r="35" spans="2:25" ht="18.75" x14ac:dyDescent="0.3">
      <c r="B35" s="248"/>
      <c r="C35" s="249"/>
      <c r="D35" s="249"/>
      <c r="E35" s="250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 t="s">
        <v>70</v>
      </c>
      <c r="X35" s="249"/>
      <c r="Y35" s="296"/>
    </row>
    <row r="36" spans="2:25" x14ac:dyDescent="0.25">
      <c r="B36" s="28" t="s">
        <v>71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2:25" x14ac:dyDescent="0.25">
      <c r="B37" s="28" t="s">
        <v>72</v>
      </c>
      <c r="C37" s="30"/>
      <c r="D37" s="30"/>
      <c r="E37" s="36"/>
      <c r="F37" s="29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2:25" x14ac:dyDescent="0.25">
      <c r="B38" s="30"/>
      <c r="C38" s="30"/>
      <c r="D38" s="30"/>
      <c r="E38" s="30"/>
      <c r="F38" s="37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25" x14ac:dyDescent="0.25">
      <c r="B39" s="7"/>
      <c r="C39" s="8"/>
      <c r="D39" s="9"/>
      <c r="E39" s="25"/>
    </row>
    <row r="40" spans="2:25" x14ac:dyDescent="0.25">
      <c r="B40" s="334" t="s">
        <v>303</v>
      </c>
      <c r="C40" s="335"/>
      <c r="D40" s="336"/>
      <c r="E40" s="146"/>
    </row>
    <row r="41" spans="2:25" x14ac:dyDescent="0.25">
      <c r="B41" s="337" t="s">
        <v>37</v>
      </c>
      <c r="C41" s="338"/>
      <c r="D41" s="339"/>
      <c r="E41" s="52"/>
    </row>
    <row r="42" spans="2:25" x14ac:dyDescent="0.25">
      <c r="B42" s="163"/>
      <c r="C42" s="164"/>
      <c r="D42" s="165"/>
      <c r="E42" s="220"/>
    </row>
    <row r="43" spans="2:25" x14ac:dyDescent="0.25">
      <c r="B43" s="334" t="s">
        <v>304</v>
      </c>
      <c r="C43" s="335"/>
      <c r="D43" s="336"/>
      <c r="E43" s="146"/>
    </row>
    <row r="44" spans="2:25" x14ac:dyDescent="0.25">
      <c r="B44" s="337" t="s">
        <v>38</v>
      </c>
      <c r="C44" s="338"/>
      <c r="D44" s="339"/>
      <c r="E44" s="52"/>
    </row>
    <row r="45" spans="2:25" x14ac:dyDescent="0.25">
      <c r="B45" s="163"/>
      <c r="C45" s="164"/>
      <c r="D45" s="165"/>
      <c r="E45" s="220"/>
    </row>
    <row r="46" spans="2:25" x14ac:dyDescent="0.25">
      <c r="B46" s="334"/>
      <c r="C46" s="335"/>
      <c r="D46" s="336"/>
      <c r="E46" s="146"/>
    </row>
    <row r="47" spans="2:25" x14ac:dyDescent="0.25">
      <c r="B47" s="337" t="s">
        <v>39</v>
      </c>
      <c r="C47" s="338"/>
      <c r="D47" s="339"/>
      <c r="E47" s="52"/>
    </row>
    <row r="48" spans="2:25" x14ac:dyDescent="0.25">
      <c r="B48" s="163"/>
      <c r="C48" s="164"/>
      <c r="D48" s="165"/>
      <c r="E48" s="220"/>
    </row>
    <row r="49" spans="2:5" x14ac:dyDescent="0.25">
      <c r="B49" s="340" t="s">
        <v>1839</v>
      </c>
      <c r="C49" s="355"/>
      <c r="D49" s="356"/>
      <c r="E49" s="147"/>
    </row>
    <row r="50" spans="2:5" x14ac:dyDescent="0.25">
      <c r="B50" s="337" t="s">
        <v>295</v>
      </c>
      <c r="C50" s="338"/>
      <c r="D50" s="339"/>
      <c r="E50" s="52"/>
    </row>
    <row r="51" spans="2:5" x14ac:dyDescent="0.25">
      <c r="B51" s="166"/>
      <c r="C51" s="167"/>
      <c r="D51" s="168"/>
      <c r="E51" s="52"/>
    </row>
  </sheetData>
  <sheetProtection insertRows="0" deleteRows="0" autoFilter="0"/>
  <mergeCells count="27">
    <mergeCell ref="B41:D41"/>
    <mergeCell ref="B44:D44"/>
    <mergeCell ref="B47:D47"/>
    <mergeCell ref="B50:D50"/>
    <mergeCell ref="B43:D43"/>
    <mergeCell ref="B46:D46"/>
    <mergeCell ref="B49:D49"/>
    <mergeCell ref="B40:D40"/>
    <mergeCell ref="B11:B12"/>
    <mergeCell ref="C11:C12"/>
    <mergeCell ref="D11:D12"/>
    <mergeCell ref="E11:E12"/>
    <mergeCell ref="Y11:Y12"/>
    <mergeCell ref="S11:T11"/>
    <mergeCell ref="U11:U12"/>
    <mergeCell ref="R11:R12"/>
    <mergeCell ref="M34:O34"/>
    <mergeCell ref="N11:O11"/>
    <mergeCell ref="P11:P12"/>
    <mergeCell ref="Q11:Q12"/>
    <mergeCell ref="G11:M11"/>
    <mergeCell ref="N33:O33"/>
    <mergeCell ref="B8:P8"/>
    <mergeCell ref="V11:V12"/>
    <mergeCell ref="W11:W12"/>
    <mergeCell ref="X11:X12"/>
    <mergeCell ref="F11:F12"/>
  </mergeCells>
  <printOptions horizontalCentered="1"/>
  <pageMargins left="0.7" right="0.7" top="0.75" bottom="0.75" header="0.3" footer="0.3"/>
  <pageSetup scale="26" orientation="landscape" r:id="rId1"/>
  <ignoredErrors>
    <ignoredError sqref="B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45"/>
  <sheetViews>
    <sheetView showGridLines="0" topLeftCell="B1" zoomScale="85" zoomScaleNormal="85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ColWidth="11.42578125" defaultRowHeight="14.25" x14ac:dyDescent="0.2"/>
  <cols>
    <col min="1" max="1" width="1.5703125" style="40" customWidth="1"/>
    <col min="2" max="2" width="16.5703125" style="40" customWidth="1"/>
    <col min="3" max="3" width="17.7109375" style="40" bestFit="1" customWidth="1"/>
    <col min="4" max="4" width="23.85546875" style="40" bestFit="1" customWidth="1"/>
    <col min="5" max="5" width="43" style="40" customWidth="1"/>
    <col min="6" max="6" width="32.42578125" style="40" customWidth="1"/>
    <col min="7" max="7" width="12.42578125" style="40" customWidth="1"/>
    <col min="8" max="8" width="6.7109375" style="40" customWidth="1"/>
    <col min="9" max="9" width="6.85546875" style="40" customWidth="1"/>
    <col min="10" max="10" width="6.7109375" style="40" customWidth="1"/>
    <col min="11" max="11" width="8.7109375" style="40" customWidth="1"/>
    <col min="12" max="13" width="8.85546875" style="40" customWidth="1"/>
    <col min="14" max="15" width="10.140625" style="40" customWidth="1"/>
    <col min="16" max="16" width="14.5703125" style="40" customWidth="1"/>
    <col min="17" max="17" width="14.140625" style="40" customWidth="1"/>
    <col min="18" max="18" width="13.140625" style="40" bestFit="1" customWidth="1"/>
    <col min="19" max="19" width="5.5703125" style="40" customWidth="1"/>
    <col min="20" max="20" width="23" style="40" customWidth="1"/>
    <col min="21" max="21" width="34.7109375" style="40" customWidth="1"/>
    <col min="22" max="248" width="11.42578125" style="40" customWidth="1"/>
    <col min="249" max="249" width="3.5703125" style="40" customWidth="1"/>
    <col min="250" max="250" width="4.5703125" style="40" customWidth="1"/>
    <col min="251" max="252" width="16.5703125" style="40" customWidth="1"/>
    <col min="253" max="253" width="34.42578125" style="40" customWidth="1"/>
    <col min="254" max="16384" width="11.42578125" style="40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14" customFormat="1" ht="18.75" x14ac:dyDescent="0.3">
      <c r="B7" s="11" t="s">
        <v>73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 t="str">
        <f>'Caratula Resumen'!E16</f>
        <v xml:space="preserve"> GUANAJUATO </v>
      </c>
    </row>
    <row r="8" spans="2:21" s="14" customFormat="1" ht="18.75" x14ac:dyDescent="0.3">
      <c r="B8" s="349" t="str">
        <f>'Caratula Resumen'!E17</f>
        <v>Fondo de Aportaciones para la Educación Tecnológica y de Adultos/Instituto Nacional para la Educación de los Adultos (FAETA/INEA)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15"/>
      <c r="R8" s="15"/>
      <c r="S8" s="15"/>
      <c r="T8" s="177"/>
      <c r="U8" s="16" t="str">
        <f>+'A Y  II D3'!X8</f>
        <v>3er. Trimestre 2022</v>
      </c>
    </row>
    <row r="9" spans="2:21" s="10" customFormat="1" ht="15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41"/>
    </row>
    <row r="10" spans="2:21" ht="20.25" x14ac:dyDescent="0.3">
      <c r="B10" s="42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4"/>
      <c r="P10" s="44"/>
    </row>
    <row r="11" spans="2:21" s="45" customFormat="1" ht="12.75" x14ac:dyDescent="0.2">
      <c r="B11" s="358" t="s">
        <v>41</v>
      </c>
      <c r="C11" s="358" t="s">
        <v>42</v>
      </c>
      <c r="D11" s="358" t="s">
        <v>43</v>
      </c>
      <c r="E11" s="358" t="s">
        <v>74</v>
      </c>
      <c r="F11" s="358" t="s">
        <v>45</v>
      </c>
      <c r="G11" s="357" t="s">
        <v>46</v>
      </c>
      <c r="H11" s="357"/>
      <c r="I11" s="357"/>
      <c r="J11" s="357"/>
      <c r="K11" s="357"/>
      <c r="L11" s="357"/>
      <c r="M11" s="357"/>
      <c r="N11" s="358" t="s">
        <v>75</v>
      </c>
      <c r="O11" s="358"/>
      <c r="P11" s="358" t="s">
        <v>76</v>
      </c>
      <c r="Q11" s="358" t="s">
        <v>77</v>
      </c>
      <c r="R11" s="358" t="s">
        <v>50</v>
      </c>
      <c r="S11" s="360" t="s">
        <v>78</v>
      </c>
      <c r="T11" s="361"/>
      <c r="U11" s="358" t="s">
        <v>79</v>
      </c>
    </row>
    <row r="12" spans="2:21" s="45" customFormat="1" ht="38.25" x14ac:dyDescent="0.2">
      <c r="B12" s="358"/>
      <c r="C12" s="358"/>
      <c r="D12" s="358"/>
      <c r="E12" s="358"/>
      <c r="F12" s="358"/>
      <c r="G12" s="21" t="s">
        <v>57</v>
      </c>
      <c r="H12" s="21" t="s">
        <v>58</v>
      </c>
      <c r="I12" s="21" t="s">
        <v>59</v>
      </c>
      <c r="J12" s="21" t="s">
        <v>60</v>
      </c>
      <c r="K12" s="21" t="s">
        <v>61</v>
      </c>
      <c r="L12" s="22" t="s">
        <v>62</v>
      </c>
      <c r="M12" s="21" t="s">
        <v>63</v>
      </c>
      <c r="N12" s="21" t="s">
        <v>64</v>
      </c>
      <c r="O12" s="21" t="s">
        <v>65</v>
      </c>
      <c r="P12" s="358"/>
      <c r="Q12" s="358"/>
      <c r="R12" s="358"/>
      <c r="S12" s="21" t="s">
        <v>66</v>
      </c>
      <c r="T12" s="22" t="s">
        <v>80</v>
      </c>
      <c r="U12" s="358"/>
    </row>
    <row r="13" spans="2:21" s="46" customFormat="1" ht="15" x14ac:dyDescent="0.25">
      <c r="B13" s="315" t="s">
        <v>351</v>
      </c>
      <c r="C13" s="328" t="s">
        <v>305</v>
      </c>
      <c r="D13" s="328" t="s">
        <v>316</v>
      </c>
      <c r="E13" s="315" t="s">
        <v>327</v>
      </c>
      <c r="F13" s="315" t="s">
        <v>338</v>
      </c>
      <c r="G13" s="315">
        <v>83101</v>
      </c>
      <c r="H13" s="315">
        <v>1</v>
      </c>
      <c r="I13" s="315">
        <v>7</v>
      </c>
      <c r="J13" s="315">
        <v>6</v>
      </c>
      <c r="K13" s="315" t="s">
        <v>349</v>
      </c>
      <c r="L13" s="315">
        <v>0</v>
      </c>
      <c r="M13" s="315">
        <v>106</v>
      </c>
      <c r="N13" s="315">
        <v>202213</v>
      </c>
      <c r="O13" s="315">
        <v>202218</v>
      </c>
      <c r="P13" s="315">
        <v>52198.98</v>
      </c>
      <c r="Q13" s="315">
        <v>0</v>
      </c>
      <c r="R13" s="315" t="s">
        <v>352</v>
      </c>
      <c r="S13" s="315">
        <v>8</v>
      </c>
      <c r="T13" s="315" t="s">
        <v>359</v>
      </c>
      <c r="U13" s="315" t="s">
        <v>360</v>
      </c>
    </row>
    <row r="14" spans="2:21" s="10" customFormat="1" ht="15" x14ac:dyDescent="0.25">
      <c r="B14" s="315" t="s">
        <v>351</v>
      </c>
      <c r="C14" s="328" t="s">
        <v>306</v>
      </c>
      <c r="D14" s="328" t="s">
        <v>317</v>
      </c>
      <c r="E14" s="315" t="s">
        <v>328</v>
      </c>
      <c r="F14" s="315" t="s">
        <v>339</v>
      </c>
      <c r="G14" s="315">
        <v>83101</v>
      </c>
      <c r="H14" s="315">
        <v>1</v>
      </c>
      <c r="I14" s="315">
        <v>7</v>
      </c>
      <c r="J14" s="315">
        <v>7</v>
      </c>
      <c r="K14" s="315" t="s">
        <v>349</v>
      </c>
      <c r="L14" s="315">
        <v>0</v>
      </c>
      <c r="M14" s="315">
        <v>178</v>
      </c>
      <c r="N14" s="315">
        <v>202211</v>
      </c>
      <c r="O14" s="315">
        <v>202222</v>
      </c>
      <c r="P14" s="315">
        <v>0</v>
      </c>
      <c r="Q14" s="315">
        <v>0</v>
      </c>
      <c r="R14" s="315" t="s">
        <v>352</v>
      </c>
      <c r="S14" s="315">
        <v>1</v>
      </c>
      <c r="T14" s="315" t="s">
        <v>353</v>
      </c>
      <c r="U14" s="315" t="s">
        <v>354</v>
      </c>
    </row>
    <row r="15" spans="2:21" s="162" customFormat="1" ht="15" x14ac:dyDescent="0.25">
      <c r="B15" s="315" t="s">
        <v>351</v>
      </c>
      <c r="C15" s="328" t="s">
        <v>307</v>
      </c>
      <c r="D15" s="328" t="s">
        <v>318</v>
      </c>
      <c r="E15" s="315" t="s">
        <v>329</v>
      </c>
      <c r="F15" s="315" t="s">
        <v>340</v>
      </c>
      <c r="G15" s="315">
        <v>83101</v>
      </c>
      <c r="H15" s="315">
        <v>1</v>
      </c>
      <c r="I15" s="315">
        <v>7</v>
      </c>
      <c r="J15" s="315">
        <v>6</v>
      </c>
      <c r="K15" s="315" t="s">
        <v>350</v>
      </c>
      <c r="L15" s="315">
        <v>0</v>
      </c>
      <c r="M15" s="315">
        <v>1497</v>
      </c>
      <c r="N15" s="315">
        <v>202213</v>
      </c>
      <c r="O15" s="315">
        <v>202217</v>
      </c>
      <c r="P15" s="315">
        <v>8315.98</v>
      </c>
      <c r="Q15" s="315">
        <v>0</v>
      </c>
      <c r="R15" s="315" t="s">
        <v>352</v>
      </c>
      <c r="S15" s="315">
        <v>2</v>
      </c>
      <c r="T15" s="315" t="s">
        <v>355</v>
      </c>
      <c r="U15" s="315" t="s">
        <v>356</v>
      </c>
    </row>
    <row r="16" spans="2:21" s="194" customFormat="1" ht="15" x14ac:dyDescent="0.25">
      <c r="B16" s="315" t="s">
        <v>351</v>
      </c>
      <c r="C16" s="328" t="s">
        <v>308</v>
      </c>
      <c r="D16" s="328" t="s">
        <v>319</v>
      </c>
      <c r="E16" s="315" t="s">
        <v>330</v>
      </c>
      <c r="F16" s="315" t="s">
        <v>341</v>
      </c>
      <c r="G16" s="315">
        <v>83101</v>
      </c>
      <c r="H16" s="315">
        <v>1</v>
      </c>
      <c r="I16" s="315">
        <v>7</v>
      </c>
      <c r="J16" s="315">
        <v>6</v>
      </c>
      <c r="K16" s="315" t="s">
        <v>349</v>
      </c>
      <c r="L16" s="315">
        <v>0</v>
      </c>
      <c r="M16" s="315">
        <v>95</v>
      </c>
      <c r="N16" s="315">
        <v>202208</v>
      </c>
      <c r="O16" s="315">
        <v>202207</v>
      </c>
      <c r="P16" s="315">
        <v>0</v>
      </c>
      <c r="Q16" s="315">
        <v>0</v>
      </c>
      <c r="R16" s="315" t="s">
        <v>352</v>
      </c>
      <c r="S16" s="315">
        <v>2</v>
      </c>
      <c r="T16" s="315" t="s">
        <v>355</v>
      </c>
      <c r="U16" s="315" t="s">
        <v>356</v>
      </c>
    </row>
    <row r="17" spans="2:21" s="194" customFormat="1" ht="15" x14ac:dyDescent="0.25">
      <c r="B17" s="315" t="s">
        <v>351</v>
      </c>
      <c r="C17" s="328" t="s">
        <v>309</v>
      </c>
      <c r="D17" s="328" t="s">
        <v>320</v>
      </c>
      <c r="E17" s="315" t="s">
        <v>331</v>
      </c>
      <c r="F17" s="315" t="s">
        <v>342</v>
      </c>
      <c r="G17" s="315">
        <v>83101</v>
      </c>
      <c r="H17" s="315">
        <v>1</v>
      </c>
      <c r="I17" s="315">
        <v>7</v>
      </c>
      <c r="J17" s="315">
        <v>8</v>
      </c>
      <c r="K17" s="315" t="s">
        <v>349</v>
      </c>
      <c r="L17" s="315">
        <v>0</v>
      </c>
      <c r="M17" s="315">
        <v>248</v>
      </c>
      <c r="N17" s="315">
        <v>202211</v>
      </c>
      <c r="O17" s="315">
        <v>20215</v>
      </c>
      <c r="P17" s="315">
        <v>32233.200000000001</v>
      </c>
      <c r="Q17" s="315">
        <v>0</v>
      </c>
      <c r="R17" s="315" t="s">
        <v>352</v>
      </c>
      <c r="S17" s="315">
        <v>2</v>
      </c>
      <c r="T17" s="315" t="s">
        <v>355</v>
      </c>
      <c r="U17" s="315" t="s">
        <v>356</v>
      </c>
    </row>
    <row r="18" spans="2:21" s="194" customFormat="1" ht="15" x14ac:dyDescent="0.25">
      <c r="B18" s="315" t="s">
        <v>351</v>
      </c>
      <c r="C18" s="328" t="s">
        <v>310</v>
      </c>
      <c r="D18" s="328" t="s">
        <v>321</v>
      </c>
      <c r="E18" s="315" t="s">
        <v>332</v>
      </c>
      <c r="F18" s="315" t="s">
        <v>343</v>
      </c>
      <c r="G18" s="315">
        <v>83101</v>
      </c>
      <c r="H18" s="315">
        <v>1</v>
      </c>
      <c r="I18" s="315">
        <v>7</v>
      </c>
      <c r="J18" s="315">
        <v>8</v>
      </c>
      <c r="K18" s="315" t="s">
        <v>349</v>
      </c>
      <c r="L18" s="315">
        <v>0</v>
      </c>
      <c r="M18" s="315">
        <v>282</v>
      </c>
      <c r="N18" s="315">
        <v>202211</v>
      </c>
      <c r="O18" s="315">
        <v>202216</v>
      </c>
      <c r="P18" s="315">
        <v>41385.800000000003</v>
      </c>
      <c r="Q18" s="315">
        <v>0</v>
      </c>
      <c r="R18" s="315" t="s">
        <v>352</v>
      </c>
      <c r="S18" s="315">
        <v>4</v>
      </c>
      <c r="T18" s="315" t="s">
        <v>357</v>
      </c>
      <c r="U18" s="315" t="s">
        <v>358</v>
      </c>
    </row>
    <row r="19" spans="2:21" s="194" customFormat="1" ht="15" x14ac:dyDescent="0.25">
      <c r="B19" s="315" t="s">
        <v>351</v>
      </c>
      <c r="C19" s="328" t="s">
        <v>311</v>
      </c>
      <c r="D19" s="328" t="s">
        <v>322</v>
      </c>
      <c r="E19" s="315" t="s">
        <v>333</v>
      </c>
      <c r="F19" s="315" t="s">
        <v>344</v>
      </c>
      <c r="G19" s="315">
        <v>83101</v>
      </c>
      <c r="H19" s="315">
        <v>1</v>
      </c>
      <c r="I19" s="315">
        <v>7</v>
      </c>
      <c r="J19" s="315">
        <v>7</v>
      </c>
      <c r="K19" s="315" t="s">
        <v>349</v>
      </c>
      <c r="L19" s="315">
        <v>0</v>
      </c>
      <c r="M19" s="315">
        <v>144</v>
      </c>
      <c r="N19" s="315">
        <v>202117</v>
      </c>
      <c r="O19" s="315">
        <v>202216</v>
      </c>
      <c r="P19" s="315">
        <v>0</v>
      </c>
      <c r="Q19" s="315">
        <v>0</v>
      </c>
      <c r="R19" s="315" t="s">
        <v>352</v>
      </c>
      <c r="S19" s="315">
        <v>1</v>
      </c>
      <c r="T19" s="315" t="s">
        <v>353</v>
      </c>
      <c r="U19" s="315" t="s">
        <v>354</v>
      </c>
    </row>
    <row r="20" spans="2:21" s="194" customFormat="1" ht="15" x14ac:dyDescent="0.25">
      <c r="B20" s="315" t="s">
        <v>351</v>
      </c>
      <c r="C20" s="328" t="s">
        <v>312</v>
      </c>
      <c r="D20" s="328" t="s">
        <v>323</v>
      </c>
      <c r="E20" s="315" t="s">
        <v>334</v>
      </c>
      <c r="F20" s="315" t="s">
        <v>345</v>
      </c>
      <c r="G20" s="315">
        <v>83101</v>
      </c>
      <c r="H20" s="315">
        <v>1</v>
      </c>
      <c r="I20" s="315">
        <v>7</v>
      </c>
      <c r="J20" s="315">
        <v>7</v>
      </c>
      <c r="K20" s="315" t="s">
        <v>349</v>
      </c>
      <c r="L20" s="315">
        <v>0</v>
      </c>
      <c r="M20" s="315">
        <v>249</v>
      </c>
      <c r="N20" s="315">
        <v>202117</v>
      </c>
      <c r="O20" s="315">
        <v>202216</v>
      </c>
      <c r="P20" s="315">
        <v>30100.23</v>
      </c>
      <c r="Q20" s="315">
        <v>0</v>
      </c>
      <c r="R20" s="315" t="s">
        <v>352</v>
      </c>
      <c r="S20" s="315">
        <v>2</v>
      </c>
      <c r="T20" s="315" t="s">
        <v>355</v>
      </c>
      <c r="U20" s="315" t="s">
        <v>356</v>
      </c>
    </row>
    <row r="21" spans="2:21" s="194" customFormat="1" ht="15" x14ac:dyDescent="0.25">
      <c r="B21" s="315" t="s">
        <v>351</v>
      </c>
      <c r="C21" s="328" t="s">
        <v>313</v>
      </c>
      <c r="D21" s="328" t="s">
        <v>324</v>
      </c>
      <c r="E21" s="315" t="s">
        <v>335</v>
      </c>
      <c r="F21" s="315" t="s">
        <v>346</v>
      </c>
      <c r="G21" s="315">
        <v>83101</v>
      </c>
      <c r="H21" s="315">
        <v>1</v>
      </c>
      <c r="I21" s="315">
        <v>7</v>
      </c>
      <c r="J21" s="315">
        <v>8</v>
      </c>
      <c r="K21" s="315" t="s">
        <v>349</v>
      </c>
      <c r="L21" s="315">
        <v>0</v>
      </c>
      <c r="M21" s="315">
        <v>233</v>
      </c>
      <c r="N21" s="315">
        <v>202211</v>
      </c>
      <c r="O21" s="315">
        <v>202222</v>
      </c>
      <c r="P21" s="315">
        <v>0</v>
      </c>
      <c r="Q21" s="315">
        <v>0</v>
      </c>
      <c r="R21" s="315" t="s">
        <v>352</v>
      </c>
      <c r="S21" s="315">
        <v>2</v>
      </c>
      <c r="T21" s="315" t="s">
        <v>355</v>
      </c>
      <c r="U21" s="315" t="s">
        <v>356</v>
      </c>
    </row>
    <row r="22" spans="2:21" s="194" customFormat="1" ht="15" x14ac:dyDescent="0.25">
      <c r="B22" s="315" t="s">
        <v>351</v>
      </c>
      <c r="C22" s="328" t="s">
        <v>314</v>
      </c>
      <c r="D22" s="328" t="s">
        <v>325</v>
      </c>
      <c r="E22" s="315" t="s">
        <v>336</v>
      </c>
      <c r="F22" s="315" t="s">
        <v>347</v>
      </c>
      <c r="G22" s="315">
        <v>83101</v>
      </c>
      <c r="H22" s="315">
        <v>1</v>
      </c>
      <c r="I22" s="315">
        <v>7</v>
      </c>
      <c r="J22" s="315">
        <v>7</v>
      </c>
      <c r="K22" s="315" t="s">
        <v>349</v>
      </c>
      <c r="L22" s="315">
        <v>0</v>
      </c>
      <c r="M22" s="315">
        <v>63</v>
      </c>
      <c r="N22" s="315">
        <v>202119</v>
      </c>
      <c r="O22" s="315">
        <v>202419</v>
      </c>
      <c r="P22" s="315">
        <v>0</v>
      </c>
      <c r="Q22" s="315">
        <v>0</v>
      </c>
      <c r="R22" s="315" t="s">
        <v>352</v>
      </c>
      <c r="S22" s="315">
        <v>1</v>
      </c>
      <c r="T22" s="315" t="s">
        <v>353</v>
      </c>
      <c r="U22" s="315" t="s">
        <v>354</v>
      </c>
    </row>
    <row r="23" spans="2:21" s="194" customFormat="1" ht="15" x14ac:dyDescent="0.25">
      <c r="B23" s="315" t="s">
        <v>351</v>
      </c>
      <c r="C23" s="328" t="s">
        <v>315</v>
      </c>
      <c r="D23" s="328" t="s">
        <v>326</v>
      </c>
      <c r="E23" s="315" t="s">
        <v>337</v>
      </c>
      <c r="F23" s="315" t="s">
        <v>348</v>
      </c>
      <c r="G23" s="315">
        <v>83101</v>
      </c>
      <c r="H23" s="315">
        <v>1</v>
      </c>
      <c r="I23" s="315">
        <v>7</v>
      </c>
      <c r="J23" s="315">
        <v>6</v>
      </c>
      <c r="K23" s="315" t="s">
        <v>349</v>
      </c>
      <c r="L23" s="315">
        <v>0</v>
      </c>
      <c r="M23" s="315">
        <v>78</v>
      </c>
      <c r="N23" s="315">
        <v>202213</v>
      </c>
      <c r="O23" s="315">
        <v>202218</v>
      </c>
      <c r="P23" s="315">
        <v>49486.65</v>
      </c>
      <c r="Q23" s="315">
        <v>0</v>
      </c>
      <c r="R23" s="315" t="s">
        <v>352</v>
      </c>
      <c r="S23" s="315">
        <v>8</v>
      </c>
      <c r="T23" s="315" t="s">
        <v>359</v>
      </c>
      <c r="U23" s="315" t="s">
        <v>360</v>
      </c>
    </row>
    <row r="24" spans="2:21" s="195" customFormat="1" ht="15" x14ac:dyDescent="0.25"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6"/>
      <c r="T24" s="316"/>
      <c r="U24" s="315"/>
    </row>
    <row r="25" spans="2:21" s="195" customFormat="1" ht="15" x14ac:dyDescent="0.25"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</row>
    <row r="26" spans="2:21" ht="15" x14ac:dyDescent="0.25">
      <c r="B26" s="47" t="s">
        <v>68</v>
      </c>
      <c r="C26" s="203">
        <f>COUNTIF(B13:B23,B13)</f>
        <v>11</v>
      </c>
      <c r="D26" s="48"/>
      <c r="E26" s="48"/>
      <c r="F26" s="48"/>
      <c r="G26" s="48"/>
      <c r="H26" s="48"/>
      <c r="I26" s="48"/>
      <c r="J26" s="25"/>
      <c r="K26" s="48" t="s">
        <v>69</v>
      </c>
      <c r="L26" s="25"/>
      <c r="M26" s="203">
        <f>COUNT(M13:M24)</f>
        <v>11</v>
      </c>
      <c r="N26" s="362" t="s">
        <v>5</v>
      </c>
      <c r="O26" s="362"/>
      <c r="P26" s="205">
        <f>SUM(P13:P25)</f>
        <v>213720.84000000003</v>
      </c>
      <c r="Q26" s="20"/>
      <c r="R26" s="20"/>
      <c r="S26" s="20"/>
      <c r="T26" s="20"/>
      <c r="U26" s="49"/>
    </row>
    <row r="27" spans="2:21" x14ac:dyDescent="0.2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50"/>
      <c r="M27" s="20"/>
      <c r="N27" s="30"/>
      <c r="O27" s="20"/>
      <c r="P27" s="20"/>
      <c r="Q27" s="20"/>
      <c r="R27" s="20"/>
      <c r="S27" s="20"/>
      <c r="T27" s="20"/>
      <c r="U27" s="49"/>
    </row>
    <row r="28" spans="2:21" ht="15" x14ac:dyDescent="0.2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50"/>
      <c r="N28" s="359" t="s">
        <v>6</v>
      </c>
      <c r="O28" s="359"/>
      <c r="P28" s="359"/>
      <c r="Q28" s="205">
        <v>0</v>
      </c>
      <c r="R28" s="20"/>
      <c r="S28" s="20"/>
      <c r="T28" s="20"/>
      <c r="U28" s="49"/>
    </row>
    <row r="29" spans="2:21" x14ac:dyDescent="0.2">
      <c r="B29" s="32"/>
      <c r="C29" s="51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5"/>
    </row>
    <row r="30" spans="2:21" x14ac:dyDescent="0.2">
      <c r="B30" s="28" t="s">
        <v>81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2:21" x14ac:dyDescent="0.2">
      <c r="B31" s="28" t="s">
        <v>72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2:21" ht="15" x14ac:dyDescent="0.25">
      <c r="R32"/>
    </row>
    <row r="33" spans="2:18" ht="15" x14ac:dyDescent="0.25">
      <c r="B33" s="7"/>
      <c r="C33" s="8"/>
      <c r="D33" s="9"/>
      <c r="R33"/>
    </row>
    <row r="34" spans="2:18" ht="15" x14ac:dyDescent="0.25">
      <c r="B34" s="334" t="str">
        <f>+'A Y  II D3'!B40:D40</f>
        <v>C.P. ESMERALDA HERNANDEZ ESCOGIDO</v>
      </c>
      <c r="C34" s="335"/>
      <c r="D34" s="336"/>
      <c r="R34"/>
    </row>
    <row r="35" spans="2:18" ht="15" x14ac:dyDescent="0.25">
      <c r="B35" s="337" t="s">
        <v>37</v>
      </c>
      <c r="C35" s="338"/>
      <c r="D35" s="339"/>
      <c r="R35"/>
    </row>
    <row r="36" spans="2:18" ht="15" x14ac:dyDescent="0.25">
      <c r="B36" s="163"/>
      <c r="C36" s="164"/>
      <c r="D36" s="165"/>
      <c r="R36"/>
    </row>
    <row r="37" spans="2:18" ht="15" x14ac:dyDescent="0.25">
      <c r="B37" s="334" t="str">
        <f>+'A Y  II D3'!B43:D43</f>
        <v>SUBJEFE DE NOMINA FEDERAL</v>
      </c>
      <c r="C37" s="335"/>
      <c r="D37" s="336"/>
      <c r="R37"/>
    </row>
    <row r="38" spans="2:18" ht="15" x14ac:dyDescent="0.25">
      <c r="B38" s="337" t="s">
        <v>38</v>
      </c>
      <c r="C38" s="338"/>
      <c r="D38" s="339"/>
      <c r="R38"/>
    </row>
    <row r="39" spans="2:18" ht="15" x14ac:dyDescent="0.25">
      <c r="B39" s="163"/>
      <c r="C39" s="164"/>
      <c r="D39" s="165"/>
      <c r="R39"/>
    </row>
    <row r="40" spans="2:18" ht="15" x14ac:dyDescent="0.25">
      <c r="B40" s="334"/>
      <c r="C40" s="335"/>
      <c r="D40" s="336"/>
      <c r="R40"/>
    </row>
    <row r="41" spans="2:18" ht="15" x14ac:dyDescent="0.25">
      <c r="B41" s="337" t="s">
        <v>39</v>
      </c>
      <c r="C41" s="338"/>
      <c r="D41" s="339"/>
      <c r="R41"/>
    </row>
    <row r="42" spans="2:18" ht="15" x14ac:dyDescent="0.25">
      <c r="B42" s="163"/>
      <c r="C42" s="164"/>
      <c r="D42" s="165"/>
      <c r="R42"/>
    </row>
    <row r="43" spans="2:18" ht="15" x14ac:dyDescent="0.25">
      <c r="B43" s="340" t="str">
        <f>+'A Y  II D3'!B49:D49</f>
        <v>LEÓN, GUANAJUATO. A 5 DE OCTUBRE DE 2022.</v>
      </c>
      <c r="C43" s="355"/>
      <c r="D43" s="356"/>
    </row>
    <row r="44" spans="2:18" ht="15" x14ac:dyDescent="0.25">
      <c r="B44" s="337" t="s">
        <v>295</v>
      </c>
      <c r="C44" s="338"/>
      <c r="D44" s="339"/>
    </row>
    <row r="45" spans="2:18" ht="15" x14ac:dyDescent="0.25">
      <c r="B45" s="166"/>
      <c r="C45" s="167"/>
      <c r="D45" s="168"/>
    </row>
  </sheetData>
  <sheetProtection insertRows="0" deleteRows="0" autoFilter="0"/>
  <mergeCells count="23">
    <mergeCell ref="S11:T11"/>
    <mergeCell ref="U11:U12"/>
    <mergeCell ref="N26:O26"/>
    <mergeCell ref="N11:O11"/>
    <mergeCell ref="P11:P12"/>
    <mergeCell ref="Q11:Q12"/>
    <mergeCell ref="R11:R12"/>
    <mergeCell ref="G11:M11"/>
    <mergeCell ref="B8:P8"/>
    <mergeCell ref="B41:D41"/>
    <mergeCell ref="B43:D43"/>
    <mergeCell ref="B44:D44"/>
    <mergeCell ref="B34:D34"/>
    <mergeCell ref="B35:D35"/>
    <mergeCell ref="B37:D37"/>
    <mergeCell ref="B38:D38"/>
    <mergeCell ref="B40:D40"/>
    <mergeCell ref="B11:B12"/>
    <mergeCell ref="C11:C12"/>
    <mergeCell ref="D11:D12"/>
    <mergeCell ref="E11:E12"/>
    <mergeCell ref="F11:F12"/>
    <mergeCell ref="N28:P28"/>
  </mergeCells>
  <dataValidations count="1">
    <dataValidation allowBlank="1" showInputMessage="1" showErrorMessage="1" sqref="A8:XFD8" xr:uid="{00000000-0002-0000-0200-000000000000}"/>
  </dataValidations>
  <printOptions horizontalCentered="1"/>
  <pageMargins left="0.7" right="0.7" top="0.75" bottom="0.75" header="0.3" footer="0.3"/>
  <pageSetup scale="38" orientation="landscape" r:id="rId1"/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ondo" prompt="Elija un Fondo" xr:uid="{00000000-0002-0000-0200-000001000000}">
          <x14:formula1>
            <xm:f>Listas!$B$5:$B$6</xm:f>
          </x14:formula1>
          <xm:sqref>B8:P8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S46"/>
  <sheetViews>
    <sheetView showGridLines="0" zoomScale="60" zoomScaleNormal="60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RowHeight="15" x14ac:dyDescent="0.25"/>
  <cols>
    <col min="1" max="1" width="1.28515625" customWidth="1"/>
    <col min="2" max="2" width="15.140625" customWidth="1"/>
    <col min="3" max="3" width="17.7109375" customWidth="1"/>
    <col min="4" max="4" width="23.85546875" customWidth="1"/>
    <col min="5" max="5" width="42.42578125" customWidth="1"/>
    <col min="6" max="6" width="17" customWidth="1"/>
    <col min="7" max="12" width="15.28515625" customWidth="1"/>
    <col min="13" max="13" width="12.7109375" customWidth="1"/>
    <col min="14" max="14" width="11.42578125" customWidth="1"/>
    <col min="15" max="15" width="23.42578125" customWidth="1"/>
    <col min="16" max="16" width="10" customWidth="1"/>
    <col min="17" max="17" width="9.140625" customWidth="1"/>
    <col min="18" max="18" width="12.28515625" customWidth="1"/>
    <col min="19" max="19" width="18.4257812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s="14" customFormat="1" ht="18.75" x14ac:dyDescent="0.3">
      <c r="B7" s="11" t="s">
        <v>82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364" t="str">
        <f>'Caratula Resumen'!E16</f>
        <v xml:space="preserve"> GUANAJUATO </v>
      </c>
      <c r="Q7" s="364"/>
      <c r="R7" s="364"/>
      <c r="S7" s="13"/>
    </row>
    <row r="8" spans="2:19" s="14" customFormat="1" ht="18.75" x14ac:dyDescent="0.3">
      <c r="B8" s="178" t="str">
        <f>'Caratula Resumen'!E17</f>
        <v>Fondo de Aportaciones para la Educación Tecnológica y de Adultos/Instituto Nacional para la Educación de los Adultos (FAETA/INEA)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363" t="str">
        <f>+'A Y  II D3'!X8</f>
        <v>3er. Trimestre 2022</v>
      </c>
      <c r="Q8" s="363"/>
      <c r="R8" s="363"/>
      <c r="S8" s="16"/>
    </row>
    <row r="9" spans="2:19" s="10" customFormat="1" ht="18.75" x14ac:dyDescent="0.3">
      <c r="B9" s="242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304"/>
    </row>
    <row r="10" spans="2:19" ht="18.75" x14ac:dyDescent="0.3"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</row>
    <row r="11" spans="2:19" ht="22.5" customHeight="1" x14ac:dyDescent="0.3">
      <c r="B11" s="351" t="s">
        <v>41</v>
      </c>
      <c r="C11" s="366" t="s">
        <v>83</v>
      </c>
      <c r="D11" s="366" t="s">
        <v>43</v>
      </c>
      <c r="E11" s="366" t="s">
        <v>44</v>
      </c>
      <c r="F11" s="367" t="s">
        <v>46</v>
      </c>
      <c r="G11" s="367"/>
      <c r="H11" s="367"/>
      <c r="I11" s="367"/>
      <c r="J11" s="367"/>
      <c r="K11" s="367"/>
      <c r="L11" s="367"/>
      <c r="M11" s="365" t="s">
        <v>84</v>
      </c>
      <c r="N11" s="365" t="s">
        <v>85</v>
      </c>
      <c r="O11" s="365" t="s">
        <v>86</v>
      </c>
      <c r="P11" s="367" t="s">
        <v>87</v>
      </c>
      <c r="Q11" s="367"/>
      <c r="R11" s="365" t="s">
        <v>88</v>
      </c>
      <c r="S11" s="365" t="s">
        <v>89</v>
      </c>
    </row>
    <row r="12" spans="2:19" ht="56.25" x14ac:dyDescent="0.25">
      <c r="B12" s="351"/>
      <c r="C12" s="366"/>
      <c r="D12" s="366"/>
      <c r="E12" s="366"/>
      <c r="F12" s="287" t="s">
        <v>57</v>
      </c>
      <c r="G12" s="287" t="s">
        <v>58</v>
      </c>
      <c r="H12" s="287" t="s">
        <v>59</v>
      </c>
      <c r="I12" s="287" t="s">
        <v>60</v>
      </c>
      <c r="J12" s="287" t="s">
        <v>61</v>
      </c>
      <c r="K12" s="246" t="s">
        <v>62</v>
      </c>
      <c r="L12" s="287" t="s">
        <v>63</v>
      </c>
      <c r="M12" s="365"/>
      <c r="N12" s="365"/>
      <c r="O12" s="365"/>
      <c r="P12" s="246" t="s">
        <v>90</v>
      </c>
      <c r="Q12" s="246" t="s">
        <v>91</v>
      </c>
      <c r="R12" s="365"/>
      <c r="S12" s="365"/>
    </row>
    <row r="13" spans="2:19" x14ac:dyDescent="0.25"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</row>
    <row r="14" spans="2:19" s="192" customFormat="1" x14ac:dyDescent="0.25"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</row>
    <row r="15" spans="2:19" s="192" customFormat="1" x14ac:dyDescent="0.25"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</row>
    <row r="16" spans="2:19" s="192" customFormat="1" x14ac:dyDescent="0.25"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</row>
    <row r="17" spans="2:19" s="192" customFormat="1" x14ac:dyDescent="0.25"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</row>
    <row r="18" spans="2:19" s="192" customFormat="1" x14ac:dyDescent="0.25"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</row>
    <row r="19" spans="2:19" s="192" customFormat="1" x14ac:dyDescent="0.25"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</row>
    <row r="20" spans="2:19" s="192" customFormat="1" x14ac:dyDescent="0.25"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</row>
    <row r="21" spans="2:19" x14ac:dyDescent="0.25">
      <c r="B21" s="23" t="s">
        <v>68</v>
      </c>
      <c r="C21" s="203">
        <v>0</v>
      </c>
      <c r="D21" s="52"/>
      <c r="E21" s="52"/>
      <c r="F21" s="52"/>
      <c r="G21" s="300"/>
      <c r="H21" s="220"/>
      <c r="I21" s="220"/>
      <c r="K21" s="53" t="s">
        <v>69</v>
      </c>
      <c r="L21" s="203">
        <v>0</v>
      </c>
      <c r="M21" s="300"/>
      <c r="N21" s="300"/>
      <c r="O21" s="52"/>
      <c r="P21" s="301" t="s">
        <v>94</v>
      </c>
      <c r="Q21" s="52"/>
      <c r="R21" s="302"/>
      <c r="S21" s="303">
        <v>0</v>
      </c>
    </row>
    <row r="22" spans="2:19" x14ac:dyDescent="0.25">
      <c r="B22" s="38"/>
      <c r="F22" s="54"/>
      <c r="G22" s="55"/>
      <c r="H22" s="54"/>
      <c r="I22" s="54"/>
      <c r="J22" s="54"/>
      <c r="K22" s="56"/>
      <c r="L22" s="55"/>
      <c r="M22" s="55"/>
      <c r="N22" s="55"/>
      <c r="O22" s="55"/>
      <c r="S22" s="39"/>
    </row>
    <row r="23" spans="2:19" x14ac:dyDescent="0.25">
      <c r="B23" s="38"/>
      <c r="F23" s="54"/>
      <c r="G23" s="55"/>
      <c r="H23" s="54"/>
      <c r="I23" s="54"/>
      <c r="J23" s="54"/>
      <c r="K23" s="56"/>
      <c r="L23" s="55"/>
      <c r="M23" s="55"/>
      <c r="N23" s="55"/>
      <c r="O23" s="55"/>
      <c r="S23" s="39"/>
    </row>
    <row r="24" spans="2:19" x14ac:dyDescent="0.25">
      <c r="B24" s="57"/>
      <c r="C24" s="58"/>
      <c r="D24" s="59"/>
      <c r="E24" s="60"/>
      <c r="F24" s="61"/>
      <c r="G24" s="62"/>
      <c r="H24" s="63"/>
      <c r="I24" s="63"/>
      <c r="J24" s="58"/>
      <c r="K24" s="64"/>
      <c r="L24" s="62"/>
      <c r="M24" s="62"/>
      <c r="N24" s="62"/>
      <c r="O24" s="62"/>
      <c r="P24" s="61"/>
      <c r="Q24" s="61"/>
      <c r="R24" s="58"/>
      <c r="S24" s="65"/>
    </row>
    <row r="25" spans="2:19" x14ac:dyDescent="0.25">
      <c r="B25" s="28" t="s">
        <v>95</v>
      </c>
      <c r="C25" s="40"/>
      <c r="D25" s="40"/>
      <c r="E25" s="40"/>
    </row>
    <row r="26" spans="2:19" x14ac:dyDescent="0.25">
      <c r="B26" s="28" t="s">
        <v>96</v>
      </c>
      <c r="D26" s="66"/>
      <c r="E26" s="67"/>
    </row>
    <row r="27" spans="2:19" x14ac:dyDescent="0.25">
      <c r="B27" s="28"/>
      <c r="D27" s="66"/>
      <c r="E27" s="67"/>
    </row>
    <row r="28" spans="2:19" x14ac:dyDescent="0.25">
      <c r="B28" s="48" t="s">
        <v>281</v>
      </c>
      <c r="D28" s="66"/>
      <c r="E28" s="67"/>
    </row>
    <row r="29" spans="2:19" x14ac:dyDescent="0.25">
      <c r="B29" s="28" t="s">
        <v>282</v>
      </c>
      <c r="D29" s="66"/>
      <c r="E29" s="67"/>
    </row>
    <row r="30" spans="2:19" x14ac:dyDescent="0.25">
      <c r="B30" s="28" t="s">
        <v>283</v>
      </c>
      <c r="D30" s="66"/>
      <c r="E30" s="67"/>
    </row>
    <row r="31" spans="2:19" x14ac:dyDescent="0.25">
      <c r="B31" s="28" t="s">
        <v>284</v>
      </c>
      <c r="D31" s="66"/>
      <c r="E31" s="67"/>
    </row>
    <row r="32" spans="2:19" x14ac:dyDescent="0.25">
      <c r="B32" s="28"/>
      <c r="D32" s="66"/>
      <c r="E32" s="67"/>
    </row>
    <row r="33" spans="2:5" x14ac:dyDescent="0.25">
      <c r="E33" s="68"/>
    </row>
    <row r="34" spans="2:5" x14ac:dyDescent="0.25">
      <c r="B34" s="170"/>
      <c r="C34" s="171"/>
      <c r="D34" s="172"/>
    </row>
    <row r="35" spans="2:5" x14ac:dyDescent="0.25">
      <c r="B35" s="334" t="str">
        <f>+'A Y  II D3'!B40:D40</f>
        <v>C.P. ESMERALDA HERNANDEZ ESCOGIDO</v>
      </c>
      <c r="C35" s="335"/>
      <c r="D35" s="336"/>
    </row>
    <row r="36" spans="2:5" x14ac:dyDescent="0.25">
      <c r="B36" s="337" t="s">
        <v>37</v>
      </c>
      <c r="C36" s="338"/>
      <c r="D36" s="339"/>
    </row>
    <row r="37" spans="2:5" x14ac:dyDescent="0.25">
      <c r="B37" s="163"/>
      <c r="C37" s="164"/>
      <c r="D37" s="165"/>
    </row>
    <row r="38" spans="2:5" x14ac:dyDescent="0.25">
      <c r="B38" s="334" t="str">
        <f>+'A Y  II D3'!B43:D43</f>
        <v>SUBJEFE DE NOMINA FEDERAL</v>
      </c>
      <c r="C38" s="335"/>
      <c r="D38" s="336"/>
    </row>
    <row r="39" spans="2:5" x14ac:dyDescent="0.25">
      <c r="B39" s="337" t="s">
        <v>38</v>
      </c>
      <c r="C39" s="338"/>
      <c r="D39" s="339"/>
    </row>
    <row r="40" spans="2:5" x14ac:dyDescent="0.25">
      <c r="B40" s="163"/>
      <c r="C40" s="164"/>
      <c r="D40" s="165"/>
    </row>
    <row r="41" spans="2:5" x14ac:dyDescent="0.25">
      <c r="B41" s="334"/>
      <c r="C41" s="335"/>
      <c r="D41" s="336"/>
    </row>
    <row r="42" spans="2:5" x14ac:dyDescent="0.25">
      <c r="B42" s="337" t="s">
        <v>39</v>
      </c>
      <c r="C42" s="338"/>
      <c r="D42" s="339"/>
    </row>
    <row r="43" spans="2:5" x14ac:dyDescent="0.25">
      <c r="B43" s="163"/>
      <c r="C43" s="164"/>
      <c r="D43" s="165"/>
    </row>
    <row r="44" spans="2:5" x14ac:dyDescent="0.25">
      <c r="B44" s="340" t="str">
        <f>+'A Y  II D3'!B49:D49</f>
        <v>LEÓN, GUANAJUATO. A 5 DE OCTUBRE DE 2022.</v>
      </c>
      <c r="C44" s="355"/>
      <c r="D44" s="356"/>
    </row>
    <row r="45" spans="2:5" x14ac:dyDescent="0.25">
      <c r="B45" s="337" t="s">
        <v>295</v>
      </c>
      <c r="C45" s="338"/>
      <c r="D45" s="339"/>
    </row>
    <row r="46" spans="2:5" x14ac:dyDescent="0.25">
      <c r="B46" s="340"/>
      <c r="C46" s="355"/>
      <c r="D46" s="356"/>
    </row>
  </sheetData>
  <sheetProtection insertRows="0" deleteRows="0" autoFilter="0"/>
  <mergeCells count="22">
    <mergeCell ref="B35:D35"/>
    <mergeCell ref="B36:D36"/>
    <mergeCell ref="B38:D38"/>
    <mergeCell ref="B46:D46"/>
    <mergeCell ref="B45:D45"/>
    <mergeCell ref="B39:D39"/>
    <mergeCell ref="B41:D41"/>
    <mergeCell ref="B42:D42"/>
    <mergeCell ref="B44:D44"/>
    <mergeCell ref="P8:R8"/>
    <mergeCell ref="P7:R7"/>
    <mergeCell ref="S11:S12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</mergeCells>
  <dataValidations disablePrompts="1" count="1">
    <dataValidation allowBlank="1" showInputMessage="1" showErrorMessage="1" sqref="M8:O8 B8" xr:uid="{00000000-0002-0000-0300-000000000000}"/>
  </dataValidations>
  <printOptions horizontalCentered="1"/>
  <pageMargins left="0.7" right="0.7" top="0.75" bottom="0.75" header="0.3" footer="0.3"/>
  <pageSetup scale="39" orientation="landscape" r:id="rId1"/>
  <headerFooter>
    <oddFooter xml:space="preserve">&amp;L
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351"/>
  <sheetViews>
    <sheetView showGridLines="0" zoomScale="80" zoomScaleNormal="80" workbookViewId="0">
      <pane ySplit="9" topLeftCell="A10" activePane="bottomLeft" state="frozen"/>
      <selection activeCell="B16" sqref="B16:D16"/>
      <selection pane="bottomLeft" activeCell="B16" sqref="B16:D16"/>
    </sheetView>
  </sheetViews>
  <sheetFormatPr baseColWidth="10" defaultColWidth="11" defaultRowHeight="15" x14ac:dyDescent="0.25"/>
  <cols>
    <col min="1" max="1" width="1.5703125" style="10" customWidth="1"/>
    <col min="2" max="2" width="18.28515625" style="10" customWidth="1"/>
    <col min="3" max="3" width="21.140625" style="10" bestFit="1" customWidth="1"/>
    <col min="4" max="4" width="29.42578125" style="10" bestFit="1" customWidth="1"/>
    <col min="5" max="5" width="46.85546875" style="10" customWidth="1"/>
    <col min="6" max="6" width="13.42578125" style="10" customWidth="1"/>
    <col min="7" max="8" width="9.42578125" style="10" customWidth="1"/>
    <col min="9" max="9" width="10.28515625" style="10" customWidth="1"/>
    <col min="10" max="11" width="9.42578125" style="10" customWidth="1"/>
    <col min="12" max="12" width="10" style="10" customWidth="1"/>
    <col min="13" max="14" width="9.42578125" style="10" customWidth="1"/>
    <col min="15" max="15" width="10" style="10" customWidth="1"/>
    <col min="16" max="17" width="9.42578125" style="10" customWidth="1"/>
    <col min="18" max="18" width="11.5703125" style="10" customWidth="1"/>
    <col min="19" max="20" width="9.42578125" style="10" customWidth="1"/>
    <col min="21" max="21" width="10.42578125" style="10" customWidth="1"/>
    <col min="22" max="22" width="10" style="10" customWidth="1"/>
    <col min="23" max="23" width="8.140625" style="10" customWidth="1"/>
    <col min="24" max="24" width="10.42578125" style="10" customWidth="1"/>
    <col min="25" max="25" width="18.42578125" style="10" customWidth="1"/>
    <col min="26" max="26" width="25.28515625" style="10" customWidth="1"/>
    <col min="27" max="16384" width="11" style="10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s="14" customFormat="1" ht="18.75" x14ac:dyDescent="0.3">
      <c r="B7" s="11" t="s">
        <v>97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364" t="str">
        <f>'Caratula Resumen'!E16</f>
        <v xml:space="preserve"> GUANAJUATO </v>
      </c>
      <c r="W7" s="364"/>
      <c r="X7" s="364"/>
      <c r="Y7" s="13"/>
    </row>
    <row r="8" spans="2:25" s="14" customFormat="1" ht="17.100000000000001" customHeight="1" x14ac:dyDescent="0.3">
      <c r="B8" s="349" t="str">
        <f>'Caratula Resumen'!E17</f>
        <v>Fondo de Aportaciones para la Educación Tecnológica y de Adultos/Instituto Nacional para la Educación de los Adultos (FAETA/INEA)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15"/>
      <c r="R8" s="15"/>
      <c r="S8" s="15"/>
      <c r="T8" s="15"/>
      <c r="U8" s="15"/>
      <c r="V8" s="363" t="str">
        <f>+'B)'!P8</f>
        <v>3er. Trimestre 2022</v>
      </c>
      <c r="W8" s="363"/>
      <c r="X8" s="363"/>
      <c r="Y8" s="16"/>
    </row>
    <row r="9" spans="2:25" ht="28.5" customHeight="1" x14ac:dyDescent="0.3">
      <c r="B9" s="298"/>
      <c r="C9" s="299"/>
      <c r="D9" s="299"/>
      <c r="E9" s="299"/>
      <c r="F9" s="299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4"/>
    </row>
    <row r="10" spans="2:25" ht="6.95" customHeight="1" x14ac:dyDescent="0.3">
      <c r="B10" s="14"/>
      <c r="C10" s="14"/>
      <c r="D10" s="14"/>
      <c r="E10" s="14"/>
      <c r="F10" s="14"/>
      <c r="G10" s="286"/>
      <c r="H10" s="286"/>
      <c r="I10" s="286"/>
      <c r="J10" s="286"/>
      <c r="K10" s="286"/>
      <c r="L10" s="286"/>
      <c r="M10" s="286"/>
      <c r="N10" s="286"/>
      <c r="O10" s="286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5" ht="22.5" customHeight="1" x14ac:dyDescent="0.25">
      <c r="B11" s="368" t="s">
        <v>41</v>
      </c>
      <c r="C11" s="357" t="s">
        <v>83</v>
      </c>
      <c r="D11" s="357" t="s">
        <v>43</v>
      </c>
      <c r="E11" s="357" t="s">
        <v>44</v>
      </c>
      <c r="F11" s="368" t="s">
        <v>98</v>
      </c>
      <c r="G11" s="357" t="s">
        <v>99</v>
      </c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8" t="s">
        <v>100</v>
      </c>
      <c r="W11" s="358" t="s">
        <v>101</v>
      </c>
      <c r="X11" s="358" t="s">
        <v>102</v>
      </c>
      <c r="Y11" s="358" t="s">
        <v>103</v>
      </c>
    </row>
    <row r="12" spans="2:25" ht="22.5" customHeight="1" x14ac:dyDescent="0.25">
      <c r="B12" s="369"/>
      <c r="C12" s="357"/>
      <c r="D12" s="357"/>
      <c r="E12" s="357"/>
      <c r="F12" s="369"/>
      <c r="G12" s="358" t="s">
        <v>104</v>
      </c>
      <c r="H12" s="358"/>
      <c r="I12" s="358"/>
      <c r="J12" s="358" t="s">
        <v>105</v>
      </c>
      <c r="K12" s="358"/>
      <c r="L12" s="358"/>
      <c r="M12" s="358" t="s">
        <v>106</v>
      </c>
      <c r="N12" s="358"/>
      <c r="O12" s="358"/>
      <c r="P12" s="358" t="s">
        <v>107</v>
      </c>
      <c r="Q12" s="358"/>
      <c r="R12" s="358"/>
      <c r="S12" s="358" t="s">
        <v>108</v>
      </c>
      <c r="T12" s="358"/>
      <c r="U12" s="358"/>
      <c r="V12" s="358"/>
      <c r="W12" s="358"/>
      <c r="X12" s="358"/>
      <c r="Y12" s="358"/>
    </row>
    <row r="13" spans="2:25" ht="29.25" customHeight="1" x14ac:dyDescent="0.25">
      <c r="B13" s="370"/>
      <c r="C13" s="357"/>
      <c r="D13" s="357"/>
      <c r="E13" s="357"/>
      <c r="F13" s="370"/>
      <c r="G13" s="21" t="s">
        <v>109</v>
      </c>
      <c r="H13" s="21" t="s">
        <v>110</v>
      </c>
      <c r="I13" s="21" t="s">
        <v>111</v>
      </c>
      <c r="J13" s="21" t="s">
        <v>109</v>
      </c>
      <c r="K13" s="21" t="s">
        <v>110</v>
      </c>
      <c r="L13" s="21" t="s">
        <v>111</v>
      </c>
      <c r="M13" s="21" t="s">
        <v>109</v>
      </c>
      <c r="N13" s="21" t="s">
        <v>110</v>
      </c>
      <c r="O13" s="21" t="s">
        <v>111</v>
      </c>
      <c r="P13" s="21" t="s">
        <v>109</v>
      </c>
      <c r="Q13" s="21" t="s">
        <v>110</v>
      </c>
      <c r="R13" s="21" t="s">
        <v>111</v>
      </c>
      <c r="S13" s="21" t="s">
        <v>109</v>
      </c>
      <c r="T13" s="21" t="s">
        <v>110</v>
      </c>
      <c r="U13" s="21" t="s">
        <v>111</v>
      </c>
      <c r="V13" s="358"/>
      <c r="W13" s="358"/>
      <c r="X13" s="358"/>
      <c r="Y13" s="358"/>
    </row>
    <row r="14" spans="2:25" x14ac:dyDescent="0.25">
      <c r="B14" s="315" t="s">
        <v>351</v>
      </c>
      <c r="C14" s="328" t="s">
        <v>361</v>
      </c>
      <c r="D14" s="328" t="s">
        <v>362</v>
      </c>
      <c r="E14" s="315" t="s">
        <v>363</v>
      </c>
      <c r="F14" s="315">
        <v>1</v>
      </c>
      <c r="G14" s="315">
        <v>0</v>
      </c>
      <c r="H14" s="315">
        <v>0</v>
      </c>
      <c r="I14" s="315">
        <v>0</v>
      </c>
      <c r="J14" s="315">
        <v>7</v>
      </c>
      <c r="K14" s="315">
        <v>0</v>
      </c>
      <c r="L14" s="315">
        <v>0</v>
      </c>
      <c r="M14" s="315">
        <v>0</v>
      </c>
      <c r="N14" s="315">
        <v>0</v>
      </c>
      <c r="O14" s="315">
        <v>0</v>
      </c>
      <c r="P14" s="315">
        <v>0</v>
      </c>
      <c r="Q14" s="315">
        <v>0</v>
      </c>
      <c r="R14" s="315">
        <v>0</v>
      </c>
      <c r="S14" s="315">
        <v>0</v>
      </c>
      <c r="T14" s="315">
        <v>0</v>
      </c>
      <c r="U14" s="315">
        <v>0</v>
      </c>
      <c r="V14" s="315">
        <v>1</v>
      </c>
      <c r="W14" s="315">
        <v>0</v>
      </c>
      <c r="X14" s="315">
        <v>0</v>
      </c>
      <c r="Y14" s="315">
        <v>65069.97</v>
      </c>
    </row>
    <row r="15" spans="2:25" x14ac:dyDescent="0.25">
      <c r="B15" s="315" t="s">
        <v>351</v>
      </c>
      <c r="C15" s="328" t="s">
        <v>364</v>
      </c>
      <c r="D15" s="328" t="s">
        <v>365</v>
      </c>
      <c r="E15" s="315" t="s">
        <v>366</v>
      </c>
      <c r="F15" s="315">
        <v>1</v>
      </c>
      <c r="G15" s="315">
        <v>0</v>
      </c>
      <c r="H15" s="315">
        <v>0</v>
      </c>
      <c r="I15" s="315">
        <v>0</v>
      </c>
      <c r="J15" s="315">
        <v>7</v>
      </c>
      <c r="K15" s="315">
        <v>0</v>
      </c>
      <c r="L15" s="315">
        <v>0</v>
      </c>
      <c r="M15" s="315">
        <v>0</v>
      </c>
      <c r="N15" s="315">
        <v>0</v>
      </c>
      <c r="O15" s="315">
        <v>0</v>
      </c>
      <c r="P15" s="315">
        <v>0</v>
      </c>
      <c r="Q15" s="315">
        <v>0</v>
      </c>
      <c r="R15" s="315">
        <v>0</v>
      </c>
      <c r="S15" s="315">
        <v>0</v>
      </c>
      <c r="T15" s="315">
        <v>0</v>
      </c>
      <c r="U15" s="315">
        <v>0</v>
      </c>
      <c r="V15" s="315">
        <v>1</v>
      </c>
      <c r="W15" s="315">
        <v>0</v>
      </c>
      <c r="X15" s="315">
        <v>0</v>
      </c>
      <c r="Y15" s="315">
        <v>50775.07</v>
      </c>
    </row>
    <row r="16" spans="2:25" x14ac:dyDescent="0.25">
      <c r="B16" s="315" t="s">
        <v>351</v>
      </c>
      <c r="C16" s="328" t="s">
        <v>367</v>
      </c>
      <c r="D16" s="328" t="s">
        <v>368</v>
      </c>
      <c r="E16" s="315" t="s">
        <v>369</v>
      </c>
      <c r="F16" s="315">
        <v>1</v>
      </c>
      <c r="G16" s="315">
        <v>0</v>
      </c>
      <c r="H16" s="315">
        <v>0</v>
      </c>
      <c r="I16" s="315">
        <v>0</v>
      </c>
      <c r="J16" s="315">
        <v>7</v>
      </c>
      <c r="K16" s="315">
        <v>0</v>
      </c>
      <c r="L16" s="315">
        <v>0</v>
      </c>
      <c r="M16" s="315">
        <v>0</v>
      </c>
      <c r="N16" s="315">
        <v>0</v>
      </c>
      <c r="O16" s="315">
        <v>0</v>
      </c>
      <c r="P16" s="315">
        <v>0</v>
      </c>
      <c r="Q16" s="315">
        <v>0</v>
      </c>
      <c r="R16" s="315">
        <v>0</v>
      </c>
      <c r="S16" s="315">
        <v>0</v>
      </c>
      <c r="T16" s="315">
        <v>0</v>
      </c>
      <c r="U16" s="315">
        <v>0</v>
      </c>
      <c r="V16" s="315">
        <v>1</v>
      </c>
      <c r="W16" s="315">
        <v>0</v>
      </c>
      <c r="X16" s="315">
        <v>0</v>
      </c>
      <c r="Y16" s="315">
        <v>73267.08</v>
      </c>
    </row>
    <row r="17" spans="2:25" x14ac:dyDescent="0.25">
      <c r="B17" s="315" t="s">
        <v>351</v>
      </c>
      <c r="C17" s="328" t="s">
        <v>370</v>
      </c>
      <c r="D17" s="328" t="s">
        <v>371</v>
      </c>
      <c r="E17" s="315" t="s">
        <v>372</v>
      </c>
      <c r="F17" s="315">
        <v>1</v>
      </c>
      <c r="G17" s="315">
        <v>0</v>
      </c>
      <c r="H17" s="315">
        <v>0</v>
      </c>
      <c r="I17" s="315">
        <v>0</v>
      </c>
      <c r="J17" s="315">
        <v>7</v>
      </c>
      <c r="K17" s="315">
        <v>0</v>
      </c>
      <c r="L17" s="315">
        <v>0</v>
      </c>
      <c r="M17" s="315">
        <v>0</v>
      </c>
      <c r="N17" s="315">
        <v>0</v>
      </c>
      <c r="O17" s="315">
        <v>0</v>
      </c>
      <c r="P17" s="315">
        <v>0</v>
      </c>
      <c r="Q17" s="315">
        <v>0</v>
      </c>
      <c r="R17" s="315">
        <v>0</v>
      </c>
      <c r="S17" s="315">
        <v>0</v>
      </c>
      <c r="T17" s="315">
        <v>0</v>
      </c>
      <c r="U17" s="315">
        <v>0</v>
      </c>
      <c r="V17" s="315">
        <v>1</v>
      </c>
      <c r="W17" s="315">
        <v>0</v>
      </c>
      <c r="X17" s="315">
        <v>0</v>
      </c>
      <c r="Y17" s="315">
        <v>62721.2</v>
      </c>
    </row>
    <row r="18" spans="2:25" x14ac:dyDescent="0.25">
      <c r="B18" s="315" t="s">
        <v>351</v>
      </c>
      <c r="C18" s="328" t="s">
        <v>373</v>
      </c>
      <c r="D18" s="328" t="s">
        <v>374</v>
      </c>
      <c r="E18" s="315" t="s">
        <v>375</v>
      </c>
      <c r="F18" s="315">
        <v>1</v>
      </c>
      <c r="G18" s="315">
        <v>0</v>
      </c>
      <c r="H18" s="315">
        <v>0</v>
      </c>
      <c r="I18" s="315">
        <v>0</v>
      </c>
      <c r="J18" s="315">
        <v>7</v>
      </c>
      <c r="K18" s="315">
        <v>0</v>
      </c>
      <c r="L18" s="315">
        <v>0</v>
      </c>
      <c r="M18" s="315">
        <v>0</v>
      </c>
      <c r="N18" s="315">
        <v>0</v>
      </c>
      <c r="O18" s="315">
        <v>0</v>
      </c>
      <c r="P18" s="315">
        <v>0</v>
      </c>
      <c r="Q18" s="315">
        <v>0</v>
      </c>
      <c r="R18" s="315">
        <v>0</v>
      </c>
      <c r="S18" s="315">
        <v>0</v>
      </c>
      <c r="T18" s="315">
        <v>0</v>
      </c>
      <c r="U18" s="315">
        <v>0</v>
      </c>
      <c r="V18" s="315">
        <v>1</v>
      </c>
      <c r="W18" s="315">
        <v>0</v>
      </c>
      <c r="X18" s="315">
        <v>0</v>
      </c>
      <c r="Y18" s="315">
        <v>56912.35</v>
      </c>
    </row>
    <row r="19" spans="2:25" x14ac:dyDescent="0.25">
      <c r="B19" s="315" t="s">
        <v>351</v>
      </c>
      <c r="C19" s="328" t="s">
        <v>376</v>
      </c>
      <c r="D19" s="328" t="s">
        <v>377</v>
      </c>
      <c r="E19" s="315" t="s">
        <v>378</v>
      </c>
      <c r="F19" s="315">
        <v>1</v>
      </c>
      <c r="G19" s="315">
        <v>0</v>
      </c>
      <c r="H19" s="315">
        <v>0</v>
      </c>
      <c r="I19" s="315">
        <v>0</v>
      </c>
      <c r="J19" s="315">
        <v>7</v>
      </c>
      <c r="K19" s="315">
        <v>0</v>
      </c>
      <c r="L19" s="315">
        <v>0</v>
      </c>
      <c r="M19" s="315">
        <v>0</v>
      </c>
      <c r="N19" s="315">
        <v>0</v>
      </c>
      <c r="O19" s="315">
        <v>0</v>
      </c>
      <c r="P19" s="315">
        <v>0</v>
      </c>
      <c r="Q19" s="315">
        <v>0</v>
      </c>
      <c r="R19" s="315">
        <v>0</v>
      </c>
      <c r="S19" s="315">
        <v>0</v>
      </c>
      <c r="T19" s="315">
        <v>0</v>
      </c>
      <c r="U19" s="315">
        <v>0</v>
      </c>
      <c r="V19" s="315">
        <v>1</v>
      </c>
      <c r="W19" s="315">
        <v>0</v>
      </c>
      <c r="X19" s="315">
        <v>0</v>
      </c>
      <c r="Y19" s="315">
        <v>56912.35</v>
      </c>
    </row>
    <row r="20" spans="2:25" x14ac:dyDescent="0.25">
      <c r="B20" s="315" t="s">
        <v>351</v>
      </c>
      <c r="C20" s="328" t="s">
        <v>379</v>
      </c>
      <c r="D20" s="328" t="s">
        <v>380</v>
      </c>
      <c r="E20" s="315" t="s">
        <v>381</v>
      </c>
      <c r="F20" s="315">
        <v>1</v>
      </c>
      <c r="G20" s="315">
        <v>0</v>
      </c>
      <c r="H20" s="315">
        <v>0</v>
      </c>
      <c r="I20" s="315">
        <v>0</v>
      </c>
      <c r="J20" s="315">
        <v>7</v>
      </c>
      <c r="K20" s="315">
        <v>0</v>
      </c>
      <c r="L20" s="315">
        <v>0</v>
      </c>
      <c r="M20" s="315">
        <v>0</v>
      </c>
      <c r="N20" s="315">
        <v>0</v>
      </c>
      <c r="O20" s="315">
        <v>0</v>
      </c>
      <c r="P20" s="315">
        <v>0</v>
      </c>
      <c r="Q20" s="315">
        <v>0</v>
      </c>
      <c r="R20" s="315">
        <v>0</v>
      </c>
      <c r="S20" s="315">
        <v>0</v>
      </c>
      <c r="T20" s="315">
        <v>0</v>
      </c>
      <c r="U20" s="315">
        <v>0</v>
      </c>
      <c r="V20" s="315">
        <v>1</v>
      </c>
      <c r="W20" s="315">
        <v>0</v>
      </c>
      <c r="X20" s="315">
        <v>0</v>
      </c>
      <c r="Y20" s="315">
        <v>62721.2</v>
      </c>
    </row>
    <row r="21" spans="2:25" x14ac:dyDescent="0.25">
      <c r="B21" s="315" t="s">
        <v>351</v>
      </c>
      <c r="C21" s="328" t="s">
        <v>382</v>
      </c>
      <c r="D21" s="328" t="s">
        <v>383</v>
      </c>
      <c r="E21" s="315" t="s">
        <v>384</v>
      </c>
      <c r="F21" s="315">
        <v>1</v>
      </c>
      <c r="G21" s="315">
        <v>0</v>
      </c>
      <c r="H21" s="315">
        <v>0</v>
      </c>
      <c r="I21" s="315">
        <v>0</v>
      </c>
      <c r="J21" s="315">
        <v>7</v>
      </c>
      <c r="K21" s="315">
        <v>0</v>
      </c>
      <c r="L21" s="315">
        <v>0</v>
      </c>
      <c r="M21" s="315">
        <v>0</v>
      </c>
      <c r="N21" s="315">
        <v>0</v>
      </c>
      <c r="O21" s="315">
        <v>0</v>
      </c>
      <c r="P21" s="315">
        <v>0</v>
      </c>
      <c r="Q21" s="315">
        <v>0</v>
      </c>
      <c r="R21" s="315">
        <v>0</v>
      </c>
      <c r="S21" s="315">
        <v>0</v>
      </c>
      <c r="T21" s="315">
        <v>0</v>
      </c>
      <c r="U21" s="315">
        <v>0</v>
      </c>
      <c r="V21" s="315">
        <v>1</v>
      </c>
      <c r="W21" s="315">
        <v>0</v>
      </c>
      <c r="X21" s="315">
        <v>0</v>
      </c>
      <c r="Y21" s="315">
        <v>47990.400000000001</v>
      </c>
    </row>
    <row r="22" spans="2:25" x14ac:dyDescent="0.25">
      <c r="B22" s="315" t="s">
        <v>351</v>
      </c>
      <c r="C22" s="328" t="s">
        <v>385</v>
      </c>
      <c r="D22" s="328" t="s">
        <v>386</v>
      </c>
      <c r="E22" s="315" t="s">
        <v>387</v>
      </c>
      <c r="F22" s="315">
        <v>1</v>
      </c>
      <c r="G22" s="315">
        <v>0</v>
      </c>
      <c r="H22" s="315">
        <v>0</v>
      </c>
      <c r="I22" s="315">
        <v>0</v>
      </c>
      <c r="J22" s="315">
        <v>7</v>
      </c>
      <c r="K22" s="315">
        <v>0</v>
      </c>
      <c r="L22" s="315">
        <v>0</v>
      </c>
      <c r="M22" s="315">
        <v>0</v>
      </c>
      <c r="N22" s="315">
        <v>0</v>
      </c>
      <c r="O22" s="315">
        <v>0</v>
      </c>
      <c r="P22" s="315">
        <v>0</v>
      </c>
      <c r="Q22" s="315">
        <v>0</v>
      </c>
      <c r="R22" s="315">
        <v>0</v>
      </c>
      <c r="S22" s="315">
        <v>0</v>
      </c>
      <c r="T22" s="315">
        <v>0</v>
      </c>
      <c r="U22" s="315">
        <v>0</v>
      </c>
      <c r="V22" s="315">
        <v>1</v>
      </c>
      <c r="W22" s="315">
        <v>0</v>
      </c>
      <c r="X22" s="315">
        <v>0</v>
      </c>
      <c r="Y22" s="315">
        <v>56650.62</v>
      </c>
    </row>
    <row r="23" spans="2:25" x14ac:dyDescent="0.25">
      <c r="B23" s="315" t="s">
        <v>351</v>
      </c>
      <c r="C23" s="328" t="s">
        <v>388</v>
      </c>
      <c r="D23" s="328" t="s">
        <v>389</v>
      </c>
      <c r="E23" s="315" t="s">
        <v>390</v>
      </c>
      <c r="F23" s="315">
        <v>1</v>
      </c>
      <c r="G23" s="315">
        <v>0</v>
      </c>
      <c r="H23" s="315">
        <v>0</v>
      </c>
      <c r="I23" s="315">
        <v>0</v>
      </c>
      <c r="J23" s="315">
        <v>7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1</v>
      </c>
      <c r="W23" s="315">
        <v>0</v>
      </c>
      <c r="X23" s="315">
        <v>0</v>
      </c>
      <c r="Y23" s="315">
        <v>56912.35</v>
      </c>
    </row>
    <row r="24" spans="2:25" x14ac:dyDescent="0.25">
      <c r="B24" s="315" t="s">
        <v>351</v>
      </c>
      <c r="C24" s="328" t="s">
        <v>391</v>
      </c>
      <c r="D24" s="328" t="s">
        <v>392</v>
      </c>
      <c r="E24" s="315" t="s">
        <v>393</v>
      </c>
      <c r="F24" s="315">
        <v>1</v>
      </c>
      <c r="G24" s="315">
        <v>0</v>
      </c>
      <c r="H24" s="315">
        <v>0</v>
      </c>
      <c r="I24" s="315">
        <v>0</v>
      </c>
      <c r="J24" s="315">
        <v>7</v>
      </c>
      <c r="K24" s="315">
        <v>0</v>
      </c>
      <c r="L24" s="315">
        <v>0</v>
      </c>
      <c r="M24" s="315">
        <v>0</v>
      </c>
      <c r="N24" s="315">
        <v>0</v>
      </c>
      <c r="O24" s="315">
        <v>0</v>
      </c>
      <c r="P24" s="315">
        <v>0</v>
      </c>
      <c r="Q24" s="315">
        <v>0</v>
      </c>
      <c r="R24" s="315">
        <v>0</v>
      </c>
      <c r="S24" s="315">
        <v>0</v>
      </c>
      <c r="T24" s="315">
        <v>0</v>
      </c>
      <c r="U24" s="315">
        <v>0</v>
      </c>
      <c r="V24" s="315">
        <v>1</v>
      </c>
      <c r="W24" s="315">
        <v>0</v>
      </c>
      <c r="X24" s="315">
        <v>0</v>
      </c>
      <c r="Y24" s="315">
        <v>56912.35</v>
      </c>
    </row>
    <row r="25" spans="2:25" x14ac:dyDescent="0.25">
      <c r="B25" s="315" t="s">
        <v>351</v>
      </c>
      <c r="C25" s="328" t="s">
        <v>394</v>
      </c>
      <c r="D25" s="328" t="s">
        <v>395</v>
      </c>
      <c r="E25" s="315" t="s">
        <v>396</v>
      </c>
      <c r="F25" s="315">
        <v>1</v>
      </c>
      <c r="G25" s="315">
        <v>0</v>
      </c>
      <c r="H25" s="315">
        <v>0</v>
      </c>
      <c r="I25" s="315">
        <v>0</v>
      </c>
      <c r="J25" s="315">
        <v>7</v>
      </c>
      <c r="K25" s="315">
        <v>0</v>
      </c>
      <c r="L25" s="315">
        <v>0</v>
      </c>
      <c r="M25" s="315">
        <v>0</v>
      </c>
      <c r="N25" s="315">
        <v>0</v>
      </c>
      <c r="O25" s="315">
        <v>0</v>
      </c>
      <c r="P25" s="315">
        <v>0</v>
      </c>
      <c r="Q25" s="315">
        <v>0</v>
      </c>
      <c r="R25" s="315">
        <v>0</v>
      </c>
      <c r="S25" s="315">
        <v>0</v>
      </c>
      <c r="T25" s="315">
        <v>0</v>
      </c>
      <c r="U25" s="315">
        <v>0</v>
      </c>
      <c r="V25" s="315">
        <v>1</v>
      </c>
      <c r="W25" s="315">
        <v>0</v>
      </c>
      <c r="X25" s="315">
        <v>0</v>
      </c>
      <c r="Y25" s="315">
        <v>62718.48</v>
      </c>
    </row>
    <row r="26" spans="2:25" x14ac:dyDescent="0.25">
      <c r="B26" s="315" t="s">
        <v>351</v>
      </c>
      <c r="C26" s="328" t="s">
        <v>397</v>
      </c>
      <c r="D26" s="328" t="s">
        <v>398</v>
      </c>
      <c r="E26" s="315" t="s">
        <v>399</v>
      </c>
      <c r="F26" s="315">
        <v>1</v>
      </c>
      <c r="G26" s="315">
        <v>0</v>
      </c>
      <c r="H26" s="315">
        <v>0</v>
      </c>
      <c r="I26" s="315">
        <v>0</v>
      </c>
      <c r="J26" s="315">
        <v>7</v>
      </c>
      <c r="K26" s="315">
        <v>0</v>
      </c>
      <c r="L26" s="315">
        <v>0</v>
      </c>
      <c r="M26" s="315">
        <v>0</v>
      </c>
      <c r="N26" s="315">
        <v>0</v>
      </c>
      <c r="O26" s="315">
        <v>0</v>
      </c>
      <c r="P26" s="315">
        <v>0</v>
      </c>
      <c r="Q26" s="315">
        <v>0</v>
      </c>
      <c r="R26" s="315">
        <v>0</v>
      </c>
      <c r="S26" s="315">
        <v>0</v>
      </c>
      <c r="T26" s="315">
        <v>0</v>
      </c>
      <c r="U26" s="315">
        <v>0</v>
      </c>
      <c r="V26" s="315">
        <v>1</v>
      </c>
      <c r="W26" s="315">
        <v>0</v>
      </c>
      <c r="X26" s="315">
        <v>0</v>
      </c>
      <c r="Y26" s="315">
        <v>49613.99</v>
      </c>
    </row>
    <row r="27" spans="2:25" x14ac:dyDescent="0.25">
      <c r="B27" s="315" t="s">
        <v>351</v>
      </c>
      <c r="C27" s="328" t="s">
        <v>400</v>
      </c>
      <c r="D27" s="328" t="s">
        <v>401</v>
      </c>
      <c r="E27" s="315" t="s">
        <v>402</v>
      </c>
      <c r="F27" s="315">
        <v>1</v>
      </c>
      <c r="G27" s="315">
        <v>0</v>
      </c>
      <c r="H27" s="315">
        <v>0</v>
      </c>
      <c r="I27" s="315">
        <v>0</v>
      </c>
      <c r="J27" s="315">
        <v>7</v>
      </c>
      <c r="K27" s="315">
        <v>0</v>
      </c>
      <c r="L27" s="315">
        <v>0</v>
      </c>
      <c r="M27" s="315">
        <v>0</v>
      </c>
      <c r="N27" s="315">
        <v>0</v>
      </c>
      <c r="O27" s="315">
        <v>0</v>
      </c>
      <c r="P27" s="315">
        <v>0</v>
      </c>
      <c r="Q27" s="315">
        <v>0</v>
      </c>
      <c r="R27" s="315">
        <v>0</v>
      </c>
      <c r="S27" s="315">
        <v>0</v>
      </c>
      <c r="T27" s="315">
        <v>0</v>
      </c>
      <c r="U27" s="315">
        <v>0</v>
      </c>
      <c r="V27" s="315">
        <v>1</v>
      </c>
      <c r="W27" s="315">
        <v>0</v>
      </c>
      <c r="X27" s="315">
        <v>0</v>
      </c>
      <c r="Y27" s="315">
        <v>62706.2</v>
      </c>
    </row>
    <row r="28" spans="2:25" x14ac:dyDescent="0.25">
      <c r="B28" s="315" t="s">
        <v>351</v>
      </c>
      <c r="C28" s="328" t="s">
        <v>403</v>
      </c>
      <c r="D28" s="328" t="s">
        <v>404</v>
      </c>
      <c r="E28" s="315" t="s">
        <v>405</v>
      </c>
      <c r="F28" s="315">
        <v>1</v>
      </c>
      <c r="G28" s="315">
        <v>0</v>
      </c>
      <c r="H28" s="315">
        <v>0</v>
      </c>
      <c r="I28" s="315">
        <v>0</v>
      </c>
      <c r="J28" s="315">
        <v>7</v>
      </c>
      <c r="K28" s="315">
        <v>0</v>
      </c>
      <c r="L28" s="315">
        <v>0</v>
      </c>
      <c r="M28" s="315">
        <v>0</v>
      </c>
      <c r="N28" s="315">
        <v>0</v>
      </c>
      <c r="O28" s="315">
        <v>0</v>
      </c>
      <c r="P28" s="315">
        <v>0</v>
      </c>
      <c r="Q28" s="315">
        <v>0</v>
      </c>
      <c r="R28" s="315">
        <v>0</v>
      </c>
      <c r="S28" s="315">
        <v>0</v>
      </c>
      <c r="T28" s="315">
        <v>0</v>
      </c>
      <c r="U28" s="315">
        <v>0</v>
      </c>
      <c r="V28" s="315">
        <v>1</v>
      </c>
      <c r="W28" s="315">
        <v>0</v>
      </c>
      <c r="X28" s="315">
        <v>0</v>
      </c>
      <c r="Y28" s="315">
        <v>56649.24</v>
      </c>
    </row>
    <row r="29" spans="2:25" x14ac:dyDescent="0.25">
      <c r="B29" s="315" t="s">
        <v>351</v>
      </c>
      <c r="C29" s="328" t="s">
        <v>406</v>
      </c>
      <c r="D29" s="328" t="s">
        <v>407</v>
      </c>
      <c r="E29" s="315" t="s">
        <v>408</v>
      </c>
      <c r="F29" s="315">
        <v>1</v>
      </c>
      <c r="G29" s="315">
        <v>0</v>
      </c>
      <c r="H29" s="315">
        <v>0</v>
      </c>
      <c r="I29" s="315">
        <v>0</v>
      </c>
      <c r="J29" s="315">
        <v>7</v>
      </c>
      <c r="K29" s="315">
        <v>0</v>
      </c>
      <c r="L29" s="315">
        <v>0</v>
      </c>
      <c r="M29" s="315">
        <v>0</v>
      </c>
      <c r="N29" s="315">
        <v>0</v>
      </c>
      <c r="O29" s="315">
        <v>0</v>
      </c>
      <c r="P29" s="315">
        <v>0</v>
      </c>
      <c r="Q29" s="315">
        <v>0</v>
      </c>
      <c r="R29" s="315">
        <v>0</v>
      </c>
      <c r="S29" s="315">
        <v>0</v>
      </c>
      <c r="T29" s="315">
        <v>0</v>
      </c>
      <c r="U29" s="315">
        <v>0</v>
      </c>
      <c r="V29" s="315">
        <v>1</v>
      </c>
      <c r="W29" s="315">
        <v>0</v>
      </c>
      <c r="X29" s="315">
        <v>0</v>
      </c>
      <c r="Y29" s="315">
        <v>54661.09</v>
      </c>
    </row>
    <row r="30" spans="2:25" x14ac:dyDescent="0.25">
      <c r="B30" s="315" t="s">
        <v>351</v>
      </c>
      <c r="C30" s="328" t="s">
        <v>409</v>
      </c>
      <c r="D30" s="328" t="s">
        <v>410</v>
      </c>
      <c r="E30" s="315" t="s">
        <v>411</v>
      </c>
      <c r="F30" s="315">
        <v>1</v>
      </c>
      <c r="G30" s="315">
        <v>0</v>
      </c>
      <c r="H30" s="315">
        <v>0</v>
      </c>
      <c r="I30" s="315">
        <v>0</v>
      </c>
      <c r="J30" s="315">
        <v>7</v>
      </c>
      <c r="K30" s="315">
        <v>0</v>
      </c>
      <c r="L30" s="315">
        <v>0</v>
      </c>
      <c r="M30" s="315">
        <v>0</v>
      </c>
      <c r="N30" s="315">
        <v>0</v>
      </c>
      <c r="O30" s="315">
        <v>0</v>
      </c>
      <c r="P30" s="315">
        <v>0</v>
      </c>
      <c r="Q30" s="315">
        <v>0</v>
      </c>
      <c r="R30" s="315">
        <v>0</v>
      </c>
      <c r="S30" s="315">
        <v>0</v>
      </c>
      <c r="T30" s="315">
        <v>0</v>
      </c>
      <c r="U30" s="315">
        <v>0</v>
      </c>
      <c r="V30" s="315">
        <v>1</v>
      </c>
      <c r="W30" s="315">
        <v>0</v>
      </c>
      <c r="X30" s="315">
        <v>0</v>
      </c>
      <c r="Y30" s="315">
        <v>62204.24</v>
      </c>
    </row>
    <row r="31" spans="2:25" x14ac:dyDescent="0.25">
      <c r="B31" s="315" t="s">
        <v>351</v>
      </c>
      <c r="C31" s="328" t="s">
        <v>412</v>
      </c>
      <c r="D31" s="328" t="s">
        <v>413</v>
      </c>
      <c r="E31" s="315" t="s">
        <v>414</v>
      </c>
      <c r="F31" s="315">
        <v>1</v>
      </c>
      <c r="G31" s="315">
        <v>0</v>
      </c>
      <c r="H31" s="315">
        <v>0</v>
      </c>
      <c r="I31" s="315">
        <v>0</v>
      </c>
      <c r="J31" s="315">
        <v>7</v>
      </c>
      <c r="K31" s="315">
        <v>0</v>
      </c>
      <c r="L31" s="315">
        <v>0</v>
      </c>
      <c r="M31" s="315">
        <v>0</v>
      </c>
      <c r="N31" s="315">
        <v>0</v>
      </c>
      <c r="O31" s="315">
        <v>0</v>
      </c>
      <c r="P31" s="315">
        <v>0</v>
      </c>
      <c r="Q31" s="315">
        <v>0</v>
      </c>
      <c r="R31" s="315">
        <v>0</v>
      </c>
      <c r="S31" s="315">
        <v>0</v>
      </c>
      <c r="T31" s="315">
        <v>0</v>
      </c>
      <c r="U31" s="315">
        <v>0</v>
      </c>
      <c r="V31" s="315">
        <v>1</v>
      </c>
      <c r="W31" s="315">
        <v>0</v>
      </c>
      <c r="X31" s="315">
        <v>0</v>
      </c>
      <c r="Y31" s="315">
        <v>48599.77</v>
      </c>
    </row>
    <row r="32" spans="2:25" x14ac:dyDescent="0.25">
      <c r="B32" s="315" t="s">
        <v>351</v>
      </c>
      <c r="C32" s="328" t="s">
        <v>415</v>
      </c>
      <c r="D32" s="328" t="s">
        <v>416</v>
      </c>
      <c r="E32" s="315" t="s">
        <v>417</v>
      </c>
      <c r="F32" s="315">
        <v>1</v>
      </c>
      <c r="G32" s="315">
        <v>0</v>
      </c>
      <c r="H32" s="315">
        <v>0</v>
      </c>
      <c r="I32" s="315">
        <v>0</v>
      </c>
      <c r="J32" s="315">
        <v>7</v>
      </c>
      <c r="K32" s="315">
        <v>0</v>
      </c>
      <c r="L32" s="315">
        <v>0</v>
      </c>
      <c r="M32" s="315">
        <v>0</v>
      </c>
      <c r="N32" s="315">
        <v>0</v>
      </c>
      <c r="O32" s="315">
        <v>0</v>
      </c>
      <c r="P32" s="315">
        <v>0</v>
      </c>
      <c r="Q32" s="315">
        <v>0</v>
      </c>
      <c r="R32" s="315">
        <v>0</v>
      </c>
      <c r="S32" s="315">
        <v>0</v>
      </c>
      <c r="T32" s="315">
        <v>0</v>
      </c>
      <c r="U32" s="315">
        <v>0</v>
      </c>
      <c r="V32" s="315">
        <v>1</v>
      </c>
      <c r="W32" s="315">
        <v>0</v>
      </c>
      <c r="X32" s="315">
        <v>0</v>
      </c>
      <c r="Y32" s="315">
        <v>56898.62</v>
      </c>
    </row>
    <row r="33" spans="2:25" x14ac:dyDescent="0.25">
      <c r="B33" s="315" t="s">
        <v>351</v>
      </c>
      <c r="C33" s="328" t="s">
        <v>418</v>
      </c>
      <c r="D33" s="328" t="s">
        <v>419</v>
      </c>
      <c r="E33" s="315" t="s">
        <v>420</v>
      </c>
      <c r="F33" s="315">
        <v>1</v>
      </c>
      <c r="G33" s="315">
        <v>0</v>
      </c>
      <c r="H33" s="315">
        <v>0</v>
      </c>
      <c r="I33" s="315">
        <v>0</v>
      </c>
      <c r="J33" s="315">
        <v>7</v>
      </c>
      <c r="K33" s="315">
        <v>0</v>
      </c>
      <c r="L33" s="315">
        <v>0</v>
      </c>
      <c r="M33" s="315">
        <v>0</v>
      </c>
      <c r="N33" s="315">
        <v>0</v>
      </c>
      <c r="O33" s="315">
        <v>0</v>
      </c>
      <c r="P33" s="315">
        <v>0</v>
      </c>
      <c r="Q33" s="315">
        <v>0</v>
      </c>
      <c r="R33" s="315">
        <v>0</v>
      </c>
      <c r="S33" s="315">
        <v>0</v>
      </c>
      <c r="T33" s="315">
        <v>0</v>
      </c>
      <c r="U33" s="315">
        <v>0</v>
      </c>
      <c r="V33" s="315">
        <v>1</v>
      </c>
      <c r="W33" s="315">
        <v>0</v>
      </c>
      <c r="X33" s="315">
        <v>0</v>
      </c>
      <c r="Y33" s="315">
        <v>62447.74</v>
      </c>
    </row>
    <row r="34" spans="2:25" x14ac:dyDescent="0.25">
      <c r="B34" s="315" t="s">
        <v>351</v>
      </c>
      <c r="C34" s="328" t="s">
        <v>421</v>
      </c>
      <c r="D34" s="328" t="s">
        <v>422</v>
      </c>
      <c r="E34" s="315" t="s">
        <v>423</v>
      </c>
      <c r="F34" s="315">
        <v>1</v>
      </c>
      <c r="G34" s="315">
        <v>0</v>
      </c>
      <c r="H34" s="315">
        <v>0</v>
      </c>
      <c r="I34" s="315">
        <v>0</v>
      </c>
      <c r="J34" s="315">
        <v>7</v>
      </c>
      <c r="K34" s="315">
        <v>0</v>
      </c>
      <c r="L34" s="315">
        <v>0</v>
      </c>
      <c r="M34" s="315">
        <v>0</v>
      </c>
      <c r="N34" s="315">
        <v>0</v>
      </c>
      <c r="O34" s="315">
        <v>0</v>
      </c>
      <c r="P34" s="315">
        <v>0</v>
      </c>
      <c r="Q34" s="315">
        <v>0</v>
      </c>
      <c r="R34" s="315">
        <v>0</v>
      </c>
      <c r="S34" s="315">
        <v>0</v>
      </c>
      <c r="T34" s="315">
        <v>0</v>
      </c>
      <c r="U34" s="315">
        <v>0</v>
      </c>
      <c r="V34" s="315">
        <v>1</v>
      </c>
      <c r="W34" s="315">
        <v>0</v>
      </c>
      <c r="X34" s="315">
        <v>0</v>
      </c>
      <c r="Y34" s="315">
        <v>62244.6</v>
      </c>
    </row>
    <row r="35" spans="2:25" x14ac:dyDescent="0.25">
      <c r="B35" s="315" t="s">
        <v>351</v>
      </c>
      <c r="C35" s="328" t="s">
        <v>424</v>
      </c>
      <c r="D35" s="328" t="s">
        <v>425</v>
      </c>
      <c r="E35" s="315" t="s">
        <v>426</v>
      </c>
      <c r="F35" s="315">
        <v>1</v>
      </c>
      <c r="G35" s="315">
        <v>0</v>
      </c>
      <c r="H35" s="315">
        <v>0</v>
      </c>
      <c r="I35" s="315">
        <v>0</v>
      </c>
      <c r="J35" s="315">
        <v>7</v>
      </c>
      <c r="K35" s="315">
        <v>0</v>
      </c>
      <c r="L35" s="315">
        <v>0</v>
      </c>
      <c r="M35" s="315">
        <v>0</v>
      </c>
      <c r="N35" s="315">
        <v>0</v>
      </c>
      <c r="O35" s="315">
        <v>0</v>
      </c>
      <c r="P35" s="315">
        <v>0</v>
      </c>
      <c r="Q35" s="315">
        <v>0</v>
      </c>
      <c r="R35" s="315">
        <v>0</v>
      </c>
      <c r="S35" s="315">
        <v>0</v>
      </c>
      <c r="T35" s="315">
        <v>0</v>
      </c>
      <c r="U35" s="315">
        <v>0</v>
      </c>
      <c r="V35" s="315">
        <v>1</v>
      </c>
      <c r="W35" s="315">
        <v>0</v>
      </c>
      <c r="X35" s="315">
        <v>0</v>
      </c>
      <c r="Y35" s="315">
        <v>62204.24</v>
      </c>
    </row>
    <row r="36" spans="2:25" x14ac:dyDescent="0.25">
      <c r="B36" s="315" t="s">
        <v>351</v>
      </c>
      <c r="C36" s="328" t="s">
        <v>427</v>
      </c>
      <c r="D36" s="328" t="s">
        <v>428</v>
      </c>
      <c r="E36" s="315" t="s">
        <v>429</v>
      </c>
      <c r="F36" s="315">
        <v>1</v>
      </c>
      <c r="G36" s="315">
        <v>0</v>
      </c>
      <c r="H36" s="315">
        <v>0</v>
      </c>
      <c r="I36" s="315">
        <v>0</v>
      </c>
      <c r="J36" s="315">
        <v>7</v>
      </c>
      <c r="K36" s="315">
        <v>0</v>
      </c>
      <c r="L36" s="315">
        <v>0</v>
      </c>
      <c r="M36" s="315">
        <v>0</v>
      </c>
      <c r="N36" s="315">
        <v>0</v>
      </c>
      <c r="O36" s="315">
        <v>0</v>
      </c>
      <c r="P36" s="315">
        <v>0</v>
      </c>
      <c r="Q36" s="315">
        <v>0</v>
      </c>
      <c r="R36" s="315">
        <v>0</v>
      </c>
      <c r="S36" s="315">
        <v>0</v>
      </c>
      <c r="T36" s="315">
        <v>0</v>
      </c>
      <c r="U36" s="315">
        <v>0</v>
      </c>
      <c r="V36" s="315">
        <v>1</v>
      </c>
      <c r="W36" s="315">
        <v>0</v>
      </c>
      <c r="X36" s="315">
        <v>0</v>
      </c>
      <c r="Y36" s="315">
        <v>48361.46</v>
      </c>
    </row>
    <row r="37" spans="2:25" x14ac:dyDescent="0.25">
      <c r="B37" s="315" t="s">
        <v>351</v>
      </c>
      <c r="C37" s="328" t="s">
        <v>430</v>
      </c>
      <c r="D37" s="328" t="s">
        <v>431</v>
      </c>
      <c r="E37" s="315" t="s">
        <v>432</v>
      </c>
      <c r="F37" s="315">
        <v>1</v>
      </c>
      <c r="G37" s="315">
        <v>0</v>
      </c>
      <c r="H37" s="315">
        <v>0</v>
      </c>
      <c r="I37" s="315">
        <v>0</v>
      </c>
      <c r="J37" s="315">
        <v>7</v>
      </c>
      <c r="K37" s="315">
        <v>0</v>
      </c>
      <c r="L37" s="315">
        <v>0</v>
      </c>
      <c r="M37" s="315">
        <v>0</v>
      </c>
      <c r="N37" s="315">
        <v>0</v>
      </c>
      <c r="O37" s="315">
        <v>0</v>
      </c>
      <c r="P37" s="315">
        <v>0</v>
      </c>
      <c r="Q37" s="315">
        <v>0</v>
      </c>
      <c r="R37" s="315">
        <v>0</v>
      </c>
      <c r="S37" s="315">
        <v>0</v>
      </c>
      <c r="T37" s="315">
        <v>0</v>
      </c>
      <c r="U37" s="315">
        <v>0</v>
      </c>
      <c r="V37" s="315">
        <v>1</v>
      </c>
      <c r="W37" s="315">
        <v>0</v>
      </c>
      <c r="X37" s="315">
        <v>0</v>
      </c>
      <c r="Y37" s="315">
        <v>54166.07</v>
      </c>
    </row>
    <row r="38" spans="2:25" x14ac:dyDescent="0.25">
      <c r="B38" s="315" t="s">
        <v>351</v>
      </c>
      <c r="C38" s="328" t="s">
        <v>433</v>
      </c>
      <c r="D38" s="328" t="s">
        <v>434</v>
      </c>
      <c r="E38" s="315" t="s">
        <v>435</v>
      </c>
      <c r="F38" s="315">
        <v>1</v>
      </c>
      <c r="G38" s="315">
        <v>0</v>
      </c>
      <c r="H38" s="315">
        <v>0</v>
      </c>
      <c r="I38" s="315">
        <v>0</v>
      </c>
      <c r="J38" s="315">
        <v>7</v>
      </c>
      <c r="K38" s="315">
        <v>0</v>
      </c>
      <c r="L38" s="315">
        <v>0</v>
      </c>
      <c r="M38" s="315">
        <v>0</v>
      </c>
      <c r="N38" s="315">
        <v>0</v>
      </c>
      <c r="O38" s="315">
        <v>0</v>
      </c>
      <c r="P38" s="315">
        <v>0</v>
      </c>
      <c r="Q38" s="315">
        <v>0</v>
      </c>
      <c r="R38" s="315">
        <v>0</v>
      </c>
      <c r="S38" s="315">
        <v>0</v>
      </c>
      <c r="T38" s="315">
        <v>0</v>
      </c>
      <c r="U38" s="315">
        <v>0</v>
      </c>
      <c r="V38" s="315">
        <v>1</v>
      </c>
      <c r="W38" s="315">
        <v>0</v>
      </c>
      <c r="X38" s="315">
        <v>0</v>
      </c>
      <c r="Y38" s="315">
        <v>69400.460000000006</v>
      </c>
    </row>
    <row r="39" spans="2:25" x14ac:dyDescent="0.25">
      <c r="B39" s="315" t="s">
        <v>351</v>
      </c>
      <c r="C39" s="328" t="s">
        <v>436</v>
      </c>
      <c r="D39" s="328" t="s">
        <v>437</v>
      </c>
      <c r="E39" s="315" t="s">
        <v>438</v>
      </c>
      <c r="F39" s="315">
        <v>1</v>
      </c>
      <c r="G39" s="315">
        <v>0</v>
      </c>
      <c r="H39" s="315">
        <v>0</v>
      </c>
      <c r="I39" s="315">
        <v>0</v>
      </c>
      <c r="J39" s="315">
        <v>7</v>
      </c>
      <c r="K39" s="315">
        <v>0</v>
      </c>
      <c r="L39" s="315">
        <v>0</v>
      </c>
      <c r="M39" s="315">
        <v>0</v>
      </c>
      <c r="N39" s="315">
        <v>0</v>
      </c>
      <c r="O39" s="315">
        <v>0</v>
      </c>
      <c r="P39" s="315">
        <v>0</v>
      </c>
      <c r="Q39" s="315">
        <v>0</v>
      </c>
      <c r="R39" s="315">
        <v>0</v>
      </c>
      <c r="S39" s="315">
        <v>0</v>
      </c>
      <c r="T39" s="315">
        <v>0</v>
      </c>
      <c r="U39" s="315">
        <v>0</v>
      </c>
      <c r="V39" s="315">
        <v>1</v>
      </c>
      <c r="W39" s="315">
        <v>0</v>
      </c>
      <c r="X39" s="315">
        <v>0</v>
      </c>
      <c r="Y39" s="315">
        <v>55900.639999999999</v>
      </c>
    </row>
    <row r="40" spans="2:25" x14ac:dyDescent="0.25">
      <c r="B40" s="315" t="s">
        <v>351</v>
      </c>
      <c r="C40" s="328" t="s">
        <v>439</v>
      </c>
      <c r="D40" s="328" t="s">
        <v>440</v>
      </c>
      <c r="E40" s="315" t="s">
        <v>441</v>
      </c>
      <c r="F40" s="315">
        <v>1</v>
      </c>
      <c r="G40" s="315">
        <v>0</v>
      </c>
      <c r="H40" s="315">
        <v>0</v>
      </c>
      <c r="I40" s="315">
        <v>0</v>
      </c>
      <c r="J40" s="315">
        <v>7</v>
      </c>
      <c r="K40" s="315">
        <v>0</v>
      </c>
      <c r="L40" s="315">
        <v>0</v>
      </c>
      <c r="M40" s="315">
        <v>0</v>
      </c>
      <c r="N40" s="315">
        <v>0</v>
      </c>
      <c r="O40" s="315">
        <v>0</v>
      </c>
      <c r="P40" s="315">
        <v>0</v>
      </c>
      <c r="Q40" s="315">
        <v>0</v>
      </c>
      <c r="R40" s="315">
        <v>0</v>
      </c>
      <c r="S40" s="315">
        <v>0</v>
      </c>
      <c r="T40" s="315">
        <v>0</v>
      </c>
      <c r="U40" s="315">
        <v>0</v>
      </c>
      <c r="V40" s="315">
        <v>1</v>
      </c>
      <c r="W40" s="315">
        <v>0</v>
      </c>
      <c r="X40" s="315">
        <v>0</v>
      </c>
      <c r="Y40" s="315">
        <v>53153.52</v>
      </c>
    </row>
    <row r="41" spans="2:25" x14ac:dyDescent="0.25">
      <c r="B41" s="315" t="s">
        <v>351</v>
      </c>
      <c r="C41" s="328" t="s">
        <v>442</v>
      </c>
      <c r="D41" s="328" t="s">
        <v>443</v>
      </c>
      <c r="E41" s="315" t="s">
        <v>444</v>
      </c>
      <c r="F41" s="315">
        <v>1</v>
      </c>
      <c r="G41" s="315">
        <v>0</v>
      </c>
      <c r="H41" s="315">
        <v>0</v>
      </c>
      <c r="I41" s="315">
        <v>0</v>
      </c>
      <c r="J41" s="315">
        <v>7</v>
      </c>
      <c r="K41" s="315">
        <v>0</v>
      </c>
      <c r="L41" s="315">
        <v>0</v>
      </c>
      <c r="M41" s="315">
        <v>0</v>
      </c>
      <c r="N41" s="315">
        <v>0</v>
      </c>
      <c r="O41" s="315">
        <v>0</v>
      </c>
      <c r="P41" s="315">
        <v>0</v>
      </c>
      <c r="Q41" s="315">
        <v>0</v>
      </c>
      <c r="R41" s="315">
        <v>0</v>
      </c>
      <c r="S41" s="315">
        <v>0</v>
      </c>
      <c r="T41" s="315">
        <v>0</v>
      </c>
      <c r="U41" s="315">
        <v>0</v>
      </c>
      <c r="V41" s="315">
        <v>1</v>
      </c>
      <c r="W41" s="315">
        <v>0</v>
      </c>
      <c r="X41" s="315">
        <v>0</v>
      </c>
      <c r="Y41" s="315">
        <v>56120.2</v>
      </c>
    </row>
    <row r="42" spans="2:25" x14ac:dyDescent="0.25">
      <c r="B42" s="315" t="s">
        <v>351</v>
      </c>
      <c r="C42" s="328" t="s">
        <v>445</v>
      </c>
      <c r="D42" s="328" t="s">
        <v>446</v>
      </c>
      <c r="E42" s="315" t="s">
        <v>447</v>
      </c>
      <c r="F42" s="315">
        <v>1</v>
      </c>
      <c r="G42" s="315">
        <v>0</v>
      </c>
      <c r="H42" s="315">
        <v>0</v>
      </c>
      <c r="I42" s="315">
        <v>0</v>
      </c>
      <c r="J42" s="315">
        <v>7</v>
      </c>
      <c r="K42" s="315">
        <v>0</v>
      </c>
      <c r="L42" s="315">
        <v>0</v>
      </c>
      <c r="M42" s="315">
        <v>0</v>
      </c>
      <c r="N42" s="315">
        <v>0</v>
      </c>
      <c r="O42" s="315">
        <v>0</v>
      </c>
      <c r="P42" s="315">
        <v>0</v>
      </c>
      <c r="Q42" s="315">
        <v>0</v>
      </c>
      <c r="R42" s="315">
        <v>0</v>
      </c>
      <c r="S42" s="315">
        <v>0</v>
      </c>
      <c r="T42" s="315">
        <v>0</v>
      </c>
      <c r="U42" s="315">
        <v>0</v>
      </c>
      <c r="V42" s="315">
        <v>1</v>
      </c>
      <c r="W42" s="315">
        <v>0</v>
      </c>
      <c r="X42" s="315">
        <v>0</v>
      </c>
      <c r="Y42" s="315">
        <v>63434.83</v>
      </c>
    </row>
    <row r="43" spans="2:25" x14ac:dyDescent="0.25">
      <c r="B43" s="315" t="s">
        <v>351</v>
      </c>
      <c r="C43" s="328" t="s">
        <v>448</v>
      </c>
      <c r="D43" s="328" t="s">
        <v>449</v>
      </c>
      <c r="E43" s="315" t="s">
        <v>450</v>
      </c>
      <c r="F43" s="315">
        <v>1</v>
      </c>
      <c r="G43" s="315">
        <v>0</v>
      </c>
      <c r="H43" s="315">
        <v>0</v>
      </c>
      <c r="I43" s="315">
        <v>0</v>
      </c>
      <c r="J43" s="315">
        <v>7</v>
      </c>
      <c r="K43" s="315">
        <v>0</v>
      </c>
      <c r="L43" s="315">
        <v>0</v>
      </c>
      <c r="M43" s="315">
        <v>0</v>
      </c>
      <c r="N43" s="315">
        <v>0</v>
      </c>
      <c r="O43" s="315">
        <v>0</v>
      </c>
      <c r="P43" s="315">
        <v>0</v>
      </c>
      <c r="Q43" s="315">
        <v>0</v>
      </c>
      <c r="R43" s="315">
        <v>0</v>
      </c>
      <c r="S43" s="315">
        <v>0</v>
      </c>
      <c r="T43" s="315">
        <v>0</v>
      </c>
      <c r="U43" s="315">
        <v>0</v>
      </c>
      <c r="V43" s="315">
        <v>1</v>
      </c>
      <c r="W43" s="315">
        <v>0</v>
      </c>
      <c r="X43" s="315">
        <v>0</v>
      </c>
      <c r="Y43" s="315">
        <v>61767.95</v>
      </c>
    </row>
    <row r="44" spans="2:25" x14ac:dyDescent="0.25">
      <c r="B44" s="315" t="s">
        <v>351</v>
      </c>
      <c r="C44" s="328" t="s">
        <v>451</v>
      </c>
      <c r="D44" s="328" t="s">
        <v>452</v>
      </c>
      <c r="E44" s="315" t="s">
        <v>453</v>
      </c>
      <c r="F44" s="315">
        <v>1</v>
      </c>
      <c r="G44" s="315">
        <v>0</v>
      </c>
      <c r="H44" s="315">
        <v>0</v>
      </c>
      <c r="I44" s="315">
        <v>0</v>
      </c>
      <c r="J44" s="315">
        <v>7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1</v>
      </c>
      <c r="W44" s="315">
        <v>0</v>
      </c>
      <c r="X44" s="315">
        <v>0</v>
      </c>
      <c r="Y44" s="315">
        <v>50936.14</v>
      </c>
    </row>
    <row r="45" spans="2:25" x14ac:dyDescent="0.25">
      <c r="B45" s="315" t="s">
        <v>351</v>
      </c>
      <c r="C45" s="328" t="s">
        <v>454</v>
      </c>
      <c r="D45" s="328" t="s">
        <v>455</v>
      </c>
      <c r="E45" s="315" t="s">
        <v>456</v>
      </c>
      <c r="F45" s="315">
        <v>1</v>
      </c>
      <c r="G45" s="315">
        <v>0</v>
      </c>
      <c r="H45" s="315">
        <v>0</v>
      </c>
      <c r="I45" s="315">
        <v>0</v>
      </c>
      <c r="J45" s="315">
        <v>7</v>
      </c>
      <c r="K45" s="315">
        <v>0</v>
      </c>
      <c r="L45" s="315">
        <v>0</v>
      </c>
      <c r="M45" s="315">
        <v>0</v>
      </c>
      <c r="N45" s="315">
        <v>0</v>
      </c>
      <c r="O45" s="315">
        <v>0</v>
      </c>
      <c r="P45" s="315">
        <v>0</v>
      </c>
      <c r="Q45" s="315">
        <v>0</v>
      </c>
      <c r="R45" s="315">
        <v>0</v>
      </c>
      <c r="S45" s="315">
        <v>0</v>
      </c>
      <c r="T45" s="315">
        <v>0</v>
      </c>
      <c r="U45" s="315">
        <v>0</v>
      </c>
      <c r="V45" s="315">
        <v>1</v>
      </c>
      <c r="W45" s="315">
        <v>0</v>
      </c>
      <c r="X45" s="315">
        <v>0</v>
      </c>
      <c r="Y45" s="315">
        <v>61888.76</v>
      </c>
    </row>
    <row r="46" spans="2:25" x14ac:dyDescent="0.25">
      <c r="B46" s="315" t="s">
        <v>351</v>
      </c>
      <c r="C46" s="328" t="s">
        <v>457</v>
      </c>
      <c r="D46" s="328" t="s">
        <v>458</v>
      </c>
      <c r="E46" s="315" t="s">
        <v>459</v>
      </c>
      <c r="F46" s="315">
        <v>1</v>
      </c>
      <c r="G46" s="315">
        <v>0</v>
      </c>
      <c r="H46" s="315">
        <v>0</v>
      </c>
      <c r="I46" s="315">
        <v>0</v>
      </c>
      <c r="J46" s="315">
        <v>7</v>
      </c>
      <c r="K46" s="315">
        <v>0</v>
      </c>
      <c r="L46" s="315">
        <v>0</v>
      </c>
      <c r="M46" s="315">
        <v>0</v>
      </c>
      <c r="N46" s="315">
        <v>0</v>
      </c>
      <c r="O46" s="315">
        <v>0</v>
      </c>
      <c r="P46" s="315">
        <v>0</v>
      </c>
      <c r="Q46" s="315">
        <v>0</v>
      </c>
      <c r="R46" s="315">
        <v>0</v>
      </c>
      <c r="S46" s="315">
        <v>0</v>
      </c>
      <c r="T46" s="315">
        <v>0</v>
      </c>
      <c r="U46" s="315">
        <v>0</v>
      </c>
      <c r="V46" s="315">
        <v>1</v>
      </c>
      <c r="W46" s="315">
        <v>0</v>
      </c>
      <c r="X46" s="315">
        <v>0</v>
      </c>
      <c r="Y46" s="315">
        <v>61428.76</v>
      </c>
    </row>
    <row r="47" spans="2:25" x14ac:dyDescent="0.25">
      <c r="B47" s="315" t="s">
        <v>351</v>
      </c>
      <c r="C47" s="328" t="s">
        <v>460</v>
      </c>
      <c r="D47" s="328" t="s">
        <v>461</v>
      </c>
      <c r="E47" s="315" t="s">
        <v>462</v>
      </c>
      <c r="F47" s="315">
        <v>1</v>
      </c>
      <c r="G47" s="315">
        <v>0</v>
      </c>
      <c r="H47" s="315">
        <v>0</v>
      </c>
      <c r="I47" s="315">
        <v>0</v>
      </c>
      <c r="J47" s="315">
        <v>7</v>
      </c>
      <c r="K47" s="315">
        <v>0</v>
      </c>
      <c r="L47" s="315">
        <v>0</v>
      </c>
      <c r="M47" s="315">
        <v>0</v>
      </c>
      <c r="N47" s="315">
        <v>0</v>
      </c>
      <c r="O47" s="315">
        <v>0</v>
      </c>
      <c r="P47" s="315">
        <v>0</v>
      </c>
      <c r="Q47" s="315">
        <v>0</v>
      </c>
      <c r="R47" s="315">
        <v>0</v>
      </c>
      <c r="S47" s="315">
        <v>0</v>
      </c>
      <c r="T47" s="315">
        <v>0</v>
      </c>
      <c r="U47" s="315">
        <v>0</v>
      </c>
      <c r="V47" s="315">
        <v>1</v>
      </c>
      <c r="W47" s="315">
        <v>0</v>
      </c>
      <c r="X47" s="315">
        <v>0</v>
      </c>
      <c r="Y47" s="315">
        <v>61428.76</v>
      </c>
    </row>
    <row r="48" spans="2:25" x14ac:dyDescent="0.25">
      <c r="B48" s="315" t="s">
        <v>351</v>
      </c>
      <c r="C48" s="328" t="s">
        <v>463</v>
      </c>
      <c r="D48" s="328" t="s">
        <v>464</v>
      </c>
      <c r="E48" s="315" t="s">
        <v>465</v>
      </c>
      <c r="F48" s="315">
        <v>1</v>
      </c>
      <c r="G48" s="315">
        <v>0</v>
      </c>
      <c r="H48" s="315">
        <v>0</v>
      </c>
      <c r="I48" s="315">
        <v>0</v>
      </c>
      <c r="J48" s="315">
        <v>7</v>
      </c>
      <c r="K48" s="315">
        <v>0</v>
      </c>
      <c r="L48" s="315">
        <v>0</v>
      </c>
      <c r="M48" s="315">
        <v>0</v>
      </c>
      <c r="N48" s="315">
        <v>0</v>
      </c>
      <c r="O48" s="315">
        <v>0</v>
      </c>
      <c r="P48" s="315">
        <v>0</v>
      </c>
      <c r="Q48" s="315">
        <v>0</v>
      </c>
      <c r="R48" s="315">
        <v>0</v>
      </c>
      <c r="S48" s="315">
        <v>0</v>
      </c>
      <c r="T48" s="315">
        <v>0</v>
      </c>
      <c r="U48" s="315">
        <v>0</v>
      </c>
      <c r="V48" s="315">
        <v>1</v>
      </c>
      <c r="W48" s="315">
        <v>0</v>
      </c>
      <c r="X48" s="315">
        <v>0</v>
      </c>
      <c r="Y48" s="315">
        <v>65524.41</v>
      </c>
    </row>
    <row r="49" spans="2:25" x14ac:dyDescent="0.25">
      <c r="B49" s="315" t="s">
        <v>351</v>
      </c>
      <c r="C49" s="328" t="s">
        <v>466</v>
      </c>
      <c r="D49" s="328" t="s">
        <v>467</v>
      </c>
      <c r="E49" s="315" t="s">
        <v>468</v>
      </c>
      <c r="F49" s="315">
        <v>1</v>
      </c>
      <c r="G49" s="315">
        <v>0</v>
      </c>
      <c r="H49" s="315">
        <v>0</v>
      </c>
      <c r="I49" s="315">
        <v>0</v>
      </c>
      <c r="J49" s="315">
        <v>7</v>
      </c>
      <c r="K49" s="315">
        <v>0</v>
      </c>
      <c r="L49" s="315">
        <v>0</v>
      </c>
      <c r="M49" s="315">
        <v>0</v>
      </c>
      <c r="N49" s="315">
        <v>0</v>
      </c>
      <c r="O49" s="315">
        <v>0</v>
      </c>
      <c r="P49" s="315">
        <v>0</v>
      </c>
      <c r="Q49" s="315">
        <v>0</v>
      </c>
      <c r="R49" s="315">
        <v>0</v>
      </c>
      <c r="S49" s="315">
        <v>0</v>
      </c>
      <c r="T49" s="315">
        <v>0</v>
      </c>
      <c r="U49" s="315">
        <v>0</v>
      </c>
      <c r="V49" s="315">
        <v>1</v>
      </c>
      <c r="W49" s="315">
        <v>0</v>
      </c>
      <c r="X49" s="315">
        <v>0</v>
      </c>
      <c r="Y49" s="315">
        <v>52427.08</v>
      </c>
    </row>
    <row r="50" spans="2:25" x14ac:dyDescent="0.25">
      <c r="B50" s="315" t="s">
        <v>351</v>
      </c>
      <c r="C50" s="328" t="s">
        <v>469</v>
      </c>
      <c r="D50" s="328" t="s">
        <v>470</v>
      </c>
      <c r="E50" s="315" t="s">
        <v>471</v>
      </c>
      <c r="F50" s="315">
        <v>1</v>
      </c>
      <c r="G50" s="315">
        <v>0</v>
      </c>
      <c r="H50" s="315">
        <v>0</v>
      </c>
      <c r="I50" s="315">
        <v>0</v>
      </c>
      <c r="J50" s="315">
        <v>7</v>
      </c>
      <c r="K50" s="315">
        <v>0</v>
      </c>
      <c r="L50" s="315">
        <v>0</v>
      </c>
      <c r="M50" s="315">
        <v>0</v>
      </c>
      <c r="N50" s="315">
        <v>0</v>
      </c>
      <c r="O50" s="315">
        <v>0</v>
      </c>
      <c r="P50" s="315">
        <v>0</v>
      </c>
      <c r="Q50" s="315">
        <v>0</v>
      </c>
      <c r="R50" s="315">
        <v>0</v>
      </c>
      <c r="S50" s="315">
        <v>0</v>
      </c>
      <c r="T50" s="315">
        <v>0</v>
      </c>
      <c r="U50" s="315">
        <v>0</v>
      </c>
      <c r="V50" s="315">
        <v>1</v>
      </c>
      <c r="W50" s="315">
        <v>0</v>
      </c>
      <c r="X50" s="315">
        <v>0</v>
      </c>
      <c r="Y50" s="315">
        <v>61415.11</v>
      </c>
    </row>
    <row r="51" spans="2:25" x14ac:dyDescent="0.25">
      <c r="B51" s="315" t="s">
        <v>351</v>
      </c>
      <c r="C51" s="328" t="s">
        <v>472</v>
      </c>
      <c r="D51" s="328" t="s">
        <v>473</v>
      </c>
      <c r="E51" s="315" t="s">
        <v>474</v>
      </c>
      <c r="F51" s="315">
        <v>1</v>
      </c>
      <c r="G51" s="315">
        <v>0</v>
      </c>
      <c r="H51" s="315">
        <v>0</v>
      </c>
      <c r="I51" s="315">
        <v>0</v>
      </c>
      <c r="J51" s="315">
        <v>7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1</v>
      </c>
      <c r="W51" s="315">
        <v>0</v>
      </c>
      <c r="X51" s="315">
        <v>0</v>
      </c>
      <c r="Y51" s="315">
        <v>49550.3</v>
      </c>
    </row>
    <row r="52" spans="2:25" x14ac:dyDescent="0.25">
      <c r="B52" s="315" t="s">
        <v>351</v>
      </c>
      <c r="C52" s="328" t="s">
        <v>475</v>
      </c>
      <c r="D52" s="328" t="s">
        <v>476</v>
      </c>
      <c r="E52" s="315" t="s">
        <v>477</v>
      </c>
      <c r="F52" s="315">
        <v>1</v>
      </c>
      <c r="G52" s="315">
        <v>0</v>
      </c>
      <c r="H52" s="315">
        <v>0</v>
      </c>
      <c r="I52" s="315">
        <v>0</v>
      </c>
      <c r="J52" s="315">
        <v>7</v>
      </c>
      <c r="K52" s="315">
        <v>0</v>
      </c>
      <c r="L52" s="315">
        <v>0</v>
      </c>
      <c r="M52" s="315">
        <v>0</v>
      </c>
      <c r="N52" s="315">
        <v>0</v>
      </c>
      <c r="O52" s="315">
        <v>0</v>
      </c>
      <c r="P52" s="315">
        <v>0</v>
      </c>
      <c r="Q52" s="315">
        <v>0</v>
      </c>
      <c r="R52" s="315">
        <v>0</v>
      </c>
      <c r="S52" s="315">
        <v>0</v>
      </c>
      <c r="T52" s="315">
        <v>0</v>
      </c>
      <c r="U52" s="315">
        <v>0</v>
      </c>
      <c r="V52" s="315">
        <v>1</v>
      </c>
      <c r="W52" s="315">
        <v>0</v>
      </c>
      <c r="X52" s="315">
        <v>0</v>
      </c>
      <c r="Y52" s="315">
        <v>61372.03</v>
      </c>
    </row>
    <row r="53" spans="2:25" x14ac:dyDescent="0.25">
      <c r="B53" s="315" t="s">
        <v>351</v>
      </c>
      <c r="C53" s="328" t="s">
        <v>478</v>
      </c>
      <c r="D53" s="328" t="s">
        <v>479</v>
      </c>
      <c r="E53" s="315" t="s">
        <v>480</v>
      </c>
      <c r="F53" s="315">
        <v>1</v>
      </c>
      <c r="G53" s="315">
        <v>0</v>
      </c>
      <c r="H53" s="315">
        <v>0</v>
      </c>
      <c r="I53" s="315">
        <v>0</v>
      </c>
      <c r="J53" s="315">
        <v>7</v>
      </c>
      <c r="K53" s="315">
        <v>0</v>
      </c>
      <c r="L53" s="315">
        <v>0</v>
      </c>
      <c r="M53" s="315">
        <v>0</v>
      </c>
      <c r="N53" s="315">
        <v>0</v>
      </c>
      <c r="O53" s="315">
        <v>0</v>
      </c>
      <c r="P53" s="315">
        <v>0</v>
      </c>
      <c r="Q53" s="315">
        <v>0</v>
      </c>
      <c r="R53" s="315">
        <v>0</v>
      </c>
      <c r="S53" s="315">
        <v>0</v>
      </c>
      <c r="T53" s="315">
        <v>0</v>
      </c>
      <c r="U53" s="315">
        <v>0</v>
      </c>
      <c r="V53" s="315">
        <v>1</v>
      </c>
      <c r="W53" s="315">
        <v>0</v>
      </c>
      <c r="X53" s="315">
        <v>0</v>
      </c>
      <c r="Y53" s="315">
        <v>63130.239999999998</v>
      </c>
    </row>
    <row r="54" spans="2:25" x14ac:dyDescent="0.25">
      <c r="B54" s="315" t="s">
        <v>351</v>
      </c>
      <c r="C54" s="328" t="s">
        <v>481</v>
      </c>
      <c r="D54" s="328" t="s">
        <v>482</v>
      </c>
      <c r="E54" s="315" t="s">
        <v>483</v>
      </c>
      <c r="F54" s="315">
        <v>1</v>
      </c>
      <c r="G54" s="315">
        <v>0</v>
      </c>
      <c r="H54" s="315">
        <v>0</v>
      </c>
      <c r="I54" s="315">
        <v>0</v>
      </c>
      <c r="J54" s="315">
        <v>7</v>
      </c>
      <c r="K54" s="315">
        <v>0</v>
      </c>
      <c r="L54" s="315">
        <v>0</v>
      </c>
      <c r="M54" s="315">
        <v>0</v>
      </c>
      <c r="N54" s="315">
        <v>0</v>
      </c>
      <c r="O54" s="315">
        <v>0</v>
      </c>
      <c r="P54" s="315">
        <v>0</v>
      </c>
      <c r="Q54" s="315">
        <v>0</v>
      </c>
      <c r="R54" s="315">
        <v>0</v>
      </c>
      <c r="S54" s="315">
        <v>0</v>
      </c>
      <c r="T54" s="315">
        <v>0</v>
      </c>
      <c r="U54" s="315">
        <v>0</v>
      </c>
      <c r="V54" s="315">
        <v>1</v>
      </c>
      <c r="W54" s="315">
        <v>0</v>
      </c>
      <c r="X54" s="315">
        <v>0</v>
      </c>
      <c r="Y54" s="315">
        <v>61168.88</v>
      </c>
    </row>
    <row r="55" spans="2:25" x14ac:dyDescent="0.25">
      <c r="B55" s="315" t="s">
        <v>351</v>
      </c>
      <c r="C55" s="328" t="s">
        <v>484</v>
      </c>
      <c r="D55" s="328" t="s">
        <v>485</v>
      </c>
      <c r="E55" s="315" t="s">
        <v>486</v>
      </c>
      <c r="F55" s="315">
        <v>1</v>
      </c>
      <c r="G55" s="315">
        <v>0</v>
      </c>
      <c r="H55" s="315">
        <v>0</v>
      </c>
      <c r="I55" s="315">
        <v>0</v>
      </c>
      <c r="J55" s="315">
        <v>7</v>
      </c>
      <c r="K55" s="315">
        <v>0</v>
      </c>
      <c r="L55" s="315">
        <v>0</v>
      </c>
      <c r="M55" s="315">
        <v>0</v>
      </c>
      <c r="N55" s="315">
        <v>0</v>
      </c>
      <c r="O55" s="315">
        <v>0</v>
      </c>
      <c r="P55" s="315">
        <v>0</v>
      </c>
      <c r="Q55" s="315">
        <v>0</v>
      </c>
      <c r="R55" s="315">
        <v>0</v>
      </c>
      <c r="S55" s="315">
        <v>0</v>
      </c>
      <c r="T55" s="315">
        <v>0</v>
      </c>
      <c r="U55" s="315">
        <v>0</v>
      </c>
      <c r="V55" s="315">
        <v>1</v>
      </c>
      <c r="W55" s="315">
        <v>0</v>
      </c>
      <c r="X55" s="315">
        <v>0</v>
      </c>
      <c r="Y55" s="315">
        <v>61388.88</v>
      </c>
    </row>
    <row r="56" spans="2:25" x14ac:dyDescent="0.25">
      <c r="B56" s="315" t="s">
        <v>351</v>
      </c>
      <c r="C56" s="328" t="s">
        <v>487</v>
      </c>
      <c r="D56" s="328" t="s">
        <v>488</v>
      </c>
      <c r="E56" s="315" t="s">
        <v>489</v>
      </c>
      <c r="F56" s="315">
        <v>1</v>
      </c>
      <c r="G56" s="315">
        <v>0</v>
      </c>
      <c r="H56" s="315">
        <v>0</v>
      </c>
      <c r="I56" s="315">
        <v>0</v>
      </c>
      <c r="J56" s="315">
        <v>7</v>
      </c>
      <c r="K56" s="315">
        <v>0</v>
      </c>
      <c r="L56" s="315">
        <v>0</v>
      </c>
      <c r="M56" s="315">
        <v>0</v>
      </c>
      <c r="N56" s="315">
        <v>0</v>
      </c>
      <c r="O56" s="315">
        <v>0</v>
      </c>
      <c r="P56" s="315">
        <v>0</v>
      </c>
      <c r="Q56" s="315">
        <v>0</v>
      </c>
      <c r="R56" s="315">
        <v>0</v>
      </c>
      <c r="S56" s="315">
        <v>0</v>
      </c>
      <c r="T56" s="315">
        <v>0</v>
      </c>
      <c r="U56" s="315">
        <v>0</v>
      </c>
      <c r="V56" s="315">
        <v>1</v>
      </c>
      <c r="W56" s="315">
        <v>0</v>
      </c>
      <c r="X56" s="315">
        <v>0</v>
      </c>
      <c r="Y56" s="315">
        <v>61163.42</v>
      </c>
    </row>
    <row r="57" spans="2:25" x14ac:dyDescent="0.25">
      <c r="B57" s="315" t="s">
        <v>351</v>
      </c>
      <c r="C57" s="328" t="s">
        <v>490</v>
      </c>
      <c r="D57" s="328" t="s">
        <v>491</v>
      </c>
      <c r="E57" s="315" t="s">
        <v>492</v>
      </c>
      <c r="F57" s="315">
        <v>1</v>
      </c>
      <c r="G57" s="315">
        <v>0</v>
      </c>
      <c r="H57" s="315">
        <v>0</v>
      </c>
      <c r="I57" s="315">
        <v>0</v>
      </c>
      <c r="J57" s="315">
        <v>7</v>
      </c>
      <c r="K57" s="315">
        <v>0</v>
      </c>
      <c r="L57" s="315">
        <v>0</v>
      </c>
      <c r="M57" s="315">
        <v>0</v>
      </c>
      <c r="N57" s="315">
        <v>0</v>
      </c>
      <c r="O57" s="315">
        <v>0</v>
      </c>
      <c r="P57" s="315">
        <v>0</v>
      </c>
      <c r="Q57" s="315">
        <v>0</v>
      </c>
      <c r="R57" s="315">
        <v>0</v>
      </c>
      <c r="S57" s="315">
        <v>0</v>
      </c>
      <c r="T57" s="315">
        <v>0</v>
      </c>
      <c r="U57" s="315">
        <v>0</v>
      </c>
      <c r="V57" s="315">
        <v>1</v>
      </c>
      <c r="W57" s="315">
        <v>0</v>
      </c>
      <c r="X57" s="315">
        <v>0</v>
      </c>
      <c r="Y57" s="315">
        <v>61339.23</v>
      </c>
    </row>
    <row r="58" spans="2:25" x14ac:dyDescent="0.25">
      <c r="B58" s="315" t="s">
        <v>351</v>
      </c>
      <c r="C58" s="328" t="s">
        <v>493</v>
      </c>
      <c r="D58" s="328" t="s">
        <v>494</v>
      </c>
      <c r="E58" s="315" t="s">
        <v>495</v>
      </c>
      <c r="F58" s="315">
        <v>1</v>
      </c>
      <c r="G58" s="315">
        <v>0</v>
      </c>
      <c r="H58" s="315">
        <v>0</v>
      </c>
      <c r="I58" s="315">
        <v>0</v>
      </c>
      <c r="J58" s="315">
        <v>7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1</v>
      </c>
      <c r="W58" s="315">
        <v>0</v>
      </c>
      <c r="X58" s="315">
        <v>0</v>
      </c>
      <c r="Y58" s="315">
        <v>73267.08</v>
      </c>
    </row>
    <row r="59" spans="2:25" x14ac:dyDescent="0.25">
      <c r="B59" s="315" t="s">
        <v>351</v>
      </c>
      <c r="C59" s="328" t="s">
        <v>496</v>
      </c>
      <c r="D59" s="328" t="s">
        <v>497</v>
      </c>
      <c r="E59" s="315" t="s">
        <v>498</v>
      </c>
      <c r="F59" s="315">
        <v>1</v>
      </c>
      <c r="G59" s="315">
        <v>0</v>
      </c>
      <c r="H59" s="315">
        <v>0</v>
      </c>
      <c r="I59" s="315">
        <v>0</v>
      </c>
      <c r="J59" s="315">
        <v>7</v>
      </c>
      <c r="K59" s="315">
        <v>0</v>
      </c>
      <c r="L59" s="315">
        <v>0</v>
      </c>
      <c r="M59" s="315">
        <v>0</v>
      </c>
      <c r="N59" s="315">
        <v>0</v>
      </c>
      <c r="O59" s="315">
        <v>0</v>
      </c>
      <c r="P59" s="315">
        <v>0</v>
      </c>
      <c r="Q59" s="315">
        <v>0</v>
      </c>
      <c r="R59" s="315">
        <v>0</v>
      </c>
      <c r="S59" s="315">
        <v>0</v>
      </c>
      <c r="T59" s="315">
        <v>0</v>
      </c>
      <c r="U59" s="315">
        <v>0</v>
      </c>
      <c r="V59" s="315">
        <v>1</v>
      </c>
      <c r="W59" s="315">
        <v>0</v>
      </c>
      <c r="X59" s="315">
        <v>0</v>
      </c>
      <c r="Y59" s="315">
        <v>53648.09</v>
      </c>
    </row>
    <row r="60" spans="2:25" x14ac:dyDescent="0.25">
      <c r="B60" s="315" t="s">
        <v>351</v>
      </c>
      <c r="C60" s="328" t="s">
        <v>499</v>
      </c>
      <c r="D60" s="328" t="s">
        <v>500</v>
      </c>
      <c r="E60" s="315" t="s">
        <v>501</v>
      </c>
      <c r="F60" s="315">
        <v>1</v>
      </c>
      <c r="G60" s="315">
        <v>0</v>
      </c>
      <c r="H60" s="315">
        <v>0</v>
      </c>
      <c r="I60" s="315">
        <v>0</v>
      </c>
      <c r="J60" s="315">
        <v>7</v>
      </c>
      <c r="K60" s="315">
        <v>0</v>
      </c>
      <c r="L60" s="315">
        <v>0</v>
      </c>
      <c r="M60" s="315">
        <v>0</v>
      </c>
      <c r="N60" s="315">
        <v>0</v>
      </c>
      <c r="O60" s="315">
        <v>0</v>
      </c>
      <c r="P60" s="315">
        <v>0</v>
      </c>
      <c r="Q60" s="315">
        <v>0</v>
      </c>
      <c r="R60" s="315">
        <v>0</v>
      </c>
      <c r="S60" s="315">
        <v>0</v>
      </c>
      <c r="T60" s="315">
        <v>0</v>
      </c>
      <c r="U60" s="315">
        <v>0</v>
      </c>
      <c r="V60" s="315">
        <v>1</v>
      </c>
      <c r="W60" s="315">
        <v>0</v>
      </c>
      <c r="X60" s="315">
        <v>0</v>
      </c>
      <c r="Y60" s="315">
        <v>60911.79</v>
      </c>
    </row>
    <row r="61" spans="2:25" x14ac:dyDescent="0.25">
      <c r="B61" s="315" t="s">
        <v>351</v>
      </c>
      <c r="C61" s="328" t="s">
        <v>502</v>
      </c>
      <c r="D61" s="328" t="s">
        <v>503</v>
      </c>
      <c r="E61" s="315" t="s">
        <v>504</v>
      </c>
      <c r="F61" s="315">
        <v>1</v>
      </c>
      <c r="G61" s="315">
        <v>0</v>
      </c>
      <c r="H61" s="315">
        <v>0</v>
      </c>
      <c r="I61" s="315">
        <v>0</v>
      </c>
      <c r="J61" s="315">
        <v>7</v>
      </c>
      <c r="K61" s="315">
        <v>0</v>
      </c>
      <c r="L61" s="315">
        <v>0</v>
      </c>
      <c r="M61" s="315">
        <v>0</v>
      </c>
      <c r="N61" s="315">
        <v>0</v>
      </c>
      <c r="O61" s="315">
        <v>0</v>
      </c>
      <c r="P61" s="315">
        <v>0</v>
      </c>
      <c r="Q61" s="315">
        <v>0</v>
      </c>
      <c r="R61" s="315">
        <v>0</v>
      </c>
      <c r="S61" s="315">
        <v>0</v>
      </c>
      <c r="T61" s="315">
        <v>0</v>
      </c>
      <c r="U61" s="315">
        <v>0</v>
      </c>
      <c r="V61" s="315">
        <v>1</v>
      </c>
      <c r="W61" s="315">
        <v>0</v>
      </c>
      <c r="X61" s="315">
        <v>0</v>
      </c>
      <c r="Y61" s="315">
        <v>79824.22</v>
      </c>
    </row>
    <row r="62" spans="2:25" x14ac:dyDescent="0.25">
      <c r="B62" s="315" t="s">
        <v>351</v>
      </c>
      <c r="C62" s="328" t="s">
        <v>505</v>
      </c>
      <c r="D62" s="328" t="s">
        <v>506</v>
      </c>
      <c r="E62" s="315" t="s">
        <v>507</v>
      </c>
      <c r="F62" s="315">
        <v>1</v>
      </c>
      <c r="G62" s="315">
        <v>0</v>
      </c>
      <c r="H62" s="315">
        <v>0</v>
      </c>
      <c r="I62" s="315">
        <v>0</v>
      </c>
      <c r="J62" s="315">
        <v>7</v>
      </c>
      <c r="K62" s="315">
        <v>0</v>
      </c>
      <c r="L62" s="315">
        <v>0</v>
      </c>
      <c r="M62" s="315">
        <v>0</v>
      </c>
      <c r="N62" s="315">
        <v>0</v>
      </c>
      <c r="O62" s="315">
        <v>0</v>
      </c>
      <c r="P62" s="315">
        <v>0</v>
      </c>
      <c r="Q62" s="315">
        <v>0</v>
      </c>
      <c r="R62" s="315">
        <v>0</v>
      </c>
      <c r="S62" s="315">
        <v>0</v>
      </c>
      <c r="T62" s="315">
        <v>0</v>
      </c>
      <c r="U62" s="315">
        <v>0</v>
      </c>
      <c r="V62" s="315">
        <v>1</v>
      </c>
      <c r="W62" s="315">
        <v>0</v>
      </c>
      <c r="X62" s="315">
        <v>0</v>
      </c>
      <c r="Y62" s="315">
        <v>80860.75</v>
      </c>
    </row>
    <row r="63" spans="2:25" x14ac:dyDescent="0.25">
      <c r="B63" s="315" t="s">
        <v>351</v>
      </c>
      <c r="C63" s="328" t="s">
        <v>508</v>
      </c>
      <c r="D63" s="328" t="s">
        <v>509</v>
      </c>
      <c r="E63" s="315" t="s">
        <v>510</v>
      </c>
      <c r="F63" s="315">
        <v>1</v>
      </c>
      <c r="G63" s="315">
        <v>0</v>
      </c>
      <c r="H63" s="315">
        <v>0</v>
      </c>
      <c r="I63" s="315">
        <v>0</v>
      </c>
      <c r="J63" s="315">
        <v>7</v>
      </c>
      <c r="K63" s="315">
        <v>0</v>
      </c>
      <c r="L63" s="315">
        <v>0</v>
      </c>
      <c r="M63" s="315">
        <v>0</v>
      </c>
      <c r="N63" s="315">
        <v>0</v>
      </c>
      <c r="O63" s="315">
        <v>0</v>
      </c>
      <c r="P63" s="315">
        <v>0</v>
      </c>
      <c r="Q63" s="315">
        <v>0</v>
      </c>
      <c r="R63" s="315">
        <v>0</v>
      </c>
      <c r="S63" s="315">
        <v>0</v>
      </c>
      <c r="T63" s="315">
        <v>0</v>
      </c>
      <c r="U63" s="315">
        <v>0</v>
      </c>
      <c r="V63" s="315">
        <v>1</v>
      </c>
      <c r="W63" s="315">
        <v>0</v>
      </c>
      <c r="X63" s="315">
        <v>0</v>
      </c>
      <c r="Y63" s="315">
        <v>60653.48</v>
      </c>
    </row>
    <row r="64" spans="2:25" x14ac:dyDescent="0.25">
      <c r="B64" s="315" t="s">
        <v>351</v>
      </c>
      <c r="C64" s="328" t="s">
        <v>511</v>
      </c>
      <c r="D64" s="328" t="s">
        <v>512</v>
      </c>
      <c r="E64" s="315" t="s">
        <v>513</v>
      </c>
      <c r="F64" s="315">
        <v>1</v>
      </c>
      <c r="G64" s="315">
        <v>0</v>
      </c>
      <c r="H64" s="315">
        <v>0</v>
      </c>
      <c r="I64" s="315">
        <v>0</v>
      </c>
      <c r="J64" s="315">
        <v>7</v>
      </c>
      <c r="K64" s="315">
        <v>0</v>
      </c>
      <c r="L64" s="315">
        <v>0</v>
      </c>
      <c r="M64" s="315">
        <v>0</v>
      </c>
      <c r="N64" s="315">
        <v>0</v>
      </c>
      <c r="O64" s="315">
        <v>0</v>
      </c>
      <c r="P64" s="315">
        <v>0</v>
      </c>
      <c r="Q64" s="315">
        <v>0</v>
      </c>
      <c r="R64" s="315">
        <v>0</v>
      </c>
      <c r="S64" s="315">
        <v>0</v>
      </c>
      <c r="T64" s="315">
        <v>0</v>
      </c>
      <c r="U64" s="315">
        <v>0</v>
      </c>
      <c r="V64" s="315">
        <v>1</v>
      </c>
      <c r="W64" s="315">
        <v>0</v>
      </c>
      <c r="X64" s="315">
        <v>0</v>
      </c>
      <c r="Y64" s="315">
        <v>60652.11</v>
      </c>
    </row>
    <row r="65" spans="2:25" x14ac:dyDescent="0.25">
      <c r="B65" s="315" t="s">
        <v>351</v>
      </c>
      <c r="C65" s="328" t="s">
        <v>514</v>
      </c>
      <c r="D65" s="328" t="s">
        <v>515</v>
      </c>
      <c r="E65" s="315" t="s">
        <v>516</v>
      </c>
      <c r="F65" s="315">
        <v>1</v>
      </c>
      <c r="G65" s="315">
        <v>0</v>
      </c>
      <c r="H65" s="315">
        <v>0</v>
      </c>
      <c r="I65" s="315">
        <v>0</v>
      </c>
      <c r="J65" s="315">
        <v>7</v>
      </c>
      <c r="K65" s="315">
        <v>0</v>
      </c>
      <c r="L65" s="315">
        <v>0</v>
      </c>
      <c r="M65" s="315">
        <v>0</v>
      </c>
      <c r="N65" s="315">
        <v>0</v>
      </c>
      <c r="O65" s="315">
        <v>0</v>
      </c>
      <c r="P65" s="315">
        <v>0</v>
      </c>
      <c r="Q65" s="315">
        <v>0</v>
      </c>
      <c r="R65" s="315">
        <v>0</v>
      </c>
      <c r="S65" s="315">
        <v>0</v>
      </c>
      <c r="T65" s="315">
        <v>0</v>
      </c>
      <c r="U65" s="315">
        <v>0</v>
      </c>
      <c r="V65" s="315">
        <v>1</v>
      </c>
      <c r="W65" s="315">
        <v>0</v>
      </c>
      <c r="X65" s="315">
        <v>0</v>
      </c>
      <c r="Y65" s="315">
        <v>56315.67</v>
      </c>
    </row>
    <row r="66" spans="2:25" x14ac:dyDescent="0.25">
      <c r="B66" s="315" t="s">
        <v>351</v>
      </c>
      <c r="C66" s="328" t="s">
        <v>517</v>
      </c>
      <c r="D66" s="328" t="s">
        <v>518</v>
      </c>
      <c r="E66" s="315" t="s">
        <v>519</v>
      </c>
      <c r="F66" s="315">
        <v>1</v>
      </c>
      <c r="G66" s="315">
        <v>0</v>
      </c>
      <c r="H66" s="315">
        <v>0</v>
      </c>
      <c r="I66" s="315">
        <v>0</v>
      </c>
      <c r="J66" s="315">
        <v>7</v>
      </c>
      <c r="K66" s="315">
        <v>0</v>
      </c>
      <c r="L66" s="315">
        <v>0</v>
      </c>
      <c r="M66" s="315">
        <v>0</v>
      </c>
      <c r="N66" s="315">
        <v>0</v>
      </c>
      <c r="O66" s="315">
        <v>0</v>
      </c>
      <c r="P66" s="315">
        <v>0</v>
      </c>
      <c r="Q66" s="315">
        <v>0</v>
      </c>
      <c r="R66" s="315">
        <v>0</v>
      </c>
      <c r="S66" s="315">
        <v>0</v>
      </c>
      <c r="T66" s="315">
        <v>0</v>
      </c>
      <c r="U66" s="315">
        <v>0</v>
      </c>
      <c r="V66" s="315">
        <v>1</v>
      </c>
      <c r="W66" s="315">
        <v>0</v>
      </c>
      <c r="X66" s="315">
        <v>0</v>
      </c>
      <c r="Y66" s="315">
        <v>60649.38</v>
      </c>
    </row>
    <row r="67" spans="2:25" x14ac:dyDescent="0.25">
      <c r="B67" s="315" t="s">
        <v>351</v>
      </c>
      <c r="C67" s="328" t="s">
        <v>520</v>
      </c>
      <c r="D67" s="328" t="s">
        <v>521</v>
      </c>
      <c r="E67" s="315" t="s">
        <v>522</v>
      </c>
      <c r="F67" s="315">
        <v>1</v>
      </c>
      <c r="G67" s="315">
        <v>0</v>
      </c>
      <c r="H67" s="315">
        <v>0</v>
      </c>
      <c r="I67" s="315">
        <v>0</v>
      </c>
      <c r="J67" s="315">
        <v>7</v>
      </c>
      <c r="K67" s="315">
        <v>0</v>
      </c>
      <c r="L67" s="315">
        <v>0</v>
      </c>
      <c r="M67" s="315">
        <v>0</v>
      </c>
      <c r="N67" s="315">
        <v>0</v>
      </c>
      <c r="O67" s="315">
        <v>0</v>
      </c>
      <c r="P67" s="315">
        <v>0</v>
      </c>
      <c r="Q67" s="315">
        <v>0</v>
      </c>
      <c r="R67" s="315">
        <v>0</v>
      </c>
      <c r="S67" s="315">
        <v>0</v>
      </c>
      <c r="T67" s="315">
        <v>0</v>
      </c>
      <c r="U67" s="315">
        <v>0</v>
      </c>
      <c r="V67" s="315">
        <v>1</v>
      </c>
      <c r="W67" s="315">
        <v>0</v>
      </c>
      <c r="X67" s="315">
        <v>0</v>
      </c>
      <c r="Y67" s="315">
        <v>60645.29</v>
      </c>
    </row>
    <row r="68" spans="2:25" x14ac:dyDescent="0.25">
      <c r="B68" s="315" t="s">
        <v>351</v>
      </c>
      <c r="C68" s="328" t="s">
        <v>523</v>
      </c>
      <c r="D68" s="328" t="s">
        <v>524</v>
      </c>
      <c r="E68" s="315" t="s">
        <v>525</v>
      </c>
      <c r="F68" s="315">
        <v>1</v>
      </c>
      <c r="G68" s="315">
        <v>0</v>
      </c>
      <c r="H68" s="315">
        <v>0</v>
      </c>
      <c r="I68" s="315">
        <v>0</v>
      </c>
      <c r="J68" s="315">
        <v>7</v>
      </c>
      <c r="K68" s="315">
        <v>0</v>
      </c>
      <c r="L68" s="315">
        <v>0</v>
      </c>
      <c r="M68" s="315">
        <v>0</v>
      </c>
      <c r="N68" s="315">
        <v>0</v>
      </c>
      <c r="O68" s="315">
        <v>0</v>
      </c>
      <c r="P68" s="315">
        <v>0</v>
      </c>
      <c r="Q68" s="315">
        <v>0</v>
      </c>
      <c r="R68" s="315">
        <v>0</v>
      </c>
      <c r="S68" s="315">
        <v>0</v>
      </c>
      <c r="T68" s="315">
        <v>0</v>
      </c>
      <c r="U68" s="315">
        <v>0</v>
      </c>
      <c r="V68" s="315">
        <v>1</v>
      </c>
      <c r="W68" s="315">
        <v>0</v>
      </c>
      <c r="X68" s="315">
        <v>0</v>
      </c>
      <c r="Y68" s="315">
        <v>57330.75</v>
      </c>
    </row>
    <row r="69" spans="2:25" x14ac:dyDescent="0.25">
      <c r="B69" s="315" t="s">
        <v>351</v>
      </c>
      <c r="C69" s="328" t="s">
        <v>526</v>
      </c>
      <c r="D69" s="328" t="s">
        <v>527</v>
      </c>
      <c r="E69" s="315" t="s">
        <v>528</v>
      </c>
      <c r="F69" s="315">
        <v>1</v>
      </c>
      <c r="G69" s="315">
        <v>0</v>
      </c>
      <c r="H69" s="315">
        <v>0</v>
      </c>
      <c r="I69" s="315">
        <v>0</v>
      </c>
      <c r="J69" s="315">
        <v>7</v>
      </c>
      <c r="K69" s="315">
        <v>0</v>
      </c>
      <c r="L69" s="315">
        <v>0</v>
      </c>
      <c r="M69" s="315">
        <v>0</v>
      </c>
      <c r="N69" s="315">
        <v>0</v>
      </c>
      <c r="O69" s="315">
        <v>0</v>
      </c>
      <c r="P69" s="315">
        <v>0</v>
      </c>
      <c r="Q69" s="315">
        <v>0</v>
      </c>
      <c r="R69" s="315">
        <v>0</v>
      </c>
      <c r="S69" s="315">
        <v>0</v>
      </c>
      <c r="T69" s="315">
        <v>0</v>
      </c>
      <c r="U69" s="315">
        <v>0</v>
      </c>
      <c r="V69" s="315">
        <v>1</v>
      </c>
      <c r="W69" s="315">
        <v>0</v>
      </c>
      <c r="X69" s="315">
        <v>0</v>
      </c>
      <c r="Y69" s="315">
        <v>60645.29</v>
      </c>
    </row>
    <row r="70" spans="2:25" x14ac:dyDescent="0.25">
      <c r="B70" s="315" t="s">
        <v>351</v>
      </c>
      <c r="C70" s="328" t="s">
        <v>529</v>
      </c>
      <c r="D70" s="328" t="s">
        <v>530</v>
      </c>
      <c r="E70" s="315" t="s">
        <v>531</v>
      </c>
      <c r="F70" s="315">
        <v>1</v>
      </c>
      <c r="G70" s="315">
        <v>0</v>
      </c>
      <c r="H70" s="315">
        <v>0</v>
      </c>
      <c r="I70" s="315">
        <v>0</v>
      </c>
      <c r="J70" s="315">
        <v>7</v>
      </c>
      <c r="K70" s="315">
        <v>0</v>
      </c>
      <c r="L70" s="315">
        <v>0</v>
      </c>
      <c r="M70" s="315">
        <v>0</v>
      </c>
      <c r="N70" s="315">
        <v>0</v>
      </c>
      <c r="O70" s="315">
        <v>0</v>
      </c>
      <c r="P70" s="315">
        <v>0</v>
      </c>
      <c r="Q70" s="315">
        <v>0</v>
      </c>
      <c r="R70" s="315">
        <v>0</v>
      </c>
      <c r="S70" s="315">
        <v>0</v>
      </c>
      <c r="T70" s="315">
        <v>0</v>
      </c>
      <c r="U70" s="315">
        <v>0</v>
      </c>
      <c r="V70" s="315">
        <v>1</v>
      </c>
      <c r="W70" s="315">
        <v>0</v>
      </c>
      <c r="X70" s="315">
        <v>0</v>
      </c>
      <c r="Y70" s="315">
        <v>60803.57</v>
      </c>
    </row>
    <row r="71" spans="2:25" x14ac:dyDescent="0.25">
      <c r="B71" s="315" t="s">
        <v>351</v>
      </c>
      <c r="C71" s="328" t="s">
        <v>532</v>
      </c>
      <c r="D71" s="328" t="s">
        <v>533</v>
      </c>
      <c r="E71" s="315" t="s">
        <v>534</v>
      </c>
      <c r="F71" s="315">
        <v>1</v>
      </c>
      <c r="G71" s="315">
        <v>0</v>
      </c>
      <c r="H71" s="315">
        <v>0</v>
      </c>
      <c r="I71" s="315">
        <v>0</v>
      </c>
      <c r="J71" s="315">
        <v>7</v>
      </c>
      <c r="K71" s="315">
        <v>0</v>
      </c>
      <c r="L71" s="315">
        <v>0</v>
      </c>
      <c r="M71" s="315">
        <v>0</v>
      </c>
      <c r="N71" s="315">
        <v>0</v>
      </c>
      <c r="O71" s="315">
        <v>0</v>
      </c>
      <c r="P71" s="315">
        <v>0</v>
      </c>
      <c r="Q71" s="315">
        <v>0</v>
      </c>
      <c r="R71" s="315">
        <v>0</v>
      </c>
      <c r="S71" s="315">
        <v>0</v>
      </c>
      <c r="T71" s="315">
        <v>0</v>
      </c>
      <c r="U71" s="315">
        <v>0</v>
      </c>
      <c r="V71" s="315">
        <v>1</v>
      </c>
      <c r="W71" s="315">
        <v>0</v>
      </c>
      <c r="X71" s="315">
        <v>0</v>
      </c>
      <c r="Y71" s="315">
        <v>51858.9</v>
      </c>
    </row>
    <row r="72" spans="2:25" x14ac:dyDescent="0.25">
      <c r="B72" s="315" t="s">
        <v>351</v>
      </c>
      <c r="C72" s="328" t="s">
        <v>535</v>
      </c>
      <c r="D72" s="328" t="s">
        <v>536</v>
      </c>
      <c r="E72" s="315" t="s">
        <v>537</v>
      </c>
      <c r="F72" s="315">
        <v>1</v>
      </c>
      <c r="G72" s="315">
        <v>0</v>
      </c>
      <c r="H72" s="315">
        <v>0</v>
      </c>
      <c r="I72" s="315">
        <v>0</v>
      </c>
      <c r="J72" s="315">
        <v>7</v>
      </c>
      <c r="K72" s="315">
        <v>0</v>
      </c>
      <c r="L72" s="315">
        <v>0</v>
      </c>
      <c r="M72" s="315">
        <v>0</v>
      </c>
      <c r="N72" s="315">
        <v>0</v>
      </c>
      <c r="O72" s="315">
        <v>0</v>
      </c>
      <c r="P72" s="315">
        <v>0</v>
      </c>
      <c r="Q72" s="315">
        <v>0</v>
      </c>
      <c r="R72" s="315">
        <v>0</v>
      </c>
      <c r="S72" s="315">
        <v>0</v>
      </c>
      <c r="T72" s="315">
        <v>0</v>
      </c>
      <c r="U72" s="315">
        <v>0</v>
      </c>
      <c r="V72" s="315">
        <v>1</v>
      </c>
      <c r="W72" s="315">
        <v>0</v>
      </c>
      <c r="X72" s="315">
        <v>0</v>
      </c>
      <c r="Y72" s="315">
        <v>51858.9</v>
      </c>
    </row>
    <row r="73" spans="2:25" x14ac:dyDescent="0.25">
      <c r="B73" s="315" t="s">
        <v>351</v>
      </c>
      <c r="C73" s="328" t="s">
        <v>538</v>
      </c>
      <c r="D73" s="328" t="s">
        <v>539</v>
      </c>
      <c r="E73" s="315" t="s">
        <v>540</v>
      </c>
      <c r="F73" s="315">
        <v>1</v>
      </c>
      <c r="G73" s="315">
        <v>0</v>
      </c>
      <c r="H73" s="315">
        <v>0</v>
      </c>
      <c r="I73" s="315">
        <v>0</v>
      </c>
      <c r="J73" s="315">
        <v>7</v>
      </c>
      <c r="K73" s="315">
        <v>0</v>
      </c>
      <c r="L73" s="315">
        <v>0</v>
      </c>
      <c r="M73" s="315">
        <v>0</v>
      </c>
      <c r="N73" s="315">
        <v>0</v>
      </c>
      <c r="O73" s="315">
        <v>0</v>
      </c>
      <c r="P73" s="315">
        <v>0</v>
      </c>
      <c r="Q73" s="315">
        <v>0</v>
      </c>
      <c r="R73" s="315">
        <v>0</v>
      </c>
      <c r="S73" s="315">
        <v>0</v>
      </c>
      <c r="T73" s="315">
        <v>0</v>
      </c>
      <c r="U73" s="315">
        <v>0</v>
      </c>
      <c r="V73" s="315">
        <v>1</v>
      </c>
      <c r="W73" s="315">
        <v>0</v>
      </c>
      <c r="X73" s="315">
        <v>0</v>
      </c>
      <c r="Y73" s="315">
        <v>60482.51</v>
      </c>
    </row>
    <row r="74" spans="2:25" x14ac:dyDescent="0.25">
      <c r="B74" s="315" t="s">
        <v>351</v>
      </c>
      <c r="C74" s="328" t="s">
        <v>541</v>
      </c>
      <c r="D74" s="328" t="s">
        <v>542</v>
      </c>
      <c r="E74" s="315" t="s">
        <v>543</v>
      </c>
      <c r="F74" s="315">
        <v>1</v>
      </c>
      <c r="G74" s="315">
        <v>0</v>
      </c>
      <c r="H74" s="315">
        <v>0</v>
      </c>
      <c r="I74" s="315">
        <v>0</v>
      </c>
      <c r="J74" s="315">
        <v>7</v>
      </c>
      <c r="K74" s="315">
        <v>0</v>
      </c>
      <c r="L74" s="315">
        <v>0</v>
      </c>
      <c r="M74" s="315">
        <v>0</v>
      </c>
      <c r="N74" s="315">
        <v>0</v>
      </c>
      <c r="O74" s="315">
        <v>0</v>
      </c>
      <c r="P74" s="315">
        <v>0</v>
      </c>
      <c r="Q74" s="315">
        <v>0</v>
      </c>
      <c r="R74" s="315">
        <v>0</v>
      </c>
      <c r="S74" s="315">
        <v>0</v>
      </c>
      <c r="T74" s="315">
        <v>0</v>
      </c>
      <c r="U74" s="315">
        <v>0</v>
      </c>
      <c r="V74" s="315">
        <v>1</v>
      </c>
      <c r="W74" s="315">
        <v>0</v>
      </c>
      <c r="X74" s="315">
        <v>0</v>
      </c>
      <c r="Y74" s="315">
        <v>62479.72</v>
      </c>
    </row>
    <row r="75" spans="2:25" x14ac:dyDescent="0.25">
      <c r="B75" s="315" t="s">
        <v>351</v>
      </c>
      <c r="C75" s="328" t="s">
        <v>544</v>
      </c>
      <c r="D75" s="328" t="s">
        <v>545</v>
      </c>
      <c r="E75" s="315" t="s">
        <v>546</v>
      </c>
      <c r="F75" s="315">
        <v>1</v>
      </c>
      <c r="G75" s="315">
        <v>0</v>
      </c>
      <c r="H75" s="315">
        <v>0</v>
      </c>
      <c r="I75" s="315">
        <v>0</v>
      </c>
      <c r="J75" s="315">
        <v>7</v>
      </c>
      <c r="K75" s="315">
        <v>0</v>
      </c>
      <c r="L75" s="315">
        <v>0</v>
      </c>
      <c r="M75" s="315">
        <v>0</v>
      </c>
      <c r="N75" s="315">
        <v>0</v>
      </c>
      <c r="O75" s="315">
        <v>0</v>
      </c>
      <c r="P75" s="315">
        <v>0</v>
      </c>
      <c r="Q75" s="315">
        <v>0</v>
      </c>
      <c r="R75" s="315">
        <v>0</v>
      </c>
      <c r="S75" s="315">
        <v>0</v>
      </c>
      <c r="T75" s="315">
        <v>0</v>
      </c>
      <c r="U75" s="315">
        <v>0</v>
      </c>
      <c r="V75" s="315">
        <v>1</v>
      </c>
      <c r="W75" s="315">
        <v>0</v>
      </c>
      <c r="X75" s="315">
        <v>0</v>
      </c>
      <c r="Y75" s="315">
        <v>62161.71</v>
      </c>
    </row>
    <row r="76" spans="2:25" x14ac:dyDescent="0.25">
      <c r="B76" s="315" t="s">
        <v>351</v>
      </c>
      <c r="C76" s="328" t="s">
        <v>306</v>
      </c>
      <c r="D76" s="328" t="s">
        <v>317</v>
      </c>
      <c r="E76" s="315" t="s">
        <v>547</v>
      </c>
      <c r="F76" s="315">
        <v>1</v>
      </c>
      <c r="G76" s="315">
        <v>0</v>
      </c>
      <c r="H76" s="315">
        <v>0</v>
      </c>
      <c r="I76" s="315">
        <v>0</v>
      </c>
      <c r="J76" s="315">
        <v>7</v>
      </c>
      <c r="K76" s="315">
        <v>0</v>
      </c>
      <c r="L76" s="315">
        <v>0</v>
      </c>
      <c r="M76" s="315">
        <v>0</v>
      </c>
      <c r="N76" s="315">
        <v>0</v>
      </c>
      <c r="O76" s="315">
        <v>0</v>
      </c>
      <c r="P76" s="315">
        <v>0</v>
      </c>
      <c r="Q76" s="315">
        <v>0</v>
      </c>
      <c r="R76" s="315">
        <v>0</v>
      </c>
      <c r="S76" s="315">
        <v>0</v>
      </c>
      <c r="T76" s="315">
        <v>0</v>
      </c>
      <c r="U76" s="315">
        <v>0</v>
      </c>
      <c r="V76" s="315">
        <v>1</v>
      </c>
      <c r="W76" s="315">
        <v>0</v>
      </c>
      <c r="X76" s="315">
        <v>0</v>
      </c>
      <c r="Y76" s="315">
        <v>53669.120000000003</v>
      </c>
    </row>
    <row r="77" spans="2:25" x14ac:dyDescent="0.25">
      <c r="B77" s="315" t="s">
        <v>351</v>
      </c>
      <c r="C77" s="328" t="s">
        <v>548</v>
      </c>
      <c r="D77" s="328" t="s">
        <v>549</v>
      </c>
      <c r="E77" s="315" t="s">
        <v>550</v>
      </c>
      <c r="F77" s="315">
        <v>1</v>
      </c>
      <c r="G77" s="315">
        <v>0</v>
      </c>
      <c r="H77" s="315">
        <v>0</v>
      </c>
      <c r="I77" s="315">
        <v>0</v>
      </c>
      <c r="J77" s="315">
        <v>7</v>
      </c>
      <c r="K77" s="315">
        <v>0</v>
      </c>
      <c r="L77" s="315">
        <v>0</v>
      </c>
      <c r="M77" s="315">
        <v>0</v>
      </c>
      <c r="N77" s="315">
        <v>0</v>
      </c>
      <c r="O77" s="315">
        <v>0</v>
      </c>
      <c r="P77" s="315">
        <v>0</v>
      </c>
      <c r="Q77" s="315">
        <v>0</v>
      </c>
      <c r="R77" s="315">
        <v>0</v>
      </c>
      <c r="S77" s="315">
        <v>0</v>
      </c>
      <c r="T77" s="315">
        <v>0</v>
      </c>
      <c r="U77" s="315">
        <v>0</v>
      </c>
      <c r="V77" s="315">
        <v>1</v>
      </c>
      <c r="W77" s="315">
        <v>0</v>
      </c>
      <c r="X77" s="315">
        <v>0</v>
      </c>
      <c r="Y77" s="315">
        <v>54177.5</v>
      </c>
    </row>
    <row r="78" spans="2:25" x14ac:dyDescent="0.25">
      <c r="B78" s="315" t="s">
        <v>351</v>
      </c>
      <c r="C78" s="328" t="s">
        <v>551</v>
      </c>
      <c r="D78" s="328" t="s">
        <v>552</v>
      </c>
      <c r="E78" s="315" t="s">
        <v>553</v>
      </c>
      <c r="F78" s="315">
        <v>1</v>
      </c>
      <c r="G78" s="315">
        <v>0</v>
      </c>
      <c r="H78" s="315">
        <v>0</v>
      </c>
      <c r="I78" s="315">
        <v>0</v>
      </c>
      <c r="J78" s="315">
        <v>7</v>
      </c>
      <c r="K78" s="315">
        <v>0</v>
      </c>
      <c r="L78" s="315">
        <v>0</v>
      </c>
      <c r="M78" s="315">
        <v>0</v>
      </c>
      <c r="N78" s="315">
        <v>0</v>
      </c>
      <c r="O78" s="315">
        <v>0</v>
      </c>
      <c r="P78" s="315">
        <v>0</v>
      </c>
      <c r="Q78" s="315">
        <v>0</v>
      </c>
      <c r="R78" s="315">
        <v>0</v>
      </c>
      <c r="S78" s="315">
        <v>0</v>
      </c>
      <c r="T78" s="315">
        <v>0</v>
      </c>
      <c r="U78" s="315">
        <v>0</v>
      </c>
      <c r="V78" s="315">
        <v>1</v>
      </c>
      <c r="W78" s="315">
        <v>0</v>
      </c>
      <c r="X78" s="315">
        <v>0</v>
      </c>
      <c r="Y78" s="315">
        <v>60396.33</v>
      </c>
    </row>
    <row r="79" spans="2:25" x14ac:dyDescent="0.25">
      <c r="B79" s="315" t="s">
        <v>351</v>
      </c>
      <c r="C79" s="328" t="s">
        <v>554</v>
      </c>
      <c r="D79" s="328" t="s">
        <v>555</v>
      </c>
      <c r="E79" s="315" t="s">
        <v>556</v>
      </c>
      <c r="F79" s="315">
        <v>1</v>
      </c>
      <c r="G79" s="315">
        <v>0</v>
      </c>
      <c r="H79" s="315">
        <v>0</v>
      </c>
      <c r="I79" s="315">
        <v>0</v>
      </c>
      <c r="J79" s="315">
        <v>7</v>
      </c>
      <c r="K79" s="315">
        <v>0</v>
      </c>
      <c r="L79" s="315">
        <v>0</v>
      </c>
      <c r="M79" s="315">
        <v>0</v>
      </c>
      <c r="N79" s="315">
        <v>0</v>
      </c>
      <c r="O79" s="315">
        <v>0</v>
      </c>
      <c r="P79" s="315">
        <v>0</v>
      </c>
      <c r="Q79" s="315">
        <v>0</v>
      </c>
      <c r="R79" s="315">
        <v>0</v>
      </c>
      <c r="S79" s="315">
        <v>0</v>
      </c>
      <c r="T79" s="315">
        <v>0</v>
      </c>
      <c r="U79" s="315">
        <v>0</v>
      </c>
      <c r="V79" s="315">
        <v>1</v>
      </c>
      <c r="W79" s="315">
        <v>0</v>
      </c>
      <c r="X79" s="315">
        <v>0</v>
      </c>
      <c r="Y79" s="315">
        <v>60394.96</v>
      </c>
    </row>
    <row r="80" spans="2:25" x14ac:dyDescent="0.25">
      <c r="B80" s="315" t="s">
        <v>351</v>
      </c>
      <c r="C80" s="328" t="s">
        <v>557</v>
      </c>
      <c r="D80" s="328" t="s">
        <v>558</v>
      </c>
      <c r="E80" s="315" t="s">
        <v>559</v>
      </c>
      <c r="F80" s="315">
        <v>1</v>
      </c>
      <c r="G80" s="315">
        <v>0</v>
      </c>
      <c r="H80" s="315">
        <v>0</v>
      </c>
      <c r="I80" s="315">
        <v>0</v>
      </c>
      <c r="J80" s="315">
        <v>7</v>
      </c>
      <c r="K80" s="315">
        <v>0</v>
      </c>
      <c r="L80" s="315">
        <v>0</v>
      </c>
      <c r="M80" s="315">
        <v>0</v>
      </c>
      <c r="N80" s="315">
        <v>0</v>
      </c>
      <c r="O80" s="315">
        <v>0</v>
      </c>
      <c r="P80" s="315">
        <v>0</v>
      </c>
      <c r="Q80" s="315">
        <v>0</v>
      </c>
      <c r="R80" s="315">
        <v>0</v>
      </c>
      <c r="S80" s="315">
        <v>0</v>
      </c>
      <c r="T80" s="315">
        <v>0</v>
      </c>
      <c r="U80" s="315">
        <v>0</v>
      </c>
      <c r="V80" s="315">
        <v>1</v>
      </c>
      <c r="W80" s="315">
        <v>0</v>
      </c>
      <c r="X80" s="315">
        <v>0</v>
      </c>
      <c r="Y80" s="315">
        <v>60390.87</v>
      </c>
    </row>
    <row r="81" spans="2:25" x14ac:dyDescent="0.25">
      <c r="B81" s="315" t="s">
        <v>351</v>
      </c>
      <c r="C81" s="328" t="s">
        <v>560</v>
      </c>
      <c r="D81" s="328" t="s">
        <v>561</v>
      </c>
      <c r="E81" s="315" t="s">
        <v>562</v>
      </c>
      <c r="F81" s="315">
        <v>1</v>
      </c>
      <c r="G81" s="315">
        <v>0</v>
      </c>
      <c r="H81" s="315">
        <v>0</v>
      </c>
      <c r="I81" s="315">
        <v>0</v>
      </c>
      <c r="J81" s="315">
        <v>7</v>
      </c>
      <c r="K81" s="315">
        <v>0</v>
      </c>
      <c r="L81" s="315">
        <v>0</v>
      </c>
      <c r="M81" s="315">
        <v>0</v>
      </c>
      <c r="N81" s="315">
        <v>0</v>
      </c>
      <c r="O81" s="315">
        <v>0</v>
      </c>
      <c r="P81" s="315">
        <v>0</v>
      </c>
      <c r="Q81" s="315">
        <v>0</v>
      </c>
      <c r="R81" s="315">
        <v>0</v>
      </c>
      <c r="S81" s="315">
        <v>0</v>
      </c>
      <c r="T81" s="315">
        <v>0</v>
      </c>
      <c r="U81" s="315">
        <v>0</v>
      </c>
      <c r="V81" s="315">
        <v>1</v>
      </c>
      <c r="W81" s="315">
        <v>0</v>
      </c>
      <c r="X81" s="315">
        <v>0</v>
      </c>
      <c r="Y81" s="315">
        <v>60386.77</v>
      </c>
    </row>
    <row r="82" spans="2:25" x14ac:dyDescent="0.25">
      <c r="B82" s="315" t="s">
        <v>351</v>
      </c>
      <c r="C82" s="328" t="s">
        <v>563</v>
      </c>
      <c r="D82" s="328" t="s">
        <v>564</v>
      </c>
      <c r="E82" s="315" t="s">
        <v>565</v>
      </c>
      <c r="F82" s="315">
        <v>1</v>
      </c>
      <c r="G82" s="315">
        <v>0</v>
      </c>
      <c r="H82" s="315">
        <v>0</v>
      </c>
      <c r="I82" s="315">
        <v>0</v>
      </c>
      <c r="J82" s="315">
        <v>7</v>
      </c>
      <c r="K82" s="315">
        <v>0</v>
      </c>
      <c r="L82" s="315">
        <v>0</v>
      </c>
      <c r="M82" s="315">
        <v>0</v>
      </c>
      <c r="N82" s="315">
        <v>0</v>
      </c>
      <c r="O82" s="315">
        <v>0</v>
      </c>
      <c r="P82" s="315">
        <v>0</v>
      </c>
      <c r="Q82" s="315">
        <v>0</v>
      </c>
      <c r="R82" s="315">
        <v>0</v>
      </c>
      <c r="S82" s="315">
        <v>0</v>
      </c>
      <c r="T82" s="315">
        <v>0</v>
      </c>
      <c r="U82" s="315">
        <v>0</v>
      </c>
      <c r="V82" s="315">
        <v>1</v>
      </c>
      <c r="W82" s="315">
        <v>0</v>
      </c>
      <c r="X82" s="315">
        <v>0</v>
      </c>
      <c r="Y82" s="315">
        <v>56990.16</v>
      </c>
    </row>
    <row r="83" spans="2:25" x14ac:dyDescent="0.25">
      <c r="B83" s="315" t="s">
        <v>351</v>
      </c>
      <c r="C83" s="328" t="s">
        <v>566</v>
      </c>
      <c r="D83" s="328" t="s">
        <v>567</v>
      </c>
      <c r="E83" s="315" t="s">
        <v>568</v>
      </c>
      <c r="F83" s="315">
        <v>1</v>
      </c>
      <c r="G83" s="315">
        <v>0</v>
      </c>
      <c r="H83" s="315">
        <v>0</v>
      </c>
      <c r="I83" s="315">
        <v>0</v>
      </c>
      <c r="J83" s="315">
        <v>7</v>
      </c>
      <c r="K83" s="315">
        <v>0</v>
      </c>
      <c r="L83" s="315">
        <v>0</v>
      </c>
      <c r="M83" s="315">
        <v>0</v>
      </c>
      <c r="N83" s="315">
        <v>0</v>
      </c>
      <c r="O83" s="315">
        <v>0</v>
      </c>
      <c r="P83" s="315">
        <v>0</v>
      </c>
      <c r="Q83" s="315">
        <v>0</v>
      </c>
      <c r="R83" s="315">
        <v>0</v>
      </c>
      <c r="S83" s="315">
        <v>0</v>
      </c>
      <c r="T83" s="315">
        <v>0</v>
      </c>
      <c r="U83" s="315">
        <v>0</v>
      </c>
      <c r="V83" s="315">
        <v>1</v>
      </c>
      <c r="W83" s="315">
        <v>0</v>
      </c>
      <c r="X83" s="315">
        <v>0</v>
      </c>
      <c r="Y83" s="315">
        <v>54541.85</v>
      </c>
    </row>
    <row r="84" spans="2:25" x14ac:dyDescent="0.25">
      <c r="B84" s="315" t="s">
        <v>351</v>
      </c>
      <c r="C84" s="328" t="s">
        <v>312</v>
      </c>
      <c r="D84" s="328" t="s">
        <v>323</v>
      </c>
      <c r="E84" s="315" t="s">
        <v>569</v>
      </c>
      <c r="F84" s="315">
        <v>1</v>
      </c>
      <c r="G84" s="315">
        <v>0</v>
      </c>
      <c r="H84" s="315">
        <v>0</v>
      </c>
      <c r="I84" s="315">
        <v>0</v>
      </c>
      <c r="J84" s="315">
        <v>7</v>
      </c>
      <c r="K84" s="315">
        <v>0</v>
      </c>
      <c r="L84" s="315">
        <v>0</v>
      </c>
      <c r="M84" s="315">
        <v>0</v>
      </c>
      <c r="N84" s="315">
        <v>0</v>
      </c>
      <c r="O84" s="315">
        <v>0</v>
      </c>
      <c r="P84" s="315">
        <v>0</v>
      </c>
      <c r="Q84" s="315">
        <v>0</v>
      </c>
      <c r="R84" s="315">
        <v>0</v>
      </c>
      <c r="S84" s="315">
        <v>0</v>
      </c>
      <c r="T84" s="315">
        <v>0</v>
      </c>
      <c r="U84" s="315">
        <v>0</v>
      </c>
      <c r="V84" s="315">
        <v>1</v>
      </c>
      <c r="W84" s="315">
        <v>0</v>
      </c>
      <c r="X84" s="315">
        <v>0</v>
      </c>
      <c r="Y84" s="315">
        <v>30100.23</v>
      </c>
    </row>
    <row r="85" spans="2:25" x14ac:dyDescent="0.25">
      <c r="B85" s="315" t="s">
        <v>351</v>
      </c>
      <c r="C85" s="328" t="s">
        <v>570</v>
      </c>
      <c r="D85" s="328" t="s">
        <v>571</v>
      </c>
      <c r="E85" s="315" t="s">
        <v>572</v>
      </c>
      <c r="F85" s="315">
        <v>1</v>
      </c>
      <c r="G85" s="315">
        <v>0</v>
      </c>
      <c r="H85" s="315">
        <v>0</v>
      </c>
      <c r="I85" s="315">
        <v>0</v>
      </c>
      <c r="J85" s="315">
        <v>7</v>
      </c>
      <c r="K85" s="315">
        <v>0</v>
      </c>
      <c r="L85" s="315">
        <v>0</v>
      </c>
      <c r="M85" s="315">
        <v>0</v>
      </c>
      <c r="N85" s="315">
        <v>0</v>
      </c>
      <c r="O85" s="315">
        <v>0</v>
      </c>
      <c r="P85" s="315">
        <v>0</v>
      </c>
      <c r="Q85" s="315">
        <v>0</v>
      </c>
      <c r="R85" s="315">
        <v>0</v>
      </c>
      <c r="S85" s="315">
        <v>0</v>
      </c>
      <c r="T85" s="315">
        <v>0</v>
      </c>
      <c r="U85" s="315">
        <v>0</v>
      </c>
      <c r="V85" s="315">
        <v>1</v>
      </c>
      <c r="W85" s="315">
        <v>0</v>
      </c>
      <c r="X85" s="315">
        <v>0</v>
      </c>
      <c r="Y85" s="315">
        <v>60143.29</v>
      </c>
    </row>
    <row r="86" spans="2:25" x14ac:dyDescent="0.25">
      <c r="B86" s="315" t="s">
        <v>351</v>
      </c>
      <c r="C86" s="328" t="s">
        <v>573</v>
      </c>
      <c r="D86" s="328" t="s">
        <v>574</v>
      </c>
      <c r="E86" s="315" t="s">
        <v>575</v>
      </c>
      <c r="F86" s="315">
        <v>1</v>
      </c>
      <c r="G86" s="315">
        <v>0</v>
      </c>
      <c r="H86" s="315">
        <v>0</v>
      </c>
      <c r="I86" s="315">
        <v>0</v>
      </c>
      <c r="J86" s="315">
        <v>7</v>
      </c>
      <c r="K86" s="315">
        <v>0</v>
      </c>
      <c r="L86" s="315">
        <v>0</v>
      </c>
      <c r="M86" s="315">
        <v>0</v>
      </c>
      <c r="N86" s="315">
        <v>0</v>
      </c>
      <c r="O86" s="315">
        <v>0</v>
      </c>
      <c r="P86" s="315">
        <v>0</v>
      </c>
      <c r="Q86" s="315">
        <v>0</v>
      </c>
      <c r="R86" s="315">
        <v>0</v>
      </c>
      <c r="S86" s="315">
        <v>0</v>
      </c>
      <c r="T86" s="315">
        <v>0</v>
      </c>
      <c r="U86" s="315">
        <v>0</v>
      </c>
      <c r="V86" s="315">
        <v>1</v>
      </c>
      <c r="W86" s="315">
        <v>0</v>
      </c>
      <c r="X86" s="315">
        <v>0</v>
      </c>
      <c r="Y86" s="315">
        <v>52183.74</v>
      </c>
    </row>
    <row r="87" spans="2:25" x14ac:dyDescent="0.25">
      <c r="B87" s="315" t="s">
        <v>351</v>
      </c>
      <c r="C87" s="328" t="s">
        <v>576</v>
      </c>
      <c r="D87" s="328" t="s">
        <v>577</v>
      </c>
      <c r="E87" s="315" t="s">
        <v>578</v>
      </c>
      <c r="F87" s="315">
        <v>1</v>
      </c>
      <c r="G87" s="315">
        <v>0</v>
      </c>
      <c r="H87" s="315">
        <v>0</v>
      </c>
      <c r="I87" s="315">
        <v>0</v>
      </c>
      <c r="J87" s="315">
        <v>7</v>
      </c>
      <c r="K87" s="315">
        <v>0</v>
      </c>
      <c r="L87" s="315">
        <v>0</v>
      </c>
      <c r="M87" s="315">
        <v>0</v>
      </c>
      <c r="N87" s="315">
        <v>0</v>
      </c>
      <c r="O87" s="315">
        <v>0</v>
      </c>
      <c r="P87" s="315">
        <v>0</v>
      </c>
      <c r="Q87" s="315">
        <v>0</v>
      </c>
      <c r="R87" s="315">
        <v>0</v>
      </c>
      <c r="S87" s="315">
        <v>0</v>
      </c>
      <c r="T87" s="315">
        <v>0</v>
      </c>
      <c r="U87" s="315">
        <v>0</v>
      </c>
      <c r="V87" s="315">
        <v>1</v>
      </c>
      <c r="W87" s="315">
        <v>0</v>
      </c>
      <c r="X87" s="315">
        <v>0</v>
      </c>
      <c r="Y87" s="315">
        <v>52432.63</v>
      </c>
    </row>
    <row r="88" spans="2:25" x14ac:dyDescent="0.25">
      <c r="B88" s="315" t="s">
        <v>351</v>
      </c>
      <c r="C88" s="328" t="s">
        <v>579</v>
      </c>
      <c r="D88" s="328" t="s">
        <v>580</v>
      </c>
      <c r="E88" s="315" t="s">
        <v>581</v>
      </c>
      <c r="F88" s="315">
        <v>1</v>
      </c>
      <c r="G88" s="315">
        <v>0</v>
      </c>
      <c r="H88" s="315">
        <v>0</v>
      </c>
      <c r="I88" s="315">
        <v>0</v>
      </c>
      <c r="J88" s="315">
        <v>7</v>
      </c>
      <c r="K88" s="315">
        <v>0</v>
      </c>
      <c r="L88" s="315">
        <v>0</v>
      </c>
      <c r="M88" s="315">
        <v>0</v>
      </c>
      <c r="N88" s="315">
        <v>0</v>
      </c>
      <c r="O88" s="315">
        <v>0</v>
      </c>
      <c r="P88" s="315">
        <v>0</v>
      </c>
      <c r="Q88" s="315">
        <v>0</v>
      </c>
      <c r="R88" s="315">
        <v>0</v>
      </c>
      <c r="S88" s="315">
        <v>0</v>
      </c>
      <c r="T88" s="315">
        <v>0</v>
      </c>
      <c r="U88" s="315">
        <v>0</v>
      </c>
      <c r="V88" s="315">
        <v>1</v>
      </c>
      <c r="W88" s="315">
        <v>0</v>
      </c>
      <c r="X88" s="315">
        <v>0</v>
      </c>
      <c r="Y88" s="315">
        <v>52432.63</v>
      </c>
    </row>
    <row r="89" spans="2:25" x14ac:dyDescent="0.25">
      <c r="B89" s="315" t="s">
        <v>351</v>
      </c>
      <c r="C89" s="328" t="s">
        <v>582</v>
      </c>
      <c r="D89" s="328" t="s">
        <v>583</v>
      </c>
      <c r="E89" s="315" t="s">
        <v>584</v>
      </c>
      <c r="F89" s="315">
        <v>1</v>
      </c>
      <c r="G89" s="315">
        <v>0</v>
      </c>
      <c r="H89" s="315">
        <v>0</v>
      </c>
      <c r="I89" s="315">
        <v>0</v>
      </c>
      <c r="J89" s="315">
        <v>7</v>
      </c>
      <c r="K89" s="315">
        <v>0</v>
      </c>
      <c r="L89" s="315">
        <v>0</v>
      </c>
      <c r="M89" s="315">
        <v>0</v>
      </c>
      <c r="N89" s="315">
        <v>0</v>
      </c>
      <c r="O89" s="315">
        <v>0</v>
      </c>
      <c r="P89" s="315">
        <v>0</v>
      </c>
      <c r="Q89" s="315">
        <v>0</v>
      </c>
      <c r="R89" s="315">
        <v>0</v>
      </c>
      <c r="S89" s="315">
        <v>0</v>
      </c>
      <c r="T89" s="315">
        <v>0</v>
      </c>
      <c r="U89" s="315">
        <v>0</v>
      </c>
      <c r="V89" s="315">
        <v>1</v>
      </c>
      <c r="W89" s="315">
        <v>0</v>
      </c>
      <c r="X89" s="315">
        <v>0</v>
      </c>
      <c r="Y89" s="315">
        <v>47307.51</v>
      </c>
    </row>
    <row r="90" spans="2:25" x14ac:dyDescent="0.25">
      <c r="B90" s="315" t="s">
        <v>351</v>
      </c>
      <c r="C90" s="328" t="s">
        <v>585</v>
      </c>
      <c r="D90" s="328" t="s">
        <v>586</v>
      </c>
      <c r="E90" s="315" t="s">
        <v>587</v>
      </c>
      <c r="F90" s="315">
        <v>1</v>
      </c>
      <c r="G90" s="315">
        <v>0</v>
      </c>
      <c r="H90" s="315">
        <v>0</v>
      </c>
      <c r="I90" s="315">
        <v>0</v>
      </c>
      <c r="J90" s="315">
        <v>7</v>
      </c>
      <c r="K90" s="315">
        <v>0</v>
      </c>
      <c r="L90" s="315">
        <v>0</v>
      </c>
      <c r="M90" s="315">
        <v>0</v>
      </c>
      <c r="N90" s="315">
        <v>0</v>
      </c>
      <c r="O90" s="315">
        <v>0</v>
      </c>
      <c r="P90" s="315">
        <v>0</v>
      </c>
      <c r="Q90" s="315">
        <v>0</v>
      </c>
      <c r="R90" s="315">
        <v>0</v>
      </c>
      <c r="S90" s="315">
        <v>0</v>
      </c>
      <c r="T90" s="315">
        <v>0</v>
      </c>
      <c r="U90" s="315">
        <v>0</v>
      </c>
      <c r="V90" s="315">
        <v>1</v>
      </c>
      <c r="W90" s="315">
        <v>0</v>
      </c>
      <c r="X90" s="315">
        <v>0</v>
      </c>
      <c r="Y90" s="315">
        <v>60141.93</v>
      </c>
    </row>
    <row r="91" spans="2:25" x14ac:dyDescent="0.25">
      <c r="B91" s="315" t="s">
        <v>351</v>
      </c>
      <c r="C91" s="328" t="s">
        <v>588</v>
      </c>
      <c r="D91" s="328" t="s">
        <v>589</v>
      </c>
      <c r="E91" s="315" t="s">
        <v>590</v>
      </c>
      <c r="F91" s="315">
        <v>1</v>
      </c>
      <c r="G91" s="315">
        <v>0</v>
      </c>
      <c r="H91" s="315">
        <v>0</v>
      </c>
      <c r="I91" s="315">
        <v>0</v>
      </c>
      <c r="J91" s="315">
        <v>7</v>
      </c>
      <c r="K91" s="315">
        <v>0</v>
      </c>
      <c r="L91" s="315">
        <v>0</v>
      </c>
      <c r="M91" s="315">
        <v>0</v>
      </c>
      <c r="N91" s="315">
        <v>0</v>
      </c>
      <c r="O91" s="315">
        <v>0</v>
      </c>
      <c r="P91" s="315">
        <v>0</v>
      </c>
      <c r="Q91" s="315">
        <v>0</v>
      </c>
      <c r="R91" s="315">
        <v>0</v>
      </c>
      <c r="S91" s="315">
        <v>0</v>
      </c>
      <c r="T91" s="315">
        <v>0</v>
      </c>
      <c r="U91" s="315">
        <v>0</v>
      </c>
      <c r="V91" s="315">
        <v>1</v>
      </c>
      <c r="W91" s="315">
        <v>0</v>
      </c>
      <c r="X91" s="315">
        <v>0</v>
      </c>
      <c r="Y91" s="315">
        <v>60141.93</v>
      </c>
    </row>
    <row r="92" spans="2:25" x14ac:dyDescent="0.25">
      <c r="B92" s="315" t="s">
        <v>351</v>
      </c>
      <c r="C92" s="328" t="s">
        <v>591</v>
      </c>
      <c r="D92" s="328" t="s">
        <v>592</v>
      </c>
      <c r="E92" s="315" t="s">
        <v>593</v>
      </c>
      <c r="F92" s="315">
        <v>1</v>
      </c>
      <c r="G92" s="315">
        <v>0</v>
      </c>
      <c r="H92" s="315">
        <v>0</v>
      </c>
      <c r="I92" s="315">
        <v>0</v>
      </c>
      <c r="J92" s="315">
        <v>7</v>
      </c>
      <c r="K92" s="315">
        <v>0</v>
      </c>
      <c r="L92" s="315">
        <v>0</v>
      </c>
      <c r="M92" s="315">
        <v>0</v>
      </c>
      <c r="N92" s="315">
        <v>0</v>
      </c>
      <c r="O92" s="315">
        <v>0</v>
      </c>
      <c r="P92" s="315">
        <v>0</v>
      </c>
      <c r="Q92" s="315">
        <v>0</v>
      </c>
      <c r="R92" s="315">
        <v>0</v>
      </c>
      <c r="S92" s="315">
        <v>0</v>
      </c>
      <c r="T92" s="315">
        <v>0</v>
      </c>
      <c r="U92" s="315">
        <v>0</v>
      </c>
      <c r="V92" s="315">
        <v>1</v>
      </c>
      <c r="W92" s="315">
        <v>0</v>
      </c>
      <c r="X92" s="315">
        <v>0</v>
      </c>
      <c r="Y92" s="315">
        <v>51462.99</v>
      </c>
    </row>
    <row r="93" spans="2:25" x14ac:dyDescent="0.25">
      <c r="B93" s="315" t="s">
        <v>351</v>
      </c>
      <c r="C93" s="328" t="s">
        <v>594</v>
      </c>
      <c r="D93" s="328" t="s">
        <v>595</v>
      </c>
      <c r="E93" s="315" t="s">
        <v>596</v>
      </c>
      <c r="F93" s="315">
        <v>1</v>
      </c>
      <c r="G93" s="315">
        <v>0</v>
      </c>
      <c r="H93" s="315">
        <v>0</v>
      </c>
      <c r="I93" s="315">
        <v>0</v>
      </c>
      <c r="J93" s="315">
        <v>7</v>
      </c>
      <c r="K93" s="315">
        <v>0</v>
      </c>
      <c r="L93" s="315">
        <v>0</v>
      </c>
      <c r="M93" s="315">
        <v>0</v>
      </c>
      <c r="N93" s="315">
        <v>0</v>
      </c>
      <c r="O93" s="315">
        <v>0</v>
      </c>
      <c r="P93" s="315">
        <v>0</v>
      </c>
      <c r="Q93" s="315">
        <v>0</v>
      </c>
      <c r="R93" s="315">
        <v>0</v>
      </c>
      <c r="S93" s="315">
        <v>0</v>
      </c>
      <c r="T93" s="315">
        <v>0</v>
      </c>
      <c r="U93" s="315">
        <v>0</v>
      </c>
      <c r="V93" s="315">
        <v>1</v>
      </c>
      <c r="W93" s="315">
        <v>0</v>
      </c>
      <c r="X93" s="315">
        <v>0</v>
      </c>
      <c r="Y93" s="315">
        <v>65449.41</v>
      </c>
    </row>
    <row r="94" spans="2:25" x14ac:dyDescent="0.25">
      <c r="B94" s="315" t="s">
        <v>351</v>
      </c>
      <c r="C94" s="328" t="s">
        <v>597</v>
      </c>
      <c r="D94" s="328" t="s">
        <v>598</v>
      </c>
      <c r="E94" s="315" t="s">
        <v>599</v>
      </c>
      <c r="F94" s="315">
        <v>1</v>
      </c>
      <c r="G94" s="315">
        <v>0</v>
      </c>
      <c r="H94" s="315">
        <v>0</v>
      </c>
      <c r="I94" s="315">
        <v>0</v>
      </c>
      <c r="J94" s="315">
        <v>7</v>
      </c>
      <c r="K94" s="315">
        <v>0</v>
      </c>
      <c r="L94" s="315">
        <v>0</v>
      </c>
      <c r="M94" s="315">
        <v>0</v>
      </c>
      <c r="N94" s="315">
        <v>0</v>
      </c>
      <c r="O94" s="315">
        <v>0</v>
      </c>
      <c r="P94" s="315">
        <v>0</v>
      </c>
      <c r="Q94" s="315">
        <v>0</v>
      </c>
      <c r="R94" s="315">
        <v>0</v>
      </c>
      <c r="S94" s="315">
        <v>0</v>
      </c>
      <c r="T94" s="315">
        <v>0</v>
      </c>
      <c r="U94" s="315">
        <v>0</v>
      </c>
      <c r="V94" s="315">
        <v>1</v>
      </c>
      <c r="W94" s="315">
        <v>0</v>
      </c>
      <c r="X94" s="315">
        <v>0</v>
      </c>
      <c r="Y94" s="315">
        <v>60086.559999999998</v>
      </c>
    </row>
    <row r="95" spans="2:25" x14ac:dyDescent="0.25">
      <c r="B95" s="315" t="s">
        <v>351</v>
      </c>
      <c r="C95" s="328" t="s">
        <v>600</v>
      </c>
      <c r="D95" s="328" t="s">
        <v>601</v>
      </c>
      <c r="E95" s="315" t="s">
        <v>602</v>
      </c>
      <c r="F95" s="315">
        <v>1</v>
      </c>
      <c r="G95" s="315">
        <v>0</v>
      </c>
      <c r="H95" s="315">
        <v>0</v>
      </c>
      <c r="I95" s="315">
        <v>0</v>
      </c>
      <c r="J95" s="315">
        <v>7</v>
      </c>
      <c r="K95" s="315">
        <v>0</v>
      </c>
      <c r="L95" s="315">
        <v>0</v>
      </c>
      <c r="M95" s="315">
        <v>0</v>
      </c>
      <c r="N95" s="315">
        <v>0</v>
      </c>
      <c r="O95" s="315">
        <v>0</v>
      </c>
      <c r="P95" s="315">
        <v>0</v>
      </c>
      <c r="Q95" s="315">
        <v>0</v>
      </c>
      <c r="R95" s="315">
        <v>0</v>
      </c>
      <c r="S95" s="315">
        <v>0</v>
      </c>
      <c r="T95" s="315">
        <v>0</v>
      </c>
      <c r="U95" s="315">
        <v>0</v>
      </c>
      <c r="V95" s="315">
        <v>1</v>
      </c>
      <c r="W95" s="315">
        <v>0</v>
      </c>
      <c r="X95" s="315">
        <v>0</v>
      </c>
      <c r="Y95" s="315">
        <v>59873.88</v>
      </c>
    </row>
    <row r="96" spans="2:25" x14ac:dyDescent="0.25">
      <c r="B96" s="315" t="s">
        <v>351</v>
      </c>
      <c r="C96" s="328" t="s">
        <v>603</v>
      </c>
      <c r="D96" s="328" t="s">
        <v>604</v>
      </c>
      <c r="E96" s="315" t="s">
        <v>605</v>
      </c>
      <c r="F96" s="315">
        <v>1</v>
      </c>
      <c r="G96" s="315">
        <v>0</v>
      </c>
      <c r="H96" s="315">
        <v>0</v>
      </c>
      <c r="I96" s="315">
        <v>0</v>
      </c>
      <c r="J96" s="315">
        <v>7</v>
      </c>
      <c r="K96" s="315">
        <v>0</v>
      </c>
      <c r="L96" s="315">
        <v>0</v>
      </c>
      <c r="M96" s="315">
        <v>0</v>
      </c>
      <c r="N96" s="315">
        <v>0</v>
      </c>
      <c r="O96" s="315">
        <v>0</v>
      </c>
      <c r="P96" s="315">
        <v>0</v>
      </c>
      <c r="Q96" s="315">
        <v>0</v>
      </c>
      <c r="R96" s="315">
        <v>0</v>
      </c>
      <c r="S96" s="315">
        <v>0</v>
      </c>
      <c r="T96" s="315">
        <v>0</v>
      </c>
      <c r="U96" s="315">
        <v>0</v>
      </c>
      <c r="V96" s="315">
        <v>1</v>
      </c>
      <c r="W96" s="315">
        <v>0</v>
      </c>
      <c r="X96" s="315">
        <v>0</v>
      </c>
      <c r="Y96" s="315">
        <v>51443.38</v>
      </c>
    </row>
    <row r="97" spans="2:25" x14ac:dyDescent="0.25">
      <c r="B97" s="315" t="s">
        <v>351</v>
      </c>
      <c r="C97" s="328" t="s">
        <v>606</v>
      </c>
      <c r="D97" s="328" t="s">
        <v>607</v>
      </c>
      <c r="E97" s="315" t="s">
        <v>608</v>
      </c>
      <c r="F97" s="315">
        <v>1</v>
      </c>
      <c r="G97" s="315">
        <v>0</v>
      </c>
      <c r="H97" s="315">
        <v>0</v>
      </c>
      <c r="I97" s="315">
        <v>0</v>
      </c>
      <c r="J97" s="315">
        <v>7</v>
      </c>
      <c r="K97" s="315">
        <v>0</v>
      </c>
      <c r="L97" s="315">
        <v>0</v>
      </c>
      <c r="M97" s="315">
        <v>0</v>
      </c>
      <c r="N97" s="315">
        <v>0</v>
      </c>
      <c r="O97" s="315">
        <v>0</v>
      </c>
      <c r="P97" s="315">
        <v>0</v>
      </c>
      <c r="Q97" s="315">
        <v>0</v>
      </c>
      <c r="R97" s="315">
        <v>0</v>
      </c>
      <c r="S97" s="315">
        <v>0</v>
      </c>
      <c r="T97" s="315">
        <v>0</v>
      </c>
      <c r="U97" s="315">
        <v>0</v>
      </c>
      <c r="V97" s="315">
        <v>1</v>
      </c>
      <c r="W97" s="315">
        <v>0</v>
      </c>
      <c r="X97" s="315">
        <v>0</v>
      </c>
      <c r="Y97" s="315">
        <v>51463.38</v>
      </c>
    </row>
    <row r="98" spans="2:25" x14ac:dyDescent="0.25">
      <c r="B98" s="315" t="s">
        <v>351</v>
      </c>
      <c r="C98" s="328" t="s">
        <v>609</v>
      </c>
      <c r="D98" s="328" t="s">
        <v>610</v>
      </c>
      <c r="E98" s="315" t="s">
        <v>611</v>
      </c>
      <c r="F98" s="315">
        <v>1</v>
      </c>
      <c r="G98" s="315">
        <v>0</v>
      </c>
      <c r="H98" s="315">
        <v>0</v>
      </c>
      <c r="I98" s="315">
        <v>0</v>
      </c>
      <c r="J98" s="315">
        <v>7</v>
      </c>
      <c r="K98" s="315">
        <v>0</v>
      </c>
      <c r="L98" s="315">
        <v>0</v>
      </c>
      <c r="M98" s="315">
        <v>0</v>
      </c>
      <c r="N98" s="315">
        <v>0</v>
      </c>
      <c r="O98" s="315">
        <v>0</v>
      </c>
      <c r="P98" s="315">
        <v>0</v>
      </c>
      <c r="Q98" s="315">
        <v>0</v>
      </c>
      <c r="R98" s="315">
        <v>0</v>
      </c>
      <c r="S98" s="315">
        <v>0</v>
      </c>
      <c r="T98" s="315">
        <v>0</v>
      </c>
      <c r="U98" s="315">
        <v>0</v>
      </c>
      <c r="V98" s="315">
        <v>1</v>
      </c>
      <c r="W98" s="315">
        <v>0</v>
      </c>
      <c r="X98" s="315">
        <v>0</v>
      </c>
      <c r="Y98" s="315">
        <v>59828.07</v>
      </c>
    </row>
    <row r="99" spans="2:25" x14ac:dyDescent="0.25">
      <c r="B99" s="315" t="s">
        <v>351</v>
      </c>
      <c r="C99" s="328" t="s">
        <v>612</v>
      </c>
      <c r="D99" s="328" t="s">
        <v>613</v>
      </c>
      <c r="E99" s="315" t="s">
        <v>614</v>
      </c>
      <c r="F99" s="315">
        <v>1</v>
      </c>
      <c r="G99" s="315">
        <v>0</v>
      </c>
      <c r="H99" s="315">
        <v>0</v>
      </c>
      <c r="I99" s="315">
        <v>0</v>
      </c>
      <c r="J99" s="315">
        <v>7</v>
      </c>
      <c r="K99" s="315">
        <v>0</v>
      </c>
      <c r="L99" s="315">
        <v>0</v>
      </c>
      <c r="M99" s="315">
        <v>0</v>
      </c>
      <c r="N99" s="315">
        <v>0</v>
      </c>
      <c r="O99" s="315">
        <v>0</v>
      </c>
      <c r="P99" s="315">
        <v>0</v>
      </c>
      <c r="Q99" s="315">
        <v>0</v>
      </c>
      <c r="R99" s="315">
        <v>0</v>
      </c>
      <c r="S99" s="315">
        <v>0</v>
      </c>
      <c r="T99" s="315">
        <v>0</v>
      </c>
      <c r="U99" s="315">
        <v>0</v>
      </c>
      <c r="V99" s="315">
        <v>1</v>
      </c>
      <c r="W99" s="315">
        <v>0</v>
      </c>
      <c r="X99" s="315">
        <v>0</v>
      </c>
      <c r="Y99" s="315">
        <v>59880.7</v>
      </c>
    </row>
    <row r="100" spans="2:25" x14ac:dyDescent="0.25">
      <c r="B100" s="315" t="s">
        <v>351</v>
      </c>
      <c r="C100" s="328" t="s">
        <v>615</v>
      </c>
      <c r="D100" s="328" t="s">
        <v>616</v>
      </c>
      <c r="E100" s="315" t="s">
        <v>617</v>
      </c>
      <c r="F100" s="315">
        <v>1</v>
      </c>
      <c r="G100" s="315">
        <v>0</v>
      </c>
      <c r="H100" s="315">
        <v>0</v>
      </c>
      <c r="I100" s="315">
        <v>0</v>
      </c>
      <c r="J100" s="315">
        <v>7</v>
      </c>
      <c r="K100" s="315">
        <v>0</v>
      </c>
      <c r="L100" s="315">
        <v>0</v>
      </c>
      <c r="M100" s="315">
        <v>0</v>
      </c>
      <c r="N100" s="315">
        <v>0</v>
      </c>
      <c r="O100" s="315">
        <v>0</v>
      </c>
      <c r="P100" s="315">
        <v>0</v>
      </c>
      <c r="Q100" s="315">
        <v>0</v>
      </c>
      <c r="R100" s="315">
        <v>0</v>
      </c>
      <c r="S100" s="315">
        <v>0</v>
      </c>
      <c r="T100" s="315">
        <v>0</v>
      </c>
      <c r="U100" s="315">
        <v>0</v>
      </c>
      <c r="V100" s="315">
        <v>1</v>
      </c>
      <c r="W100" s="315">
        <v>0</v>
      </c>
      <c r="X100" s="315">
        <v>0</v>
      </c>
      <c r="Y100" s="315">
        <v>60136.53</v>
      </c>
    </row>
    <row r="101" spans="2:25" x14ac:dyDescent="0.25">
      <c r="B101" s="315" t="s">
        <v>351</v>
      </c>
      <c r="C101" s="328" t="s">
        <v>618</v>
      </c>
      <c r="D101" s="328" t="s">
        <v>619</v>
      </c>
      <c r="E101" s="315" t="s">
        <v>620</v>
      </c>
      <c r="F101" s="315">
        <v>1</v>
      </c>
      <c r="G101" s="315">
        <v>0</v>
      </c>
      <c r="H101" s="315">
        <v>0</v>
      </c>
      <c r="I101" s="315">
        <v>0</v>
      </c>
      <c r="J101" s="315">
        <v>7</v>
      </c>
      <c r="K101" s="315">
        <v>0</v>
      </c>
      <c r="L101" s="315">
        <v>0</v>
      </c>
      <c r="M101" s="315">
        <v>0</v>
      </c>
      <c r="N101" s="315">
        <v>0</v>
      </c>
      <c r="O101" s="315">
        <v>0</v>
      </c>
      <c r="P101" s="315">
        <v>0</v>
      </c>
      <c r="Q101" s="315">
        <v>0</v>
      </c>
      <c r="R101" s="315">
        <v>0</v>
      </c>
      <c r="S101" s="315">
        <v>0</v>
      </c>
      <c r="T101" s="315">
        <v>0</v>
      </c>
      <c r="U101" s="315">
        <v>0</v>
      </c>
      <c r="V101" s="315">
        <v>1</v>
      </c>
      <c r="W101" s="315">
        <v>0</v>
      </c>
      <c r="X101" s="315">
        <v>0</v>
      </c>
      <c r="Y101" s="315">
        <v>67898.67</v>
      </c>
    </row>
    <row r="102" spans="2:25" x14ac:dyDescent="0.25">
      <c r="B102" s="315" t="s">
        <v>351</v>
      </c>
      <c r="C102" s="328" t="s">
        <v>621</v>
      </c>
      <c r="D102" s="328" t="s">
        <v>622</v>
      </c>
      <c r="E102" s="315" t="s">
        <v>623</v>
      </c>
      <c r="F102" s="315">
        <v>1</v>
      </c>
      <c r="G102" s="315">
        <v>0</v>
      </c>
      <c r="H102" s="315">
        <v>0</v>
      </c>
      <c r="I102" s="315">
        <v>0</v>
      </c>
      <c r="J102" s="315">
        <v>7</v>
      </c>
      <c r="K102" s="315">
        <v>0</v>
      </c>
      <c r="L102" s="315">
        <v>0</v>
      </c>
      <c r="M102" s="315">
        <v>0</v>
      </c>
      <c r="N102" s="315">
        <v>0</v>
      </c>
      <c r="O102" s="315">
        <v>0</v>
      </c>
      <c r="P102" s="315">
        <v>0</v>
      </c>
      <c r="Q102" s="315">
        <v>0</v>
      </c>
      <c r="R102" s="315">
        <v>0</v>
      </c>
      <c r="S102" s="315">
        <v>0</v>
      </c>
      <c r="T102" s="315">
        <v>0</v>
      </c>
      <c r="U102" s="315">
        <v>0</v>
      </c>
      <c r="V102" s="315">
        <v>1</v>
      </c>
      <c r="W102" s="315">
        <v>0</v>
      </c>
      <c r="X102" s="315">
        <v>0</v>
      </c>
      <c r="Y102" s="315">
        <v>56473.17</v>
      </c>
    </row>
    <row r="103" spans="2:25" x14ac:dyDescent="0.25">
      <c r="B103" s="315" t="s">
        <v>351</v>
      </c>
      <c r="C103" s="328" t="s">
        <v>624</v>
      </c>
      <c r="D103" s="328" t="s">
        <v>625</v>
      </c>
      <c r="E103" s="315" t="s">
        <v>626</v>
      </c>
      <c r="F103" s="315">
        <v>1</v>
      </c>
      <c r="G103" s="315">
        <v>0</v>
      </c>
      <c r="H103" s="315">
        <v>0</v>
      </c>
      <c r="I103" s="315">
        <v>0</v>
      </c>
      <c r="J103" s="315">
        <v>7</v>
      </c>
      <c r="K103" s="315">
        <v>0</v>
      </c>
      <c r="L103" s="315">
        <v>0</v>
      </c>
      <c r="M103" s="315">
        <v>0</v>
      </c>
      <c r="N103" s="315">
        <v>0</v>
      </c>
      <c r="O103" s="315">
        <v>0</v>
      </c>
      <c r="P103" s="315">
        <v>0</v>
      </c>
      <c r="Q103" s="315">
        <v>0</v>
      </c>
      <c r="R103" s="315">
        <v>0</v>
      </c>
      <c r="S103" s="315">
        <v>0</v>
      </c>
      <c r="T103" s="315">
        <v>0</v>
      </c>
      <c r="U103" s="315">
        <v>0</v>
      </c>
      <c r="V103" s="315">
        <v>1</v>
      </c>
      <c r="W103" s="315">
        <v>0</v>
      </c>
      <c r="X103" s="315">
        <v>0</v>
      </c>
      <c r="Y103" s="315">
        <v>56473.17</v>
      </c>
    </row>
    <row r="104" spans="2:25" x14ac:dyDescent="0.25">
      <c r="B104" s="315" t="s">
        <v>351</v>
      </c>
      <c r="C104" s="328" t="s">
        <v>627</v>
      </c>
      <c r="D104" s="328" t="s">
        <v>628</v>
      </c>
      <c r="E104" s="315" t="s">
        <v>629</v>
      </c>
      <c r="F104" s="315">
        <v>1</v>
      </c>
      <c r="G104" s="315">
        <v>0</v>
      </c>
      <c r="H104" s="315">
        <v>0</v>
      </c>
      <c r="I104" s="315">
        <v>0</v>
      </c>
      <c r="J104" s="315">
        <v>7</v>
      </c>
      <c r="K104" s="315">
        <v>0</v>
      </c>
      <c r="L104" s="315">
        <v>0</v>
      </c>
      <c r="M104" s="315">
        <v>0</v>
      </c>
      <c r="N104" s="315">
        <v>0</v>
      </c>
      <c r="O104" s="315">
        <v>0</v>
      </c>
      <c r="P104" s="315">
        <v>0</v>
      </c>
      <c r="Q104" s="315">
        <v>0</v>
      </c>
      <c r="R104" s="315">
        <v>0</v>
      </c>
      <c r="S104" s="315">
        <v>0</v>
      </c>
      <c r="T104" s="315">
        <v>0</v>
      </c>
      <c r="U104" s="315">
        <v>0</v>
      </c>
      <c r="V104" s="315">
        <v>1</v>
      </c>
      <c r="W104" s="315">
        <v>0</v>
      </c>
      <c r="X104" s="315">
        <v>0</v>
      </c>
      <c r="Y104" s="315">
        <v>56432.82</v>
      </c>
    </row>
    <row r="105" spans="2:25" x14ac:dyDescent="0.25">
      <c r="B105" s="315" t="s">
        <v>351</v>
      </c>
      <c r="C105" s="328" t="s">
        <v>630</v>
      </c>
      <c r="D105" s="328" t="s">
        <v>631</v>
      </c>
      <c r="E105" s="315" t="s">
        <v>632</v>
      </c>
      <c r="F105" s="315">
        <v>1</v>
      </c>
      <c r="G105" s="315">
        <v>0</v>
      </c>
      <c r="H105" s="315">
        <v>0</v>
      </c>
      <c r="I105" s="315">
        <v>0</v>
      </c>
      <c r="J105" s="315">
        <v>7</v>
      </c>
      <c r="K105" s="315">
        <v>0</v>
      </c>
      <c r="L105" s="315">
        <v>0</v>
      </c>
      <c r="M105" s="315">
        <v>0</v>
      </c>
      <c r="N105" s="315">
        <v>0</v>
      </c>
      <c r="O105" s="315">
        <v>0</v>
      </c>
      <c r="P105" s="315">
        <v>0</v>
      </c>
      <c r="Q105" s="315">
        <v>0</v>
      </c>
      <c r="R105" s="315">
        <v>0</v>
      </c>
      <c r="S105" s="315">
        <v>0</v>
      </c>
      <c r="T105" s="315">
        <v>0</v>
      </c>
      <c r="U105" s="315">
        <v>0</v>
      </c>
      <c r="V105" s="315">
        <v>1</v>
      </c>
      <c r="W105" s="315">
        <v>0</v>
      </c>
      <c r="X105" s="315">
        <v>0</v>
      </c>
      <c r="Y105" s="315">
        <v>59907</v>
      </c>
    </row>
    <row r="106" spans="2:25" x14ac:dyDescent="0.25">
      <c r="B106" s="315" t="s">
        <v>351</v>
      </c>
      <c r="C106" s="328" t="s">
        <v>633</v>
      </c>
      <c r="D106" s="328" t="s">
        <v>634</v>
      </c>
      <c r="E106" s="315" t="s">
        <v>635</v>
      </c>
      <c r="F106" s="315">
        <v>1</v>
      </c>
      <c r="G106" s="315">
        <v>0</v>
      </c>
      <c r="H106" s="315">
        <v>0</v>
      </c>
      <c r="I106" s="315">
        <v>0</v>
      </c>
      <c r="J106" s="315">
        <v>7</v>
      </c>
      <c r="K106" s="315">
        <v>0</v>
      </c>
      <c r="L106" s="315">
        <v>0</v>
      </c>
      <c r="M106" s="315">
        <v>0</v>
      </c>
      <c r="N106" s="315">
        <v>0</v>
      </c>
      <c r="O106" s="315">
        <v>0</v>
      </c>
      <c r="P106" s="315">
        <v>0</v>
      </c>
      <c r="Q106" s="315">
        <v>0</v>
      </c>
      <c r="R106" s="315">
        <v>0</v>
      </c>
      <c r="S106" s="315">
        <v>0</v>
      </c>
      <c r="T106" s="315">
        <v>0</v>
      </c>
      <c r="U106" s="315">
        <v>0</v>
      </c>
      <c r="V106" s="315">
        <v>1</v>
      </c>
      <c r="W106" s="315">
        <v>0</v>
      </c>
      <c r="X106" s="315">
        <v>0</v>
      </c>
      <c r="Y106" s="315">
        <v>59666.64</v>
      </c>
    </row>
    <row r="107" spans="2:25" x14ac:dyDescent="0.25">
      <c r="B107" s="315" t="s">
        <v>351</v>
      </c>
      <c r="C107" s="328" t="s">
        <v>309</v>
      </c>
      <c r="D107" s="328" t="s">
        <v>320</v>
      </c>
      <c r="E107" s="315" t="s">
        <v>636</v>
      </c>
      <c r="F107" s="315">
        <v>1</v>
      </c>
      <c r="G107" s="315">
        <v>0</v>
      </c>
      <c r="H107" s="315">
        <v>0</v>
      </c>
      <c r="I107" s="315">
        <v>0</v>
      </c>
      <c r="J107" s="315">
        <v>7</v>
      </c>
      <c r="K107" s="315">
        <v>0</v>
      </c>
      <c r="L107" s="315">
        <v>0</v>
      </c>
      <c r="M107" s="315">
        <v>0</v>
      </c>
      <c r="N107" s="315">
        <v>0</v>
      </c>
      <c r="O107" s="315">
        <v>0</v>
      </c>
      <c r="P107" s="315">
        <v>0</v>
      </c>
      <c r="Q107" s="315">
        <v>0</v>
      </c>
      <c r="R107" s="315">
        <v>0</v>
      </c>
      <c r="S107" s="315">
        <v>0</v>
      </c>
      <c r="T107" s="315">
        <v>0</v>
      </c>
      <c r="U107" s="315">
        <v>0</v>
      </c>
      <c r="V107" s="315">
        <v>1</v>
      </c>
      <c r="W107" s="315">
        <v>0</v>
      </c>
      <c r="X107" s="315">
        <v>0</v>
      </c>
      <c r="Y107" s="315">
        <v>32233.200000000001</v>
      </c>
    </row>
    <row r="108" spans="2:25" x14ac:dyDescent="0.25">
      <c r="B108" s="315" t="s">
        <v>351</v>
      </c>
      <c r="C108" s="328" t="s">
        <v>637</v>
      </c>
      <c r="D108" s="328" t="s">
        <v>638</v>
      </c>
      <c r="E108" s="315" t="s">
        <v>639</v>
      </c>
      <c r="F108" s="315">
        <v>1</v>
      </c>
      <c r="G108" s="315">
        <v>0</v>
      </c>
      <c r="H108" s="315">
        <v>0</v>
      </c>
      <c r="I108" s="315">
        <v>0</v>
      </c>
      <c r="J108" s="315">
        <v>7</v>
      </c>
      <c r="K108" s="315">
        <v>0</v>
      </c>
      <c r="L108" s="315">
        <v>0</v>
      </c>
      <c r="M108" s="315">
        <v>0</v>
      </c>
      <c r="N108" s="315">
        <v>0</v>
      </c>
      <c r="O108" s="315">
        <v>0</v>
      </c>
      <c r="P108" s="315">
        <v>0</v>
      </c>
      <c r="Q108" s="315">
        <v>0</v>
      </c>
      <c r="R108" s="315">
        <v>0</v>
      </c>
      <c r="S108" s="315">
        <v>0</v>
      </c>
      <c r="T108" s="315">
        <v>0</v>
      </c>
      <c r="U108" s="315">
        <v>0</v>
      </c>
      <c r="V108" s="315">
        <v>1</v>
      </c>
      <c r="W108" s="315">
        <v>0</v>
      </c>
      <c r="X108" s="315">
        <v>0</v>
      </c>
      <c r="Y108" s="315">
        <v>50981.24</v>
      </c>
    </row>
    <row r="109" spans="2:25" x14ac:dyDescent="0.25">
      <c r="B109" s="315" t="s">
        <v>351</v>
      </c>
      <c r="C109" s="328" t="s">
        <v>640</v>
      </c>
      <c r="D109" s="328" t="s">
        <v>641</v>
      </c>
      <c r="E109" s="315" t="s">
        <v>642</v>
      </c>
      <c r="F109" s="315">
        <v>1</v>
      </c>
      <c r="G109" s="315">
        <v>0</v>
      </c>
      <c r="H109" s="315">
        <v>0</v>
      </c>
      <c r="I109" s="315">
        <v>0</v>
      </c>
      <c r="J109" s="315">
        <v>7</v>
      </c>
      <c r="K109" s="315">
        <v>0</v>
      </c>
      <c r="L109" s="315">
        <v>0</v>
      </c>
      <c r="M109" s="315">
        <v>0</v>
      </c>
      <c r="N109" s="315">
        <v>0</v>
      </c>
      <c r="O109" s="315">
        <v>0</v>
      </c>
      <c r="P109" s="315">
        <v>0</v>
      </c>
      <c r="Q109" s="315">
        <v>0</v>
      </c>
      <c r="R109" s="315">
        <v>0</v>
      </c>
      <c r="S109" s="315">
        <v>0</v>
      </c>
      <c r="T109" s="315">
        <v>0</v>
      </c>
      <c r="U109" s="315">
        <v>0</v>
      </c>
      <c r="V109" s="315">
        <v>1</v>
      </c>
      <c r="W109" s="315">
        <v>0</v>
      </c>
      <c r="X109" s="315">
        <v>0</v>
      </c>
      <c r="Y109" s="315">
        <v>59864.43</v>
      </c>
    </row>
    <row r="110" spans="2:25" x14ac:dyDescent="0.25">
      <c r="B110" s="315" t="s">
        <v>351</v>
      </c>
      <c r="C110" s="328" t="s">
        <v>643</v>
      </c>
      <c r="D110" s="328" t="s">
        <v>644</v>
      </c>
      <c r="E110" s="315" t="s">
        <v>645</v>
      </c>
      <c r="F110" s="315">
        <v>1</v>
      </c>
      <c r="G110" s="315">
        <v>0</v>
      </c>
      <c r="H110" s="315">
        <v>0</v>
      </c>
      <c r="I110" s="315">
        <v>0</v>
      </c>
      <c r="J110" s="315">
        <v>7</v>
      </c>
      <c r="K110" s="315">
        <v>0</v>
      </c>
      <c r="L110" s="315">
        <v>0</v>
      </c>
      <c r="M110" s="315">
        <v>0</v>
      </c>
      <c r="N110" s="315">
        <v>0</v>
      </c>
      <c r="O110" s="315">
        <v>0</v>
      </c>
      <c r="P110" s="315">
        <v>0</v>
      </c>
      <c r="Q110" s="315">
        <v>0</v>
      </c>
      <c r="R110" s="315">
        <v>0</v>
      </c>
      <c r="S110" s="315">
        <v>0</v>
      </c>
      <c r="T110" s="315">
        <v>0</v>
      </c>
      <c r="U110" s="315">
        <v>0</v>
      </c>
      <c r="V110" s="315">
        <v>1</v>
      </c>
      <c r="W110" s="315">
        <v>0</v>
      </c>
      <c r="X110" s="315">
        <v>0</v>
      </c>
      <c r="Y110" s="315">
        <v>72622.570000000007</v>
      </c>
    </row>
    <row r="111" spans="2:25" x14ac:dyDescent="0.25">
      <c r="B111" s="315" t="s">
        <v>351</v>
      </c>
      <c r="C111" s="328" t="s">
        <v>646</v>
      </c>
      <c r="D111" s="328" t="s">
        <v>647</v>
      </c>
      <c r="E111" s="315" t="s">
        <v>648</v>
      </c>
      <c r="F111" s="315">
        <v>1</v>
      </c>
      <c r="G111" s="315">
        <v>0</v>
      </c>
      <c r="H111" s="315">
        <v>0</v>
      </c>
      <c r="I111" s="315">
        <v>0</v>
      </c>
      <c r="J111" s="315">
        <v>7</v>
      </c>
      <c r="K111" s="315">
        <v>0</v>
      </c>
      <c r="L111" s="315">
        <v>0</v>
      </c>
      <c r="M111" s="315">
        <v>0</v>
      </c>
      <c r="N111" s="315">
        <v>0</v>
      </c>
      <c r="O111" s="315">
        <v>0</v>
      </c>
      <c r="P111" s="315">
        <v>0</v>
      </c>
      <c r="Q111" s="315">
        <v>0</v>
      </c>
      <c r="R111" s="315">
        <v>0</v>
      </c>
      <c r="S111" s="315">
        <v>0</v>
      </c>
      <c r="T111" s="315">
        <v>0</v>
      </c>
      <c r="U111" s="315">
        <v>0</v>
      </c>
      <c r="V111" s="315">
        <v>1</v>
      </c>
      <c r="W111" s="315">
        <v>0</v>
      </c>
      <c r="X111" s="315">
        <v>0</v>
      </c>
      <c r="Y111" s="315">
        <v>72622.570000000007</v>
      </c>
    </row>
    <row r="112" spans="2:25" x14ac:dyDescent="0.25">
      <c r="B112" s="315" t="s">
        <v>351</v>
      </c>
      <c r="C112" s="328" t="s">
        <v>649</v>
      </c>
      <c r="D112" s="328" t="s">
        <v>650</v>
      </c>
      <c r="E112" s="315" t="s">
        <v>651</v>
      </c>
      <c r="F112" s="315">
        <v>1</v>
      </c>
      <c r="G112" s="315">
        <v>0</v>
      </c>
      <c r="H112" s="315">
        <v>0</v>
      </c>
      <c r="I112" s="315">
        <v>0</v>
      </c>
      <c r="J112" s="315">
        <v>7</v>
      </c>
      <c r="K112" s="315">
        <v>0</v>
      </c>
      <c r="L112" s="315">
        <v>0</v>
      </c>
      <c r="M112" s="315">
        <v>0</v>
      </c>
      <c r="N112" s="315">
        <v>0</v>
      </c>
      <c r="O112" s="315">
        <v>0</v>
      </c>
      <c r="P112" s="315">
        <v>0</v>
      </c>
      <c r="Q112" s="315">
        <v>0</v>
      </c>
      <c r="R112" s="315">
        <v>0</v>
      </c>
      <c r="S112" s="315">
        <v>0</v>
      </c>
      <c r="T112" s="315">
        <v>0</v>
      </c>
      <c r="U112" s="315">
        <v>0</v>
      </c>
      <c r="V112" s="315">
        <v>1</v>
      </c>
      <c r="W112" s="315">
        <v>0</v>
      </c>
      <c r="X112" s="315">
        <v>0</v>
      </c>
      <c r="Y112" s="315">
        <v>72620.72</v>
      </c>
    </row>
    <row r="113" spans="2:25" x14ac:dyDescent="0.25">
      <c r="B113" s="315" t="s">
        <v>351</v>
      </c>
      <c r="C113" s="328" t="s">
        <v>652</v>
      </c>
      <c r="D113" s="328" t="s">
        <v>653</v>
      </c>
      <c r="E113" s="315" t="s">
        <v>654</v>
      </c>
      <c r="F113" s="315">
        <v>1</v>
      </c>
      <c r="G113" s="315">
        <v>0</v>
      </c>
      <c r="H113" s="315">
        <v>0</v>
      </c>
      <c r="I113" s="315">
        <v>0</v>
      </c>
      <c r="J113" s="315">
        <v>7</v>
      </c>
      <c r="K113" s="315">
        <v>0</v>
      </c>
      <c r="L113" s="315">
        <v>0</v>
      </c>
      <c r="M113" s="315">
        <v>0</v>
      </c>
      <c r="N113" s="315">
        <v>0</v>
      </c>
      <c r="O113" s="315">
        <v>0</v>
      </c>
      <c r="P113" s="315">
        <v>0</v>
      </c>
      <c r="Q113" s="315">
        <v>0</v>
      </c>
      <c r="R113" s="315">
        <v>0</v>
      </c>
      <c r="S113" s="315">
        <v>0</v>
      </c>
      <c r="T113" s="315">
        <v>0</v>
      </c>
      <c r="U113" s="315">
        <v>0</v>
      </c>
      <c r="V113" s="315">
        <v>1</v>
      </c>
      <c r="W113" s="315">
        <v>0</v>
      </c>
      <c r="X113" s="315">
        <v>0</v>
      </c>
      <c r="Y113" s="315">
        <v>72618.87</v>
      </c>
    </row>
    <row r="114" spans="2:25" x14ac:dyDescent="0.25">
      <c r="B114" s="315" t="s">
        <v>351</v>
      </c>
      <c r="C114" s="328" t="s">
        <v>655</v>
      </c>
      <c r="D114" s="328" t="s">
        <v>656</v>
      </c>
      <c r="E114" s="315" t="s">
        <v>657</v>
      </c>
      <c r="F114" s="315">
        <v>1</v>
      </c>
      <c r="G114" s="315">
        <v>0</v>
      </c>
      <c r="H114" s="315">
        <v>0</v>
      </c>
      <c r="I114" s="315">
        <v>0</v>
      </c>
      <c r="J114" s="315">
        <v>7</v>
      </c>
      <c r="K114" s="315">
        <v>0</v>
      </c>
      <c r="L114" s="315">
        <v>0</v>
      </c>
      <c r="M114" s="315">
        <v>0</v>
      </c>
      <c r="N114" s="315">
        <v>0</v>
      </c>
      <c r="O114" s="315">
        <v>0</v>
      </c>
      <c r="P114" s="315">
        <v>0</v>
      </c>
      <c r="Q114" s="315">
        <v>0</v>
      </c>
      <c r="R114" s="315">
        <v>0</v>
      </c>
      <c r="S114" s="315">
        <v>0</v>
      </c>
      <c r="T114" s="315">
        <v>0</v>
      </c>
      <c r="U114" s="315">
        <v>0</v>
      </c>
      <c r="V114" s="315">
        <v>1</v>
      </c>
      <c r="W114" s="315">
        <v>0</v>
      </c>
      <c r="X114" s="315">
        <v>0</v>
      </c>
      <c r="Y114" s="315">
        <v>66770.77</v>
      </c>
    </row>
    <row r="115" spans="2:25" x14ac:dyDescent="0.25">
      <c r="B115" s="315" t="s">
        <v>351</v>
      </c>
      <c r="C115" s="328" t="s">
        <v>658</v>
      </c>
      <c r="D115" s="328" t="s">
        <v>659</v>
      </c>
      <c r="E115" s="315" t="s">
        <v>660</v>
      </c>
      <c r="F115" s="315">
        <v>1</v>
      </c>
      <c r="G115" s="315">
        <v>0</v>
      </c>
      <c r="H115" s="315">
        <v>0</v>
      </c>
      <c r="I115" s="315">
        <v>0</v>
      </c>
      <c r="J115" s="315">
        <v>7</v>
      </c>
      <c r="K115" s="315">
        <v>0</v>
      </c>
      <c r="L115" s="315">
        <v>0</v>
      </c>
      <c r="M115" s="315">
        <v>0</v>
      </c>
      <c r="N115" s="315">
        <v>0</v>
      </c>
      <c r="O115" s="315">
        <v>0</v>
      </c>
      <c r="P115" s="315">
        <v>0</v>
      </c>
      <c r="Q115" s="315">
        <v>0</v>
      </c>
      <c r="R115" s="315">
        <v>0</v>
      </c>
      <c r="S115" s="315">
        <v>0</v>
      </c>
      <c r="T115" s="315">
        <v>0</v>
      </c>
      <c r="U115" s="315">
        <v>0</v>
      </c>
      <c r="V115" s="315">
        <v>1</v>
      </c>
      <c r="W115" s="315">
        <v>0</v>
      </c>
      <c r="X115" s="315">
        <v>0</v>
      </c>
      <c r="Y115" s="315">
        <v>59372.06</v>
      </c>
    </row>
    <row r="116" spans="2:25" x14ac:dyDescent="0.25">
      <c r="B116" s="315" t="s">
        <v>351</v>
      </c>
      <c r="C116" s="328" t="s">
        <v>661</v>
      </c>
      <c r="D116" s="328" t="s">
        <v>662</v>
      </c>
      <c r="E116" s="315" t="s">
        <v>663</v>
      </c>
      <c r="F116" s="315">
        <v>1</v>
      </c>
      <c r="G116" s="315">
        <v>0</v>
      </c>
      <c r="H116" s="315">
        <v>0</v>
      </c>
      <c r="I116" s="315">
        <v>0</v>
      </c>
      <c r="J116" s="315">
        <v>7</v>
      </c>
      <c r="K116" s="315">
        <v>0</v>
      </c>
      <c r="L116" s="315">
        <v>0</v>
      </c>
      <c r="M116" s="315">
        <v>0</v>
      </c>
      <c r="N116" s="315">
        <v>0</v>
      </c>
      <c r="O116" s="315">
        <v>0</v>
      </c>
      <c r="P116" s="315">
        <v>0</v>
      </c>
      <c r="Q116" s="315">
        <v>0</v>
      </c>
      <c r="R116" s="315">
        <v>0</v>
      </c>
      <c r="S116" s="315">
        <v>0</v>
      </c>
      <c r="T116" s="315">
        <v>0</v>
      </c>
      <c r="U116" s="315">
        <v>0</v>
      </c>
      <c r="V116" s="315">
        <v>1</v>
      </c>
      <c r="W116" s="315">
        <v>0</v>
      </c>
      <c r="X116" s="315">
        <v>0</v>
      </c>
      <c r="Y116" s="315">
        <v>72677.73</v>
      </c>
    </row>
    <row r="117" spans="2:25" x14ac:dyDescent="0.25">
      <c r="B117" s="315" t="s">
        <v>351</v>
      </c>
      <c r="C117" s="328" t="s">
        <v>664</v>
      </c>
      <c r="D117" s="328" t="s">
        <v>665</v>
      </c>
      <c r="E117" s="315" t="s">
        <v>666</v>
      </c>
      <c r="F117" s="315">
        <v>1</v>
      </c>
      <c r="G117" s="315">
        <v>0</v>
      </c>
      <c r="H117" s="315">
        <v>0</v>
      </c>
      <c r="I117" s="315">
        <v>0</v>
      </c>
      <c r="J117" s="315">
        <v>7</v>
      </c>
      <c r="K117" s="315">
        <v>0</v>
      </c>
      <c r="L117" s="315">
        <v>0</v>
      </c>
      <c r="M117" s="315">
        <v>0</v>
      </c>
      <c r="N117" s="315">
        <v>0</v>
      </c>
      <c r="O117" s="315">
        <v>0</v>
      </c>
      <c r="P117" s="315">
        <v>0</v>
      </c>
      <c r="Q117" s="315">
        <v>0</v>
      </c>
      <c r="R117" s="315">
        <v>0</v>
      </c>
      <c r="S117" s="315">
        <v>0</v>
      </c>
      <c r="T117" s="315">
        <v>0</v>
      </c>
      <c r="U117" s="315">
        <v>0</v>
      </c>
      <c r="V117" s="315">
        <v>1</v>
      </c>
      <c r="W117" s="315">
        <v>0</v>
      </c>
      <c r="X117" s="315">
        <v>0</v>
      </c>
      <c r="Y117" s="315">
        <v>50742.28</v>
      </c>
    </row>
    <row r="118" spans="2:25" x14ac:dyDescent="0.25">
      <c r="B118" s="315" t="s">
        <v>351</v>
      </c>
      <c r="C118" s="328" t="s">
        <v>667</v>
      </c>
      <c r="D118" s="328" t="s">
        <v>668</v>
      </c>
      <c r="E118" s="315" t="s">
        <v>669</v>
      </c>
      <c r="F118" s="315">
        <v>1</v>
      </c>
      <c r="G118" s="315">
        <v>0</v>
      </c>
      <c r="H118" s="315">
        <v>0</v>
      </c>
      <c r="I118" s="315">
        <v>0</v>
      </c>
      <c r="J118" s="315">
        <v>7</v>
      </c>
      <c r="K118" s="315">
        <v>0</v>
      </c>
      <c r="L118" s="315">
        <v>0</v>
      </c>
      <c r="M118" s="315">
        <v>0</v>
      </c>
      <c r="N118" s="315">
        <v>0</v>
      </c>
      <c r="O118" s="315">
        <v>0</v>
      </c>
      <c r="P118" s="315">
        <v>0</v>
      </c>
      <c r="Q118" s="315">
        <v>0</v>
      </c>
      <c r="R118" s="315">
        <v>0</v>
      </c>
      <c r="S118" s="315">
        <v>0</v>
      </c>
      <c r="T118" s="315">
        <v>0</v>
      </c>
      <c r="U118" s="315">
        <v>0</v>
      </c>
      <c r="V118" s="315">
        <v>1</v>
      </c>
      <c r="W118" s="315">
        <v>0</v>
      </c>
      <c r="X118" s="315">
        <v>0</v>
      </c>
      <c r="Y118" s="315">
        <v>59365.24</v>
      </c>
    </row>
    <row r="119" spans="2:25" x14ac:dyDescent="0.25">
      <c r="B119" s="315" t="s">
        <v>351</v>
      </c>
      <c r="C119" s="328" t="s">
        <v>670</v>
      </c>
      <c r="D119" s="328" t="s">
        <v>671</v>
      </c>
      <c r="E119" s="315" t="s">
        <v>672</v>
      </c>
      <c r="F119" s="315">
        <v>1</v>
      </c>
      <c r="G119" s="315">
        <v>0</v>
      </c>
      <c r="H119" s="315">
        <v>0</v>
      </c>
      <c r="I119" s="315">
        <v>0</v>
      </c>
      <c r="J119" s="315">
        <v>7</v>
      </c>
      <c r="K119" s="315">
        <v>0</v>
      </c>
      <c r="L119" s="315">
        <v>0</v>
      </c>
      <c r="M119" s="315">
        <v>0</v>
      </c>
      <c r="N119" s="315">
        <v>0</v>
      </c>
      <c r="O119" s="315">
        <v>0</v>
      </c>
      <c r="P119" s="315">
        <v>0</v>
      </c>
      <c r="Q119" s="315">
        <v>0</v>
      </c>
      <c r="R119" s="315">
        <v>0</v>
      </c>
      <c r="S119" s="315">
        <v>0</v>
      </c>
      <c r="T119" s="315">
        <v>0</v>
      </c>
      <c r="U119" s="315">
        <v>0</v>
      </c>
      <c r="V119" s="315">
        <v>1</v>
      </c>
      <c r="W119" s="315">
        <v>0</v>
      </c>
      <c r="X119" s="315">
        <v>0</v>
      </c>
      <c r="Y119" s="315">
        <v>59359.78</v>
      </c>
    </row>
    <row r="120" spans="2:25" x14ac:dyDescent="0.25">
      <c r="B120" s="315" t="s">
        <v>351</v>
      </c>
      <c r="C120" s="328" t="s">
        <v>673</v>
      </c>
      <c r="D120" s="328" t="s">
        <v>674</v>
      </c>
      <c r="E120" s="315" t="s">
        <v>675</v>
      </c>
      <c r="F120" s="315">
        <v>1</v>
      </c>
      <c r="G120" s="315">
        <v>0</v>
      </c>
      <c r="H120" s="315">
        <v>0</v>
      </c>
      <c r="I120" s="315">
        <v>0</v>
      </c>
      <c r="J120" s="315">
        <v>7</v>
      </c>
      <c r="K120" s="315">
        <v>0</v>
      </c>
      <c r="L120" s="315">
        <v>0</v>
      </c>
      <c r="M120" s="315">
        <v>0</v>
      </c>
      <c r="N120" s="315">
        <v>0</v>
      </c>
      <c r="O120" s="315">
        <v>0</v>
      </c>
      <c r="P120" s="315">
        <v>0</v>
      </c>
      <c r="Q120" s="315">
        <v>0</v>
      </c>
      <c r="R120" s="315">
        <v>0</v>
      </c>
      <c r="S120" s="315">
        <v>0</v>
      </c>
      <c r="T120" s="315">
        <v>0</v>
      </c>
      <c r="U120" s="315">
        <v>0</v>
      </c>
      <c r="V120" s="315">
        <v>1</v>
      </c>
      <c r="W120" s="315">
        <v>0</v>
      </c>
      <c r="X120" s="315">
        <v>0</v>
      </c>
      <c r="Y120" s="315">
        <v>60604.06</v>
      </c>
    </row>
    <row r="121" spans="2:25" x14ac:dyDescent="0.25">
      <c r="B121" s="315" t="s">
        <v>351</v>
      </c>
      <c r="C121" s="328" t="s">
        <v>676</v>
      </c>
      <c r="D121" s="328" t="s">
        <v>677</v>
      </c>
      <c r="E121" s="315" t="s">
        <v>678</v>
      </c>
      <c r="F121" s="315">
        <v>1</v>
      </c>
      <c r="G121" s="315">
        <v>0</v>
      </c>
      <c r="H121" s="315">
        <v>0</v>
      </c>
      <c r="I121" s="315">
        <v>0</v>
      </c>
      <c r="J121" s="315">
        <v>7</v>
      </c>
      <c r="K121" s="315">
        <v>0</v>
      </c>
      <c r="L121" s="315">
        <v>0</v>
      </c>
      <c r="M121" s="315">
        <v>0</v>
      </c>
      <c r="N121" s="315">
        <v>0</v>
      </c>
      <c r="O121" s="315">
        <v>0</v>
      </c>
      <c r="P121" s="315">
        <v>0</v>
      </c>
      <c r="Q121" s="315">
        <v>0</v>
      </c>
      <c r="R121" s="315">
        <v>0</v>
      </c>
      <c r="S121" s="315">
        <v>0</v>
      </c>
      <c r="T121" s="315">
        <v>0</v>
      </c>
      <c r="U121" s="315">
        <v>0</v>
      </c>
      <c r="V121" s="315">
        <v>1</v>
      </c>
      <c r="W121" s="315">
        <v>0</v>
      </c>
      <c r="X121" s="315">
        <v>0</v>
      </c>
      <c r="Y121" s="315">
        <v>55541.94</v>
      </c>
    </row>
    <row r="122" spans="2:25" x14ac:dyDescent="0.25">
      <c r="B122" s="315" t="s">
        <v>351</v>
      </c>
      <c r="C122" s="328" t="s">
        <v>679</v>
      </c>
      <c r="D122" s="328" t="s">
        <v>680</v>
      </c>
      <c r="E122" s="315" t="s">
        <v>681</v>
      </c>
      <c r="F122" s="315">
        <v>1</v>
      </c>
      <c r="G122" s="315">
        <v>0</v>
      </c>
      <c r="H122" s="315">
        <v>0</v>
      </c>
      <c r="I122" s="315">
        <v>0</v>
      </c>
      <c r="J122" s="315">
        <v>7</v>
      </c>
      <c r="K122" s="315">
        <v>0</v>
      </c>
      <c r="L122" s="315">
        <v>0</v>
      </c>
      <c r="M122" s="315">
        <v>0</v>
      </c>
      <c r="N122" s="315">
        <v>0</v>
      </c>
      <c r="O122" s="315">
        <v>0</v>
      </c>
      <c r="P122" s="315">
        <v>0</v>
      </c>
      <c r="Q122" s="315">
        <v>0</v>
      </c>
      <c r="R122" s="315">
        <v>0</v>
      </c>
      <c r="S122" s="315">
        <v>0</v>
      </c>
      <c r="T122" s="315">
        <v>0</v>
      </c>
      <c r="U122" s="315">
        <v>0</v>
      </c>
      <c r="V122" s="315">
        <v>1</v>
      </c>
      <c r="W122" s="315">
        <v>0</v>
      </c>
      <c r="X122" s="315">
        <v>0</v>
      </c>
      <c r="Y122" s="315">
        <v>58856.480000000003</v>
      </c>
    </row>
    <row r="123" spans="2:25" x14ac:dyDescent="0.25">
      <c r="B123" s="315" t="s">
        <v>351</v>
      </c>
      <c r="C123" s="328" t="s">
        <v>682</v>
      </c>
      <c r="D123" s="328" t="s">
        <v>683</v>
      </c>
      <c r="E123" s="315" t="s">
        <v>684</v>
      </c>
      <c r="F123" s="315">
        <v>1</v>
      </c>
      <c r="G123" s="315">
        <v>0</v>
      </c>
      <c r="H123" s="315">
        <v>0</v>
      </c>
      <c r="I123" s="315">
        <v>0</v>
      </c>
      <c r="J123" s="315">
        <v>7</v>
      </c>
      <c r="K123" s="315">
        <v>0</v>
      </c>
      <c r="L123" s="315">
        <v>0</v>
      </c>
      <c r="M123" s="315">
        <v>0</v>
      </c>
      <c r="N123" s="315">
        <v>0</v>
      </c>
      <c r="O123" s="315">
        <v>0</v>
      </c>
      <c r="P123" s="315">
        <v>0</v>
      </c>
      <c r="Q123" s="315">
        <v>0</v>
      </c>
      <c r="R123" s="315">
        <v>0</v>
      </c>
      <c r="S123" s="315">
        <v>0</v>
      </c>
      <c r="T123" s="315">
        <v>0</v>
      </c>
      <c r="U123" s="315">
        <v>0</v>
      </c>
      <c r="V123" s="315">
        <v>1</v>
      </c>
      <c r="W123" s="315">
        <v>0</v>
      </c>
      <c r="X123" s="315">
        <v>0</v>
      </c>
      <c r="Y123" s="315">
        <v>58856.480000000003</v>
      </c>
    </row>
    <row r="124" spans="2:25" x14ac:dyDescent="0.25">
      <c r="B124" s="315" t="s">
        <v>351</v>
      </c>
      <c r="C124" s="328" t="s">
        <v>685</v>
      </c>
      <c r="D124" s="328" t="s">
        <v>686</v>
      </c>
      <c r="E124" s="315" t="s">
        <v>687</v>
      </c>
      <c r="F124" s="315">
        <v>1</v>
      </c>
      <c r="G124" s="315">
        <v>0</v>
      </c>
      <c r="H124" s="315">
        <v>0</v>
      </c>
      <c r="I124" s="315">
        <v>0</v>
      </c>
      <c r="J124" s="315">
        <v>7</v>
      </c>
      <c r="K124" s="315">
        <v>0</v>
      </c>
      <c r="L124" s="315">
        <v>0</v>
      </c>
      <c r="M124" s="315">
        <v>0</v>
      </c>
      <c r="N124" s="315">
        <v>0</v>
      </c>
      <c r="O124" s="315">
        <v>0</v>
      </c>
      <c r="P124" s="315">
        <v>0</v>
      </c>
      <c r="Q124" s="315">
        <v>0</v>
      </c>
      <c r="R124" s="315">
        <v>0</v>
      </c>
      <c r="S124" s="315">
        <v>0</v>
      </c>
      <c r="T124" s="315">
        <v>0</v>
      </c>
      <c r="U124" s="315">
        <v>0</v>
      </c>
      <c r="V124" s="315">
        <v>1</v>
      </c>
      <c r="W124" s="315">
        <v>0</v>
      </c>
      <c r="X124" s="315">
        <v>0</v>
      </c>
      <c r="Y124" s="315">
        <v>58340.84</v>
      </c>
    </row>
    <row r="125" spans="2:25" x14ac:dyDescent="0.25">
      <c r="B125" s="315" t="s">
        <v>351</v>
      </c>
      <c r="C125" s="328" t="s">
        <v>688</v>
      </c>
      <c r="D125" s="328" t="s">
        <v>689</v>
      </c>
      <c r="E125" s="315" t="s">
        <v>690</v>
      </c>
      <c r="F125" s="315">
        <v>1</v>
      </c>
      <c r="G125" s="315">
        <v>0</v>
      </c>
      <c r="H125" s="315">
        <v>0</v>
      </c>
      <c r="I125" s="315">
        <v>0</v>
      </c>
      <c r="J125" s="315">
        <v>7</v>
      </c>
      <c r="K125" s="315">
        <v>0</v>
      </c>
      <c r="L125" s="315">
        <v>0</v>
      </c>
      <c r="M125" s="315">
        <v>0</v>
      </c>
      <c r="N125" s="315">
        <v>0</v>
      </c>
      <c r="O125" s="315">
        <v>0</v>
      </c>
      <c r="P125" s="315">
        <v>0</v>
      </c>
      <c r="Q125" s="315">
        <v>0</v>
      </c>
      <c r="R125" s="315">
        <v>0</v>
      </c>
      <c r="S125" s="315">
        <v>0</v>
      </c>
      <c r="T125" s="315">
        <v>0</v>
      </c>
      <c r="U125" s="315">
        <v>0</v>
      </c>
      <c r="V125" s="315">
        <v>1</v>
      </c>
      <c r="W125" s="315">
        <v>0</v>
      </c>
      <c r="X125" s="315">
        <v>0</v>
      </c>
      <c r="Y125" s="315">
        <v>52309.37</v>
      </c>
    </row>
    <row r="126" spans="2:25" x14ac:dyDescent="0.25">
      <c r="B126" s="315" t="s">
        <v>351</v>
      </c>
      <c r="C126" s="328" t="s">
        <v>691</v>
      </c>
      <c r="D126" s="328" t="s">
        <v>692</v>
      </c>
      <c r="E126" s="315" t="s">
        <v>693</v>
      </c>
      <c r="F126" s="315">
        <v>1</v>
      </c>
      <c r="G126" s="315">
        <v>0</v>
      </c>
      <c r="H126" s="315">
        <v>0</v>
      </c>
      <c r="I126" s="315">
        <v>0</v>
      </c>
      <c r="J126" s="315">
        <v>7</v>
      </c>
      <c r="K126" s="315">
        <v>0</v>
      </c>
      <c r="L126" s="315">
        <v>0</v>
      </c>
      <c r="M126" s="315">
        <v>0</v>
      </c>
      <c r="N126" s="315">
        <v>0</v>
      </c>
      <c r="O126" s="315">
        <v>0</v>
      </c>
      <c r="P126" s="315">
        <v>0</v>
      </c>
      <c r="Q126" s="315">
        <v>0</v>
      </c>
      <c r="R126" s="315">
        <v>0</v>
      </c>
      <c r="S126" s="315">
        <v>0</v>
      </c>
      <c r="T126" s="315">
        <v>0</v>
      </c>
      <c r="U126" s="315">
        <v>0</v>
      </c>
      <c r="V126" s="315">
        <v>1</v>
      </c>
      <c r="W126" s="315">
        <v>0</v>
      </c>
      <c r="X126" s="315">
        <v>0</v>
      </c>
      <c r="Y126" s="315">
        <v>52228.82</v>
      </c>
    </row>
    <row r="127" spans="2:25" x14ac:dyDescent="0.25">
      <c r="B127" s="315" t="s">
        <v>351</v>
      </c>
      <c r="C127" s="328" t="s">
        <v>694</v>
      </c>
      <c r="D127" s="328" t="s">
        <v>695</v>
      </c>
      <c r="E127" s="315" t="s">
        <v>696</v>
      </c>
      <c r="F127" s="315">
        <v>1</v>
      </c>
      <c r="G127" s="315">
        <v>0</v>
      </c>
      <c r="H127" s="315">
        <v>0</v>
      </c>
      <c r="I127" s="315">
        <v>0</v>
      </c>
      <c r="J127" s="315">
        <v>7</v>
      </c>
      <c r="K127" s="315">
        <v>0</v>
      </c>
      <c r="L127" s="315">
        <v>0</v>
      </c>
      <c r="M127" s="315">
        <v>0</v>
      </c>
      <c r="N127" s="315">
        <v>0</v>
      </c>
      <c r="O127" s="315">
        <v>0</v>
      </c>
      <c r="P127" s="315">
        <v>0</v>
      </c>
      <c r="Q127" s="315">
        <v>0</v>
      </c>
      <c r="R127" s="315">
        <v>0</v>
      </c>
      <c r="S127" s="315">
        <v>0</v>
      </c>
      <c r="T127" s="315">
        <v>0</v>
      </c>
      <c r="U127" s="315">
        <v>0</v>
      </c>
      <c r="V127" s="315">
        <v>1</v>
      </c>
      <c r="W127" s="315">
        <v>0</v>
      </c>
      <c r="X127" s="315">
        <v>0</v>
      </c>
      <c r="Y127" s="315">
        <v>52476.56</v>
      </c>
    </row>
    <row r="128" spans="2:25" x14ac:dyDescent="0.25">
      <c r="B128" s="315" t="s">
        <v>351</v>
      </c>
      <c r="C128" s="328" t="s">
        <v>697</v>
      </c>
      <c r="D128" s="328" t="s">
        <v>698</v>
      </c>
      <c r="E128" s="315" t="s">
        <v>699</v>
      </c>
      <c r="F128" s="315">
        <v>1</v>
      </c>
      <c r="G128" s="315">
        <v>0</v>
      </c>
      <c r="H128" s="315">
        <v>0</v>
      </c>
      <c r="I128" s="315">
        <v>0</v>
      </c>
      <c r="J128" s="315">
        <v>7</v>
      </c>
      <c r="K128" s="315">
        <v>0</v>
      </c>
      <c r="L128" s="315">
        <v>0</v>
      </c>
      <c r="M128" s="315">
        <v>0</v>
      </c>
      <c r="N128" s="315">
        <v>0</v>
      </c>
      <c r="O128" s="315">
        <v>0</v>
      </c>
      <c r="P128" s="315">
        <v>0</v>
      </c>
      <c r="Q128" s="315">
        <v>0</v>
      </c>
      <c r="R128" s="315">
        <v>0</v>
      </c>
      <c r="S128" s="315">
        <v>0</v>
      </c>
      <c r="T128" s="315">
        <v>0</v>
      </c>
      <c r="U128" s="315">
        <v>0</v>
      </c>
      <c r="V128" s="315">
        <v>1</v>
      </c>
      <c r="W128" s="315">
        <v>0</v>
      </c>
      <c r="X128" s="315">
        <v>0</v>
      </c>
      <c r="Y128" s="315">
        <v>49699.57</v>
      </c>
    </row>
    <row r="129" spans="2:25" x14ac:dyDescent="0.25">
      <c r="B129" s="315" t="s">
        <v>351</v>
      </c>
      <c r="C129" s="328" t="s">
        <v>700</v>
      </c>
      <c r="D129" s="328" t="s">
        <v>701</v>
      </c>
      <c r="E129" s="315" t="s">
        <v>702</v>
      </c>
      <c r="F129" s="315">
        <v>1</v>
      </c>
      <c r="G129" s="315">
        <v>0</v>
      </c>
      <c r="H129" s="315">
        <v>0</v>
      </c>
      <c r="I129" s="315">
        <v>0</v>
      </c>
      <c r="J129" s="315">
        <v>7</v>
      </c>
      <c r="K129" s="315">
        <v>0</v>
      </c>
      <c r="L129" s="315">
        <v>0</v>
      </c>
      <c r="M129" s="315">
        <v>0</v>
      </c>
      <c r="N129" s="315">
        <v>0</v>
      </c>
      <c r="O129" s="315">
        <v>0</v>
      </c>
      <c r="P129" s="315">
        <v>0</v>
      </c>
      <c r="Q129" s="315">
        <v>0</v>
      </c>
      <c r="R129" s="315">
        <v>0</v>
      </c>
      <c r="S129" s="315">
        <v>0</v>
      </c>
      <c r="T129" s="315">
        <v>0</v>
      </c>
      <c r="U129" s="315">
        <v>0</v>
      </c>
      <c r="V129" s="315">
        <v>1</v>
      </c>
      <c r="W129" s="315">
        <v>0</v>
      </c>
      <c r="X129" s="315">
        <v>0</v>
      </c>
      <c r="Y129" s="315">
        <v>57812.91</v>
      </c>
    </row>
    <row r="130" spans="2:25" x14ac:dyDescent="0.25">
      <c r="B130" s="315" t="s">
        <v>351</v>
      </c>
      <c r="C130" s="328" t="s">
        <v>703</v>
      </c>
      <c r="D130" s="328" t="s">
        <v>704</v>
      </c>
      <c r="E130" s="315" t="s">
        <v>705</v>
      </c>
      <c r="F130" s="315">
        <v>1</v>
      </c>
      <c r="G130" s="315">
        <v>0</v>
      </c>
      <c r="H130" s="315">
        <v>0</v>
      </c>
      <c r="I130" s="315">
        <v>0</v>
      </c>
      <c r="J130" s="315">
        <v>7</v>
      </c>
      <c r="K130" s="315">
        <v>0</v>
      </c>
      <c r="L130" s="315">
        <v>0</v>
      </c>
      <c r="M130" s="315">
        <v>0</v>
      </c>
      <c r="N130" s="315">
        <v>0</v>
      </c>
      <c r="O130" s="315">
        <v>0</v>
      </c>
      <c r="P130" s="315">
        <v>0</v>
      </c>
      <c r="Q130" s="315">
        <v>0</v>
      </c>
      <c r="R130" s="315">
        <v>0</v>
      </c>
      <c r="S130" s="315">
        <v>0</v>
      </c>
      <c r="T130" s="315">
        <v>0</v>
      </c>
      <c r="U130" s="315">
        <v>0</v>
      </c>
      <c r="V130" s="315">
        <v>1</v>
      </c>
      <c r="W130" s="315">
        <v>0</v>
      </c>
      <c r="X130" s="315">
        <v>0</v>
      </c>
      <c r="Y130" s="315">
        <v>49293.17</v>
      </c>
    </row>
    <row r="131" spans="2:25" x14ac:dyDescent="0.25">
      <c r="B131" s="315" t="s">
        <v>351</v>
      </c>
      <c r="C131" s="328" t="s">
        <v>706</v>
      </c>
      <c r="D131" s="328" t="s">
        <v>707</v>
      </c>
      <c r="E131" s="315" t="s">
        <v>708</v>
      </c>
      <c r="F131" s="315">
        <v>1</v>
      </c>
      <c r="G131" s="315">
        <v>0</v>
      </c>
      <c r="H131" s="315">
        <v>0</v>
      </c>
      <c r="I131" s="315">
        <v>0</v>
      </c>
      <c r="J131" s="315">
        <v>7</v>
      </c>
      <c r="K131" s="315">
        <v>0</v>
      </c>
      <c r="L131" s="315">
        <v>0</v>
      </c>
      <c r="M131" s="315">
        <v>0</v>
      </c>
      <c r="N131" s="315">
        <v>0</v>
      </c>
      <c r="O131" s="315">
        <v>0</v>
      </c>
      <c r="P131" s="315">
        <v>0</v>
      </c>
      <c r="Q131" s="315">
        <v>0</v>
      </c>
      <c r="R131" s="315">
        <v>0</v>
      </c>
      <c r="S131" s="315">
        <v>0</v>
      </c>
      <c r="T131" s="315">
        <v>0</v>
      </c>
      <c r="U131" s="315">
        <v>0</v>
      </c>
      <c r="V131" s="315">
        <v>1</v>
      </c>
      <c r="W131" s="315">
        <v>0</v>
      </c>
      <c r="X131" s="315">
        <v>0</v>
      </c>
      <c r="Y131" s="315">
        <v>65224.41</v>
      </c>
    </row>
    <row r="132" spans="2:25" x14ac:dyDescent="0.25">
      <c r="B132" s="315" t="s">
        <v>351</v>
      </c>
      <c r="C132" s="328" t="s">
        <v>709</v>
      </c>
      <c r="D132" s="328" t="s">
        <v>710</v>
      </c>
      <c r="E132" s="315" t="s">
        <v>711</v>
      </c>
      <c r="F132" s="315">
        <v>1</v>
      </c>
      <c r="G132" s="315">
        <v>0</v>
      </c>
      <c r="H132" s="315">
        <v>0</v>
      </c>
      <c r="I132" s="315">
        <v>0</v>
      </c>
      <c r="J132" s="315">
        <v>7</v>
      </c>
      <c r="K132" s="315">
        <v>0</v>
      </c>
      <c r="L132" s="315">
        <v>0</v>
      </c>
      <c r="M132" s="315">
        <v>0</v>
      </c>
      <c r="N132" s="315">
        <v>0</v>
      </c>
      <c r="O132" s="315">
        <v>0</v>
      </c>
      <c r="P132" s="315">
        <v>0</v>
      </c>
      <c r="Q132" s="315">
        <v>0</v>
      </c>
      <c r="R132" s="315">
        <v>0</v>
      </c>
      <c r="S132" s="315">
        <v>0</v>
      </c>
      <c r="T132" s="315">
        <v>0</v>
      </c>
      <c r="U132" s="315">
        <v>0</v>
      </c>
      <c r="V132" s="315">
        <v>1</v>
      </c>
      <c r="W132" s="315">
        <v>0</v>
      </c>
      <c r="X132" s="315">
        <v>0</v>
      </c>
      <c r="Y132" s="315">
        <v>49102.9</v>
      </c>
    </row>
    <row r="133" spans="2:25" x14ac:dyDescent="0.25">
      <c r="B133" s="315" t="s">
        <v>351</v>
      </c>
      <c r="C133" s="328" t="s">
        <v>712</v>
      </c>
      <c r="D133" s="328" t="s">
        <v>713</v>
      </c>
      <c r="E133" s="315" t="s">
        <v>714</v>
      </c>
      <c r="F133" s="315">
        <v>1</v>
      </c>
      <c r="G133" s="315">
        <v>0</v>
      </c>
      <c r="H133" s="315">
        <v>0</v>
      </c>
      <c r="I133" s="315">
        <v>0</v>
      </c>
      <c r="J133" s="315">
        <v>7</v>
      </c>
      <c r="K133" s="315">
        <v>0</v>
      </c>
      <c r="L133" s="315">
        <v>0</v>
      </c>
      <c r="M133" s="315">
        <v>0</v>
      </c>
      <c r="N133" s="315">
        <v>0</v>
      </c>
      <c r="O133" s="315">
        <v>0</v>
      </c>
      <c r="P133" s="315">
        <v>0</v>
      </c>
      <c r="Q133" s="315">
        <v>0</v>
      </c>
      <c r="R133" s="315">
        <v>0</v>
      </c>
      <c r="S133" s="315">
        <v>0</v>
      </c>
      <c r="T133" s="315">
        <v>0</v>
      </c>
      <c r="U133" s="315">
        <v>0</v>
      </c>
      <c r="V133" s="315">
        <v>1</v>
      </c>
      <c r="W133" s="315">
        <v>0</v>
      </c>
      <c r="X133" s="315">
        <v>0</v>
      </c>
      <c r="Y133" s="315">
        <v>72967.08</v>
      </c>
    </row>
    <row r="134" spans="2:25" x14ac:dyDescent="0.25">
      <c r="B134" s="315" t="s">
        <v>351</v>
      </c>
      <c r="C134" s="328" t="s">
        <v>715</v>
      </c>
      <c r="D134" s="328" t="s">
        <v>716</v>
      </c>
      <c r="E134" s="315" t="s">
        <v>717</v>
      </c>
      <c r="F134" s="315">
        <v>1</v>
      </c>
      <c r="G134" s="315">
        <v>0</v>
      </c>
      <c r="H134" s="315">
        <v>0</v>
      </c>
      <c r="I134" s="315">
        <v>0</v>
      </c>
      <c r="J134" s="315">
        <v>7</v>
      </c>
      <c r="K134" s="315">
        <v>0</v>
      </c>
      <c r="L134" s="315">
        <v>0</v>
      </c>
      <c r="M134" s="315">
        <v>0</v>
      </c>
      <c r="N134" s="315">
        <v>0</v>
      </c>
      <c r="O134" s="315">
        <v>0</v>
      </c>
      <c r="P134" s="315">
        <v>0</v>
      </c>
      <c r="Q134" s="315">
        <v>0</v>
      </c>
      <c r="R134" s="315">
        <v>0</v>
      </c>
      <c r="S134" s="315">
        <v>0</v>
      </c>
      <c r="T134" s="315">
        <v>0</v>
      </c>
      <c r="U134" s="315">
        <v>0</v>
      </c>
      <c r="V134" s="315">
        <v>1</v>
      </c>
      <c r="W134" s="315">
        <v>0</v>
      </c>
      <c r="X134" s="315">
        <v>0</v>
      </c>
      <c r="Y134" s="315">
        <v>57979.38</v>
      </c>
    </row>
    <row r="135" spans="2:25" x14ac:dyDescent="0.25">
      <c r="B135" s="315" t="s">
        <v>351</v>
      </c>
      <c r="C135" s="328" t="s">
        <v>718</v>
      </c>
      <c r="D135" s="328" t="s">
        <v>719</v>
      </c>
      <c r="E135" s="315" t="s">
        <v>720</v>
      </c>
      <c r="F135" s="315">
        <v>1</v>
      </c>
      <c r="G135" s="315">
        <v>0</v>
      </c>
      <c r="H135" s="315">
        <v>0</v>
      </c>
      <c r="I135" s="315">
        <v>0</v>
      </c>
      <c r="J135" s="315">
        <v>7</v>
      </c>
      <c r="K135" s="315">
        <v>0</v>
      </c>
      <c r="L135" s="315">
        <v>0</v>
      </c>
      <c r="M135" s="315">
        <v>0</v>
      </c>
      <c r="N135" s="315">
        <v>0</v>
      </c>
      <c r="O135" s="315">
        <v>0</v>
      </c>
      <c r="P135" s="315">
        <v>0</v>
      </c>
      <c r="Q135" s="315">
        <v>0</v>
      </c>
      <c r="R135" s="315">
        <v>0</v>
      </c>
      <c r="S135" s="315">
        <v>0</v>
      </c>
      <c r="T135" s="315">
        <v>0</v>
      </c>
      <c r="U135" s="315">
        <v>0</v>
      </c>
      <c r="V135" s="315">
        <v>1</v>
      </c>
      <c r="W135" s="315">
        <v>0</v>
      </c>
      <c r="X135" s="315">
        <v>0</v>
      </c>
      <c r="Y135" s="315">
        <v>49065.1</v>
      </c>
    </row>
    <row r="136" spans="2:25" x14ac:dyDescent="0.25">
      <c r="B136" s="315" t="s">
        <v>351</v>
      </c>
      <c r="C136" s="328" t="s">
        <v>721</v>
      </c>
      <c r="D136" s="328" t="s">
        <v>722</v>
      </c>
      <c r="E136" s="315" t="s">
        <v>723</v>
      </c>
      <c r="F136" s="315">
        <v>1</v>
      </c>
      <c r="G136" s="315">
        <v>0</v>
      </c>
      <c r="H136" s="315">
        <v>0</v>
      </c>
      <c r="I136" s="315">
        <v>0</v>
      </c>
      <c r="J136" s="315">
        <v>7</v>
      </c>
      <c r="K136" s="315">
        <v>0</v>
      </c>
      <c r="L136" s="315">
        <v>0</v>
      </c>
      <c r="M136" s="315">
        <v>0</v>
      </c>
      <c r="N136" s="315">
        <v>0</v>
      </c>
      <c r="O136" s="315">
        <v>0</v>
      </c>
      <c r="P136" s="315">
        <v>0</v>
      </c>
      <c r="Q136" s="315">
        <v>0</v>
      </c>
      <c r="R136" s="315">
        <v>0</v>
      </c>
      <c r="S136" s="315">
        <v>0</v>
      </c>
      <c r="T136" s="315">
        <v>0</v>
      </c>
      <c r="U136" s="315">
        <v>0</v>
      </c>
      <c r="V136" s="315">
        <v>1</v>
      </c>
      <c r="W136" s="315">
        <v>0</v>
      </c>
      <c r="X136" s="315">
        <v>0</v>
      </c>
      <c r="Y136" s="315">
        <v>65224.41</v>
      </c>
    </row>
    <row r="137" spans="2:25" x14ac:dyDescent="0.25">
      <c r="B137" s="315" t="s">
        <v>351</v>
      </c>
      <c r="C137" s="328" t="s">
        <v>724</v>
      </c>
      <c r="D137" s="328" t="s">
        <v>725</v>
      </c>
      <c r="E137" s="315" t="s">
        <v>726</v>
      </c>
      <c r="F137" s="315">
        <v>1</v>
      </c>
      <c r="G137" s="315">
        <v>0</v>
      </c>
      <c r="H137" s="315">
        <v>0</v>
      </c>
      <c r="I137" s="315">
        <v>0</v>
      </c>
      <c r="J137" s="315">
        <v>7</v>
      </c>
      <c r="K137" s="315">
        <v>0</v>
      </c>
      <c r="L137" s="315">
        <v>0</v>
      </c>
      <c r="M137" s="315">
        <v>0</v>
      </c>
      <c r="N137" s="315">
        <v>0</v>
      </c>
      <c r="O137" s="315">
        <v>0</v>
      </c>
      <c r="P137" s="315">
        <v>0</v>
      </c>
      <c r="Q137" s="315">
        <v>0</v>
      </c>
      <c r="R137" s="315">
        <v>0</v>
      </c>
      <c r="S137" s="315">
        <v>0</v>
      </c>
      <c r="T137" s="315">
        <v>0</v>
      </c>
      <c r="U137" s="315">
        <v>0</v>
      </c>
      <c r="V137" s="315">
        <v>1</v>
      </c>
      <c r="W137" s="315">
        <v>0</v>
      </c>
      <c r="X137" s="315">
        <v>0</v>
      </c>
      <c r="Y137" s="315">
        <v>57815.28</v>
      </c>
    </row>
    <row r="138" spans="2:25" x14ac:dyDescent="0.25">
      <c r="B138" s="315" t="s">
        <v>351</v>
      </c>
      <c r="C138" s="328" t="s">
        <v>727</v>
      </c>
      <c r="D138" s="328" t="s">
        <v>728</v>
      </c>
      <c r="E138" s="315" t="s">
        <v>729</v>
      </c>
      <c r="F138" s="315">
        <v>1</v>
      </c>
      <c r="G138" s="315">
        <v>0</v>
      </c>
      <c r="H138" s="315">
        <v>0</v>
      </c>
      <c r="I138" s="315">
        <v>0</v>
      </c>
      <c r="J138" s="315">
        <v>7</v>
      </c>
      <c r="K138" s="315">
        <v>0</v>
      </c>
      <c r="L138" s="315">
        <v>0</v>
      </c>
      <c r="M138" s="315">
        <v>0</v>
      </c>
      <c r="N138" s="315">
        <v>0</v>
      </c>
      <c r="O138" s="315">
        <v>0</v>
      </c>
      <c r="P138" s="315">
        <v>0</v>
      </c>
      <c r="Q138" s="315">
        <v>0</v>
      </c>
      <c r="R138" s="315">
        <v>0</v>
      </c>
      <c r="S138" s="315">
        <v>0</v>
      </c>
      <c r="T138" s="315">
        <v>0</v>
      </c>
      <c r="U138" s="315">
        <v>0</v>
      </c>
      <c r="V138" s="315">
        <v>1</v>
      </c>
      <c r="W138" s="315">
        <v>0</v>
      </c>
      <c r="X138" s="315">
        <v>0</v>
      </c>
      <c r="Y138" s="315">
        <v>51454.81</v>
      </c>
    </row>
    <row r="139" spans="2:25" x14ac:dyDescent="0.25">
      <c r="B139" s="315" t="s">
        <v>351</v>
      </c>
      <c r="C139" s="328" t="s">
        <v>730</v>
      </c>
      <c r="D139" s="328" t="s">
        <v>731</v>
      </c>
      <c r="E139" s="315" t="s">
        <v>732</v>
      </c>
      <c r="F139" s="315">
        <v>1</v>
      </c>
      <c r="G139" s="315">
        <v>0</v>
      </c>
      <c r="H139" s="315">
        <v>0</v>
      </c>
      <c r="I139" s="315">
        <v>0</v>
      </c>
      <c r="J139" s="315">
        <v>7</v>
      </c>
      <c r="K139" s="315">
        <v>0</v>
      </c>
      <c r="L139" s="315">
        <v>0</v>
      </c>
      <c r="M139" s="315">
        <v>0</v>
      </c>
      <c r="N139" s="315">
        <v>0</v>
      </c>
      <c r="O139" s="315">
        <v>0</v>
      </c>
      <c r="P139" s="315">
        <v>0</v>
      </c>
      <c r="Q139" s="315">
        <v>0</v>
      </c>
      <c r="R139" s="315">
        <v>0</v>
      </c>
      <c r="S139" s="315">
        <v>0</v>
      </c>
      <c r="T139" s="315">
        <v>0</v>
      </c>
      <c r="U139" s="315">
        <v>0</v>
      </c>
      <c r="V139" s="315">
        <v>1</v>
      </c>
      <c r="W139" s="315">
        <v>0</v>
      </c>
      <c r="X139" s="315">
        <v>0</v>
      </c>
      <c r="Y139" s="315">
        <v>49955.34</v>
      </c>
    </row>
    <row r="140" spans="2:25" x14ac:dyDescent="0.25">
      <c r="B140" s="315" t="s">
        <v>351</v>
      </c>
      <c r="C140" s="328" t="s">
        <v>733</v>
      </c>
      <c r="D140" s="328" t="s">
        <v>734</v>
      </c>
      <c r="E140" s="315" t="s">
        <v>735</v>
      </c>
      <c r="F140" s="315">
        <v>1</v>
      </c>
      <c r="G140" s="315">
        <v>0</v>
      </c>
      <c r="H140" s="315">
        <v>0</v>
      </c>
      <c r="I140" s="315">
        <v>0</v>
      </c>
      <c r="J140" s="315">
        <v>7</v>
      </c>
      <c r="K140" s="315">
        <v>0</v>
      </c>
      <c r="L140" s="315">
        <v>0</v>
      </c>
      <c r="M140" s="315">
        <v>0</v>
      </c>
      <c r="N140" s="315">
        <v>0</v>
      </c>
      <c r="O140" s="315">
        <v>0</v>
      </c>
      <c r="P140" s="315">
        <v>0</v>
      </c>
      <c r="Q140" s="315">
        <v>0</v>
      </c>
      <c r="R140" s="315">
        <v>0</v>
      </c>
      <c r="S140" s="315">
        <v>0</v>
      </c>
      <c r="T140" s="315">
        <v>0</v>
      </c>
      <c r="U140" s="315">
        <v>0</v>
      </c>
      <c r="V140" s="315">
        <v>1</v>
      </c>
      <c r="W140" s="315">
        <v>0</v>
      </c>
      <c r="X140" s="315">
        <v>0</v>
      </c>
      <c r="Y140" s="315">
        <v>57319.519999999997</v>
      </c>
    </row>
    <row r="141" spans="2:25" x14ac:dyDescent="0.25">
      <c r="B141" s="315" t="s">
        <v>351</v>
      </c>
      <c r="C141" s="328" t="s">
        <v>736</v>
      </c>
      <c r="D141" s="328" t="s">
        <v>737</v>
      </c>
      <c r="E141" s="315" t="s">
        <v>738</v>
      </c>
      <c r="F141" s="315">
        <v>1</v>
      </c>
      <c r="G141" s="315">
        <v>0</v>
      </c>
      <c r="H141" s="315">
        <v>0</v>
      </c>
      <c r="I141" s="315">
        <v>0</v>
      </c>
      <c r="J141" s="315">
        <v>7</v>
      </c>
      <c r="K141" s="315">
        <v>0</v>
      </c>
      <c r="L141" s="315">
        <v>0</v>
      </c>
      <c r="M141" s="315">
        <v>0</v>
      </c>
      <c r="N141" s="315">
        <v>0</v>
      </c>
      <c r="O141" s="315">
        <v>0</v>
      </c>
      <c r="P141" s="315">
        <v>0</v>
      </c>
      <c r="Q141" s="315">
        <v>0</v>
      </c>
      <c r="R141" s="315">
        <v>0</v>
      </c>
      <c r="S141" s="315">
        <v>0</v>
      </c>
      <c r="T141" s="315">
        <v>0</v>
      </c>
      <c r="U141" s="315">
        <v>0</v>
      </c>
      <c r="V141" s="315">
        <v>1</v>
      </c>
      <c r="W141" s="315">
        <v>0</v>
      </c>
      <c r="X141" s="315">
        <v>0</v>
      </c>
      <c r="Y141" s="315">
        <v>57319.519999999997</v>
      </c>
    </row>
    <row r="142" spans="2:25" x14ac:dyDescent="0.25">
      <c r="B142" s="315" t="s">
        <v>351</v>
      </c>
      <c r="C142" s="328" t="s">
        <v>739</v>
      </c>
      <c r="D142" s="328" t="s">
        <v>740</v>
      </c>
      <c r="E142" s="315" t="s">
        <v>741</v>
      </c>
      <c r="F142" s="315">
        <v>1</v>
      </c>
      <c r="G142" s="315">
        <v>0</v>
      </c>
      <c r="H142" s="315">
        <v>0</v>
      </c>
      <c r="I142" s="315">
        <v>0</v>
      </c>
      <c r="J142" s="315">
        <v>7</v>
      </c>
      <c r="K142" s="315">
        <v>0</v>
      </c>
      <c r="L142" s="315">
        <v>0</v>
      </c>
      <c r="M142" s="315">
        <v>0</v>
      </c>
      <c r="N142" s="315">
        <v>0</v>
      </c>
      <c r="O142" s="315">
        <v>0</v>
      </c>
      <c r="P142" s="315">
        <v>0</v>
      </c>
      <c r="Q142" s="315">
        <v>0</v>
      </c>
      <c r="R142" s="315">
        <v>0</v>
      </c>
      <c r="S142" s="315">
        <v>0</v>
      </c>
      <c r="T142" s="315">
        <v>0</v>
      </c>
      <c r="U142" s="315">
        <v>0</v>
      </c>
      <c r="V142" s="315">
        <v>1</v>
      </c>
      <c r="W142" s="315">
        <v>0</v>
      </c>
      <c r="X142" s="315">
        <v>0</v>
      </c>
      <c r="Y142" s="315">
        <v>57319.519999999997</v>
      </c>
    </row>
    <row r="143" spans="2:25" x14ac:dyDescent="0.25">
      <c r="B143" s="315" t="s">
        <v>351</v>
      </c>
      <c r="C143" s="328" t="s">
        <v>742</v>
      </c>
      <c r="D143" s="328" t="s">
        <v>743</v>
      </c>
      <c r="E143" s="315" t="s">
        <v>744</v>
      </c>
      <c r="F143" s="315">
        <v>1</v>
      </c>
      <c r="G143" s="315">
        <v>0</v>
      </c>
      <c r="H143" s="315">
        <v>0</v>
      </c>
      <c r="I143" s="315">
        <v>0</v>
      </c>
      <c r="J143" s="315">
        <v>7</v>
      </c>
      <c r="K143" s="315">
        <v>0</v>
      </c>
      <c r="L143" s="315">
        <v>0</v>
      </c>
      <c r="M143" s="315">
        <v>0</v>
      </c>
      <c r="N143" s="315">
        <v>0</v>
      </c>
      <c r="O143" s="315">
        <v>0</v>
      </c>
      <c r="P143" s="315">
        <v>0</v>
      </c>
      <c r="Q143" s="315">
        <v>0</v>
      </c>
      <c r="R143" s="315">
        <v>0</v>
      </c>
      <c r="S143" s="315">
        <v>0</v>
      </c>
      <c r="T143" s="315">
        <v>0</v>
      </c>
      <c r="U143" s="315">
        <v>0</v>
      </c>
      <c r="V143" s="315">
        <v>1</v>
      </c>
      <c r="W143" s="315">
        <v>0</v>
      </c>
      <c r="X143" s="315">
        <v>0</v>
      </c>
      <c r="Y143" s="315">
        <v>57519.519999999997</v>
      </c>
    </row>
    <row r="144" spans="2:25" x14ac:dyDescent="0.25">
      <c r="B144" s="315" t="s">
        <v>351</v>
      </c>
      <c r="C144" s="328" t="s">
        <v>745</v>
      </c>
      <c r="D144" s="328" t="s">
        <v>746</v>
      </c>
      <c r="E144" s="315" t="s">
        <v>747</v>
      </c>
      <c r="F144" s="315">
        <v>1</v>
      </c>
      <c r="G144" s="315">
        <v>0</v>
      </c>
      <c r="H144" s="315">
        <v>0</v>
      </c>
      <c r="I144" s="315">
        <v>0</v>
      </c>
      <c r="J144" s="315">
        <v>7</v>
      </c>
      <c r="K144" s="315">
        <v>0</v>
      </c>
      <c r="L144" s="315">
        <v>0</v>
      </c>
      <c r="M144" s="315">
        <v>0</v>
      </c>
      <c r="N144" s="315">
        <v>0</v>
      </c>
      <c r="O144" s="315">
        <v>0</v>
      </c>
      <c r="P144" s="315">
        <v>0</v>
      </c>
      <c r="Q144" s="315">
        <v>0</v>
      </c>
      <c r="R144" s="315">
        <v>0</v>
      </c>
      <c r="S144" s="315">
        <v>0</v>
      </c>
      <c r="T144" s="315">
        <v>0</v>
      </c>
      <c r="U144" s="315">
        <v>0</v>
      </c>
      <c r="V144" s="315">
        <v>1</v>
      </c>
      <c r="W144" s="315">
        <v>0</v>
      </c>
      <c r="X144" s="315">
        <v>0</v>
      </c>
      <c r="Y144" s="315">
        <v>57319.519999999997</v>
      </c>
    </row>
    <row r="145" spans="2:25" x14ac:dyDescent="0.25">
      <c r="B145" s="315" t="s">
        <v>351</v>
      </c>
      <c r="C145" s="328" t="s">
        <v>748</v>
      </c>
      <c r="D145" s="328" t="s">
        <v>749</v>
      </c>
      <c r="E145" s="315" t="s">
        <v>750</v>
      </c>
      <c r="F145" s="315">
        <v>1</v>
      </c>
      <c r="G145" s="315">
        <v>0</v>
      </c>
      <c r="H145" s="315">
        <v>0</v>
      </c>
      <c r="I145" s="315">
        <v>0</v>
      </c>
      <c r="J145" s="315">
        <v>7</v>
      </c>
      <c r="K145" s="315">
        <v>0</v>
      </c>
      <c r="L145" s="315">
        <v>0</v>
      </c>
      <c r="M145" s="315">
        <v>0</v>
      </c>
      <c r="N145" s="315">
        <v>0</v>
      </c>
      <c r="O145" s="315">
        <v>0</v>
      </c>
      <c r="P145" s="315">
        <v>0</v>
      </c>
      <c r="Q145" s="315">
        <v>0</v>
      </c>
      <c r="R145" s="315">
        <v>0</v>
      </c>
      <c r="S145" s="315">
        <v>0</v>
      </c>
      <c r="T145" s="315">
        <v>0</v>
      </c>
      <c r="U145" s="315">
        <v>0</v>
      </c>
      <c r="V145" s="315">
        <v>1</v>
      </c>
      <c r="W145" s="315">
        <v>0</v>
      </c>
      <c r="X145" s="315">
        <v>0</v>
      </c>
      <c r="Y145" s="315">
        <v>54004.98</v>
      </c>
    </row>
    <row r="146" spans="2:25" x14ac:dyDescent="0.25">
      <c r="B146" s="315" t="s">
        <v>351</v>
      </c>
      <c r="C146" s="328" t="s">
        <v>751</v>
      </c>
      <c r="D146" s="328" t="s">
        <v>752</v>
      </c>
      <c r="E146" s="315" t="s">
        <v>753</v>
      </c>
      <c r="F146" s="315">
        <v>1</v>
      </c>
      <c r="G146" s="315">
        <v>0</v>
      </c>
      <c r="H146" s="315">
        <v>0</v>
      </c>
      <c r="I146" s="315">
        <v>0</v>
      </c>
      <c r="J146" s="315">
        <v>7</v>
      </c>
      <c r="K146" s="315">
        <v>0</v>
      </c>
      <c r="L146" s="315">
        <v>0</v>
      </c>
      <c r="M146" s="315">
        <v>0</v>
      </c>
      <c r="N146" s="315">
        <v>0</v>
      </c>
      <c r="O146" s="315">
        <v>0</v>
      </c>
      <c r="P146" s="315">
        <v>0</v>
      </c>
      <c r="Q146" s="315">
        <v>0</v>
      </c>
      <c r="R146" s="315">
        <v>0</v>
      </c>
      <c r="S146" s="315">
        <v>0</v>
      </c>
      <c r="T146" s="315">
        <v>0</v>
      </c>
      <c r="U146" s="315">
        <v>0</v>
      </c>
      <c r="V146" s="315">
        <v>1</v>
      </c>
      <c r="W146" s="315">
        <v>0</v>
      </c>
      <c r="X146" s="315">
        <v>0</v>
      </c>
      <c r="Y146" s="315">
        <v>48816.56</v>
      </c>
    </row>
    <row r="147" spans="2:25" x14ac:dyDescent="0.25">
      <c r="B147" s="315" t="s">
        <v>351</v>
      </c>
      <c r="C147" s="328" t="s">
        <v>754</v>
      </c>
      <c r="D147" s="328" t="s">
        <v>755</v>
      </c>
      <c r="E147" s="315" t="s">
        <v>756</v>
      </c>
      <c r="F147" s="315">
        <v>1</v>
      </c>
      <c r="G147" s="315">
        <v>0</v>
      </c>
      <c r="H147" s="315">
        <v>0</v>
      </c>
      <c r="I147" s="315">
        <v>0</v>
      </c>
      <c r="J147" s="315">
        <v>7</v>
      </c>
      <c r="K147" s="315">
        <v>0</v>
      </c>
      <c r="L147" s="315">
        <v>0</v>
      </c>
      <c r="M147" s="315">
        <v>0</v>
      </c>
      <c r="N147" s="315">
        <v>0</v>
      </c>
      <c r="O147" s="315">
        <v>0</v>
      </c>
      <c r="P147" s="315">
        <v>0</v>
      </c>
      <c r="Q147" s="315">
        <v>0</v>
      </c>
      <c r="R147" s="315">
        <v>0</v>
      </c>
      <c r="S147" s="315">
        <v>0</v>
      </c>
      <c r="T147" s="315">
        <v>0</v>
      </c>
      <c r="U147" s="315">
        <v>0</v>
      </c>
      <c r="V147" s="315">
        <v>1</v>
      </c>
      <c r="W147" s="315">
        <v>0</v>
      </c>
      <c r="X147" s="315">
        <v>0</v>
      </c>
      <c r="Y147" s="315">
        <v>45711.67</v>
      </c>
    </row>
    <row r="148" spans="2:25" x14ac:dyDescent="0.25">
      <c r="B148" s="315" t="s">
        <v>351</v>
      </c>
      <c r="C148" s="328" t="s">
        <v>757</v>
      </c>
      <c r="D148" s="328" t="s">
        <v>758</v>
      </c>
      <c r="E148" s="315" t="s">
        <v>759</v>
      </c>
      <c r="F148" s="315">
        <v>1</v>
      </c>
      <c r="G148" s="315">
        <v>0</v>
      </c>
      <c r="H148" s="315">
        <v>0</v>
      </c>
      <c r="I148" s="315">
        <v>0</v>
      </c>
      <c r="J148" s="315">
        <v>7</v>
      </c>
      <c r="K148" s="315">
        <v>0</v>
      </c>
      <c r="L148" s="315">
        <v>0</v>
      </c>
      <c r="M148" s="315">
        <v>0</v>
      </c>
      <c r="N148" s="315">
        <v>0</v>
      </c>
      <c r="O148" s="315">
        <v>0</v>
      </c>
      <c r="P148" s="315">
        <v>0</v>
      </c>
      <c r="Q148" s="315">
        <v>0</v>
      </c>
      <c r="R148" s="315">
        <v>0</v>
      </c>
      <c r="S148" s="315">
        <v>0</v>
      </c>
      <c r="T148" s="315">
        <v>0</v>
      </c>
      <c r="U148" s="315">
        <v>0</v>
      </c>
      <c r="V148" s="315">
        <v>1</v>
      </c>
      <c r="W148" s="315">
        <v>0</v>
      </c>
      <c r="X148" s="315">
        <v>0</v>
      </c>
      <c r="Y148" s="315">
        <v>65149.41</v>
      </c>
    </row>
    <row r="149" spans="2:25" x14ac:dyDescent="0.25">
      <c r="B149" s="315" t="s">
        <v>351</v>
      </c>
      <c r="C149" s="328" t="s">
        <v>760</v>
      </c>
      <c r="D149" s="328" t="s">
        <v>761</v>
      </c>
      <c r="E149" s="315" t="s">
        <v>762</v>
      </c>
      <c r="F149" s="315">
        <v>1</v>
      </c>
      <c r="G149" s="315">
        <v>0</v>
      </c>
      <c r="H149" s="315">
        <v>0</v>
      </c>
      <c r="I149" s="315">
        <v>0</v>
      </c>
      <c r="J149" s="315">
        <v>7</v>
      </c>
      <c r="K149" s="315">
        <v>0</v>
      </c>
      <c r="L149" s="315">
        <v>0</v>
      </c>
      <c r="M149" s="315">
        <v>0</v>
      </c>
      <c r="N149" s="315">
        <v>0</v>
      </c>
      <c r="O149" s="315">
        <v>0</v>
      </c>
      <c r="P149" s="315">
        <v>0</v>
      </c>
      <c r="Q149" s="315">
        <v>0</v>
      </c>
      <c r="R149" s="315">
        <v>0</v>
      </c>
      <c r="S149" s="315">
        <v>0</v>
      </c>
      <c r="T149" s="315">
        <v>0</v>
      </c>
      <c r="U149" s="315">
        <v>0</v>
      </c>
      <c r="V149" s="315">
        <v>1</v>
      </c>
      <c r="W149" s="315">
        <v>0</v>
      </c>
      <c r="X149" s="315">
        <v>0</v>
      </c>
      <c r="Y149" s="315">
        <v>56806.78</v>
      </c>
    </row>
    <row r="150" spans="2:25" x14ac:dyDescent="0.25">
      <c r="B150" s="315" t="s">
        <v>351</v>
      </c>
      <c r="C150" s="328" t="s">
        <v>763</v>
      </c>
      <c r="D150" s="328" t="s">
        <v>764</v>
      </c>
      <c r="E150" s="315" t="s">
        <v>765</v>
      </c>
      <c r="F150" s="315">
        <v>1</v>
      </c>
      <c r="G150" s="315">
        <v>0</v>
      </c>
      <c r="H150" s="315">
        <v>0</v>
      </c>
      <c r="I150" s="315">
        <v>0</v>
      </c>
      <c r="J150" s="315">
        <v>7</v>
      </c>
      <c r="K150" s="315">
        <v>0</v>
      </c>
      <c r="L150" s="315">
        <v>0</v>
      </c>
      <c r="M150" s="315">
        <v>0</v>
      </c>
      <c r="N150" s="315">
        <v>0</v>
      </c>
      <c r="O150" s="315">
        <v>0</v>
      </c>
      <c r="P150" s="315">
        <v>0</v>
      </c>
      <c r="Q150" s="315">
        <v>0</v>
      </c>
      <c r="R150" s="315">
        <v>0</v>
      </c>
      <c r="S150" s="315">
        <v>0</v>
      </c>
      <c r="T150" s="315">
        <v>0</v>
      </c>
      <c r="U150" s="315">
        <v>0</v>
      </c>
      <c r="V150" s="315">
        <v>1</v>
      </c>
      <c r="W150" s="315">
        <v>0</v>
      </c>
      <c r="X150" s="315">
        <v>0</v>
      </c>
      <c r="Y150" s="315">
        <v>56806.78</v>
      </c>
    </row>
    <row r="151" spans="2:25" x14ac:dyDescent="0.25">
      <c r="B151" s="315" t="s">
        <v>351</v>
      </c>
      <c r="C151" s="328" t="s">
        <v>766</v>
      </c>
      <c r="D151" s="328" t="s">
        <v>767</v>
      </c>
      <c r="E151" s="315" t="s">
        <v>768</v>
      </c>
      <c r="F151" s="315">
        <v>1</v>
      </c>
      <c r="G151" s="315">
        <v>0</v>
      </c>
      <c r="H151" s="315">
        <v>0</v>
      </c>
      <c r="I151" s="315">
        <v>0</v>
      </c>
      <c r="J151" s="315">
        <v>7</v>
      </c>
      <c r="K151" s="315">
        <v>0</v>
      </c>
      <c r="L151" s="315">
        <v>0</v>
      </c>
      <c r="M151" s="315">
        <v>0</v>
      </c>
      <c r="N151" s="315">
        <v>0</v>
      </c>
      <c r="O151" s="315">
        <v>0</v>
      </c>
      <c r="P151" s="315">
        <v>0</v>
      </c>
      <c r="Q151" s="315">
        <v>0</v>
      </c>
      <c r="R151" s="315">
        <v>0</v>
      </c>
      <c r="S151" s="315">
        <v>0</v>
      </c>
      <c r="T151" s="315">
        <v>0</v>
      </c>
      <c r="U151" s="315">
        <v>0</v>
      </c>
      <c r="V151" s="315">
        <v>1</v>
      </c>
      <c r="W151" s="315">
        <v>0</v>
      </c>
      <c r="X151" s="315">
        <v>0</v>
      </c>
      <c r="Y151" s="315">
        <v>56806.78</v>
      </c>
    </row>
    <row r="152" spans="2:25" x14ac:dyDescent="0.25">
      <c r="B152" s="315" t="s">
        <v>351</v>
      </c>
      <c r="C152" s="328" t="s">
        <v>769</v>
      </c>
      <c r="D152" s="328" t="s">
        <v>770</v>
      </c>
      <c r="E152" s="315" t="s">
        <v>771</v>
      </c>
      <c r="F152" s="315">
        <v>1</v>
      </c>
      <c r="G152" s="315">
        <v>0</v>
      </c>
      <c r="H152" s="315">
        <v>0</v>
      </c>
      <c r="I152" s="315">
        <v>0</v>
      </c>
      <c r="J152" s="315">
        <v>7</v>
      </c>
      <c r="K152" s="315">
        <v>0</v>
      </c>
      <c r="L152" s="315">
        <v>0</v>
      </c>
      <c r="M152" s="315">
        <v>0</v>
      </c>
      <c r="N152" s="315">
        <v>0</v>
      </c>
      <c r="O152" s="315">
        <v>0</v>
      </c>
      <c r="P152" s="315">
        <v>0</v>
      </c>
      <c r="Q152" s="315">
        <v>0</v>
      </c>
      <c r="R152" s="315">
        <v>0</v>
      </c>
      <c r="S152" s="315">
        <v>0</v>
      </c>
      <c r="T152" s="315">
        <v>0</v>
      </c>
      <c r="U152" s="315">
        <v>0</v>
      </c>
      <c r="V152" s="315">
        <v>1</v>
      </c>
      <c r="W152" s="315">
        <v>0</v>
      </c>
      <c r="X152" s="315">
        <v>0</v>
      </c>
      <c r="Y152" s="315">
        <v>56806.78</v>
      </c>
    </row>
    <row r="153" spans="2:25" x14ac:dyDescent="0.25">
      <c r="B153" s="315" t="s">
        <v>351</v>
      </c>
      <c r="C153" s="328" t="s">
        <v>772</v>
      </c>
      <c r="D153" s="328" t="s">
        <v>773</v>
      </c>
      <c r="E153" s="315" t="s">
        <v>774</v>
      </c>
      <c r="F153" s="315">
        <v>1</v>
      </c>
      <c r="G153" s="315">
        <v>0</v>
      </c>
      <c r="H153" s="315">
        <v>0</v>
      </c>
      <c r="I153" s="315">
        <v>0</v>
      </c>
      <c r="J153" s="315">
        <v>7</v>
      </c>
      <c r="K153" s="315">
        <v>0</v>
      </c>
      <c r="L153" s="315">
        <v>0</v>
      </c>
      <c r="M153" s="315">
        <v>0</v>
      </c>
      <c r="N153" s="315">
        <v>0</v>
      </c>
      <c r="O153" s="315">
        <v>0</v>
      </c>
      <c r="P153" s="315">
        <v>0</v>
      </c>
      <c r="Q153" s="315">
        <v>0</v>
      </c>
      <c r="R153" s="315">
        <v>0</v>
      </c>
      <c r="S153" s="315">
        <v>0</v>
      </c>
      <c r="T153" s="315">
        <v>0</v>
      </c>
      <c r="U153" s="315">
        <v>0</v>
      </c>
      <c r="V153" s="315">
        <v>1</v>
      </c>
      <c r="W153" s="315">
        <v>0</v>
      </c>
      <c r="X153" s="315">
        <v>0</v>
      </c>
      <c r="Y153" s="315">
        <v>50719.55</v>
      </c>
    </row>
    <row r="154" spans="2:25" x14ac:dyDescent="0.25">
      <c r="B154" s="315" t="s">
        <v>351</v>
      </c>
      <c r="C154" s="328" t="s">
        <v>308</v>
      </c>
      <c r="D154" s="328" t="s">
        <v>319</v>
      </c>
      <c r="E154" s="315" t="s">
        <v>775</v>
      </c>
      <c r="F154" s="315">
        <v>1</v>
      </c>
      <c r="G154" s="315">
        <v>0</v>
      </c>
      <c r="H154" s="315">
        <v>0</v>
      </c>
      <c r="I154" s="315">
        <v>0</v>
      </c>
      <c r="J154" s="315">
        <v>7</v>
      </c>
      <c r="K154" s="315">
        <v>0</v>
      </c>
      <c r="L154" s="315">
        <v>0</v>
      </c>
      <c r="M154" s="315">
        <v>0</v>
      </c>
      <c r="N154" s="315">
        <v>0</v>
      </c>
      <c r="O154" s="315">
        <v>0</v>
      </c>
      <c r="P154" s="315">
        <v>0</v>
      </c>
      <c r="Q154" s="315">
        <v>0</v>
      </c>
      <c r="R154" s="315">
        <v>0</v>
      </c>
      <c r="S154" s="315">
        <v>0</v>
      </c>
      <c r="T154" s="315">
        <v>0</v>
      </c>
      <c r="U154" s="315">
        <v>0</v>
      </c>
      <c r="V154" s="315">
        <v>1</v>
      </c>
      <c r="W154" s="315">
        <v>0</v>
      </c>
      <c r="X154" s="315">
        <v>0</v>
      </c>
      <c r="Y154" s="315">
        <v>52637.35</v>
      </c>
    </row>
    <row r="155" spans="2:25" x14ac:dyDescent="0.25">
      <c r="B155" s="315" t="s">
        <v>351</v>
      </c>
      <c r="C155" s="328" t="s">
        <v>776</v>
      </c>
      <c r="D155" s="328" t="s">
        <v>777</v>
      </c>
      <c r="E155" s="315" t="s">
        <v>778</v>
      </c>
      <c r="F155" s="315">
        <v>1</v>
      </c>
      <c r="G155" s="315">
        <v>0</v>
      </c>
      <c r="H155" s="315">
        <v>0</v>
      </c>
      <c r="I155" s="315">
        <v>0</v>
      </c>
      <c r="J155" s="315">
        <v>7</v>
      </c>
      <c r="K155" s="315">
        <v>0</v>
      </c>
      <c r="L155" s="315">
        <v>0</v>
      </c>
      <c r="M155" s="315">
        <v>0</v>
      </c>
      <c r="N155" s="315">
        <v>0</v>
      </c>
      <c r="O155" s="315">
        <v>0</v>
      </c>
      <c r="P155" s="315">
        <v>0</v>
      </c>
      <c r="Q155" s="315">
        <v>0</v>
      </c>
      <c r="R155" s="315">
        <v>0</v>
      </c>
      <c r="S155" s="315">
        <v>0</v>
      </c>
      <c r="T155" s="315">
        <v>0</v>
      </c>
      <c r="U155" s="315">
        <v>0</v>
      </c>
      <c r="V155" s="315">
        <v>1</v>
      </c>
      <c r="W155" s="315">
        <v>0</v>
      </c>
      <c r="X155" s="315">
        <v>0</v>
      </c>
      <c r="Y155" s="315">
        <v>53488.15</v>
      </c>
    </row>
    <row r="156" spans="2:25" x14ac:dyDescent="0.25">
      <c r="B156" s="315" t="s">
        <v>351</v>
      </c>
      <c r="C156" s="328" t="s">
        <v>779</v>
      </c>
      <c r="D156" s="328" t="s">
        <v>780</v>
      </c>
      <c r="E156" s="315" t="s">
        <v>781</v>
      </c>
      <c r="F156" s="315">
        <v>1</v>
      </c>
      <c r="G156" s="315">
        <v>0</v>
      </c>
      <c r="H156" s="315">
        <v>0</v>
      </c>
      <c r="I156" s="315">
        <v>0</v>
      </c>
      <c r="J156" s="315">
        <v>7</v>
      </c>
      <c r="K156" s="315">
        <v>0</v>
      </c>
      <c r="L156" s="315">
        <v>0</v>
      </c>
      <c r="M156" s="315">
        <v>0</v>
      </c>
      <c r="N156" s="315">
        <v>0</v>
      </c>
      <c r="O156" s="315">
        <v>0</v>
      </c>
      <c r="P156" s="315">
        <v>0</v>
      </c>
      <c r="Q156" s="315">
        <v>0</v>
      </c>
      <c r="R156" s="315">
        <v>0</v>
      </c>
      <c r="S156" s="315">
        <v>0</v>
      </c>
      <c r="T156" s="315">
        <v>0</v>
      </c>
      <c r="U156" s="315">
        <v>0</v>
      </c>
      <c r="V156" s="315">
        <v>1</v>
      </c>
      <c r="W156" s="315">
        <v>0</v>
      </c>
      <c r="X156" s="315">
        <v>0</v>
      </c>
      <c r="Y156" s="315">
        <v>56802.69</v>
      </c>
    </row>
    <row r="157" spans="2:25" x14ac:dyDescent="0.25">
      <c r="B157" s="315" t="s">
        <v>351</v>
      </c>
      <c r="C157" s="328" t="s">
        <v>782</v>
      </c>
      <c r="D157" s="328" t="s">
        <v>783</v>
      </c>
      <c r="E157" s="315" t="s">
        <v>784</v>
      </c>
      <c r="F157" s="315">
        <v>1</v>
      </c>
      <c r="G157" s="315">
        <v>0</v>
      </c>
      <c r="H157" s="315">
        <v>0</v>
      </c>
      <c r="I157" s="315">
        <v>0</v>
      </c>
      <c r="J157" s="315">
        <v>7</v>
      </c>
      <c r="K157" s="315">
        <v>0</v>
      </c>
      <c r="L157" s="315">
        <v>0</v>
      </c>
      <c r="M157" s="315">
        <v>0</v>
      </c>
      <c r="N157" s="315">
        <v>0</v>
      </c>
      <c r="O157" s="315">
        <v>0</v>
      </c>
      <c r="P157" s="315">
        <v>0</v>
      </c>
      <c r="Q157" s="315">
        <v>0</v>
      </c>
      <c r="R157" s="315">
        <v>0</v>
      </c>
      <c r="S157" s="315">
        <v>0</v>
      </c>
      <c r="T157" s="315">
        <v>0</v>
      </c>
      <c r="U157" s="315">
        <v>0</v>
      </c>
      <c r="V157" s="315">
        <v>1</v>
      </c>
      <c r="W157" s="315">
        <v>0</v>
      </c>
      <c r="X157" s="315">
        <v>0</v>
      </c>
      <c r="Y157" s="315">
        <v>44506.69</v>
      </c>
    </row>
    <row r="158" spans="2:25" x14ac:dyDescent="0.25">
      <c r="B158" s="315" t="s">
        <v>351</v>
      </c>
      <c r="C158" s="328" t="s">
        <v>785</v>
      </c>
      <c r="D158" s="328" t="s">
        <v>786</v>
      </c>
      <c r="E158" s="315" t="s">
        <v>787</v>
      </c>
      <c r="F158" s="315">
        <v>1</v>
      </c>
      <c r="G158" s="315">
        <v>0</v>
      </c>
      <c r="H158" s="315">
        <v>0</v>
      </c>
      <c r="I158" s="315">
        <v>0</v>
      </c>
      <c r="J158" s="315">
        <v>7</v>
      </c>
      <c r="K158" s="315">
        <v>0</v>
      </c>
      <c r="L158" s="315">
        <v>0</v>
      </c>
      <c r="M158" s="315">
        <v>0</v>
      </c>
      <c r="N158" s="315">
        <v>0</v>
      </c>
      <c r="O158" s="315">
        <v>0</v>
      </c>
      <c r="P158" s="315">
        <v>0</v>
      </c>
      <c r="Q158" s="315">
        <v>0</v>
      </c>
      <c r="R158" s="315">
        <v>0</v>
      </c>
      <c r="S158" s="315">
        <v>0</v>
      </c>
      <c r="T158" s="315">
        <v>0</v>
      </c>
      <c r="U158" s="315">
        <v>0</v>
      </c>
      <c r="V158" s="315">
        <v>1</v>
      </c>
      <c r="W158" s="315">
        <v>0</v>
      </c>
      <c r="X158" s="315">
        <v>0</v>
      </c>
      <c r="Y158" s="315">
        <v>42908.46</v>
      </c>
    </row>
    <row r="159" spans="2:25" x14ac:dyDescent="0.25">
      <c r="B159" s="315" t="s">
        <v>351</v>
      </c>
      <c r="C159" s="328" t="s">
        <v>788</v>
      </c>
      <c r="D159" s="328" t="s">
        <v>789</v>
      </c>
      <c r="E159" s="315" t="s">
        <v>790</v>
      </c>
      <c r="F159" s="315">
        <v>1</v>
      </c>
      <c r="G159" s="315">
        <v>0</v>
      </c>
      <c r="H159" s="315">
        <v>0</v>
      </c>
      <c r="I159" s="315">
        <v>0</v>
      </c>
      <c r="J159" s="315">
        <v>7</v>
      </c>
      <c r="K159" s="315">
        <v>0</v>
      </c>
      <c r="L159" s="315">
        <v>0</v>
      </c>
      <c r="M159" s="315">
        <v>0</v>
      </c>
      <c r="N159" s="315">
        <v>0</v>
      </c>
      <c r="O159" s="315">
        <v>0</v>
      </c>
      <c r="P159" s="315">
        <v>0</v>
      </c>
      <c r="Q159" s="315">
        <v>0</v>
      </c>
      <c r="R159" s="315">
        <v>0</v>
      </c>
      <c r="S159" s="315">
        <v>0</v>
      </c>
      <c r="T159" s="315">
        <v>0</v>
      </c>
      <c r="U159" s="315">
        <v>0</v>
      </c>
      <c r="V159" s="315">
        <v>1</v>
      </c>
      <c r="W159" s="315">
        <v>0</v>
      </c>
      <c r="X159" s="315">
        <v>0</v>
      </c>
      <c r="Y159" s="315">
        <v>45233.13</v>
      </c>
    </row>
    <row r="160" spans="2:25" x14ac:dyDescent="0.25">
      <c r="B160" s="315" t="s">
        <v>351</v>
      </c>
      <c r="C160" s="328" t="s">
        <v>791</v>
      </c>
      <c r="D160" s="328" t="s">
        <v>792</v>
      </c>
      <c r="E160" s="315" t="s">
        <v>793</v>
      </c>
      <c r="F160" s="315">
        <v>1</v>
      </c>
      <c r="G160" s="315">
        <v>0</v>
      </c>
      <c r="H160" s="315">
        <v>0</v>
      </c>
      <c r="I160" s="315">
        <v>0</v>
      </c>
      <c r="J160" s="315">
        <v>7</v>
      </c>
      <c r="K160" s="315">
        <v>0</v>
      </c>
      <c r="L160" s="315">
        <v>0</v>
      </c>
      <c r="M160" s="315">
        <v>0</v>
      </c>
      <c r="N160" s="315">
        <v>0</v>
      </c>
      <c r="O160" s="315">
        <v>0</v>
      </c>
      <c r="P160" s="315">
        <v>0</v>
      </c>
      <c r="Q160" s="315">
        <v>0</v>
      </c>
      <c r="R160" s="315">
        <v>0</v>
      </c>
      <c r="S160" s="315">
        <v>0</v>
      </c>
      <c r="T160" s="315">
        <v>0</v>
      </c>
      <c r="U160" s="315">
        <v>0</v>
      </c>
      <c r="V160" s="315">
        <v>1</v>
      </c>
      <c r="W160" s="315">
        <v>0</v>
      </c>
      <c r="X160" s="315">
        <v>0</v>
      </c>
      <c r="Y160" s="315">
        <v>45233.13</v>
      </c>
    </row>
    <row r="161" spans="2:25" x14ac:dyDescent="0.25">
      <c r="B161" s="315" t="s">
        <v>351</v>
      </c>
      <c r="C161" s="328" t="s">
        <v>794</v>
      </c>
      <c r="D161" s="328" t="s">
        <v>795</v>
      </c>
      <c r="E161" s="315" t="s">
        <v>796</v>
      </c>
      <c r="F161" s="315">
        <v>1</v>
      </c>
      <c r="G161" s="315">
        <v>0</v>
      </c>
      <c r="H161" s="315">
        <v>0</v>
      </c>
      <c r="I161" s="315">
        <v>0</v>
      </c>
      <c r="J161" s="315">
        <v>7</v>
      </c>
      <c r="K161" s="315">
        <v>0</v>
      </c>
      <c r="L161" s="315">
        <v>0</v>
      </c>
      <c r="M161" s="315">
        <v>0</v>
      </c>
      <c r="N161" s="315">
        <v>0</v>
      </c>
      <c r="O161" s="315">
        <v>0</v>
      </c>
      <c r="P161" s="315">
        <v>0</v>
      </c>
      <c r="Q161" s="315">
        <v>0</v>
      </c>
      <c r="R161" s="315">
        <v>0</v>
      </c>
      <c r="S161" s="315">
        <v>0</v>
      </c>
      <c r="T161" s="315">
        <v>0</v>
      </c>
      <c r="U161" s="315">
        <v>0</v>
      </c>
      <c r="V161" s="315">
        <v>1</v>
      </c>
      <c r="W161" s="315">
        <v>0</v>
      </c>
      <c r="X161" s="315">
        <v>0</v>
      </c>
      <c r="Y161" s="315">
        <v>45453.13</v>
      </c>
    </row>
    <row r="162" spans="2:25" x14ac:dyDescent="0.25">
      <c r="B162" s="315" t="s">
        <v>351</v>
      </c>
      <c r="C162" s="328" t="s">
        <v>797</v>
      </c>
      <c r="D162" s="328" t="s">
        <v>798</v>
      </c>
      <c r="E162" s="315" t="s">
        <v>799</v>
      </c>
      <c r="F162" s="315">
        <v>1</v>
      </c>
      <c r="G162" s="315">
        <v>0</v>
      </c>
      <c r="H162" s="315">
        <v>0</v>
      </c>
      <c r="I162" s="315">
        <v>0</v>
      </c>
      <c r="J162" s="315">
        <v>7</v>
      </c>
      <c r="K162" s="315">
        <v>0</v>
      </c>
      <c r="L162" s="315">
        <v>0</v>
      </c>
      <c r="M162" s="315">
        <v>0</v>
      </c>
      <c r="N162" s="315">
        <v>0</v>
      </c>
      <c r="O162" s="315">
        <v>0</v>
      </c>
      <c r="P162" s="315">
        <v>0</v>
      </c>
      <c r="Q162" s="315">
        <v>0</v>
      </c>
      <c r="R162" s="315">
        <v>0</v>
      </c>
      <c r="S162" s="315">
        <v>0</v>
      </c>
      <c r="T162" s="315">
        <v>0</v>
      </c>
      <c r="U162" s="315">
        <v>0</v>
      </c>
      <c r="V162" s="315">
        <v>1</v>
      </c>
      <c r="W162" s="315">
        <v>0</v>
      </c>
      <c r="X162" s="315">
        <v>0</v>
      </c>
      <c r="Y162" s="315">
        <v>50918.76</v>
      </c>
    </row>
    <row r="163" spans="2:25" x14ac:dyDescent="0.25">
      <c r="B163" s="315" t="s">
        <v>351</v>
      </c>
      <c r="C163" s="328" t="s">
        <v>800</v>
      </c>
      <c r="D163" s="328" t="s">
        <v>801</v>
      </c>
      <c r="E163" s="315" t="s">
        <v>802</v>
      </c>
      <c r="F163" s="315">
        <v>1</v>
      </c>
      <c r="G163" s="315">
        <v>0</v>
      </c>
      <c r="H163" s="315">
        <v>0</v>
      </c>
      <c r="I163" s="315">
        <v>0</v>
      </c>
      <c r="J163" s="315">
        <v>7</v>
      </c>
      <c r="K163" s="315">
        <v>0</v>
      </c>
      <c r="L163" s="315">
        <v>0</v>
      </c>
      <c r="M163" s="315">
        <v>0</v>
      </c>
      <c r="N163" s="315">
        <v>0</v>
      </c>
      <c r="O163" s="315">
        <v>0</v>
      </c>
      <c r="P163" s="315">
        <v>0</v>
      </c>
      <c r="Q163" s="315">
        <v>0</v>
      </c>
      <c r="R163" s="315">
        <v>0</v>
      </c>
      <c r="S163" s="315">
        <v>0</v>
      </c>
      <c r="T163" s="315">
        <v>0</v>
      </c>
      <c r="U163" s="315">
        <v>0</v>
      </c>
      <c r="V163" s="315">
        <v>1</v>
      </c>
      <c r="W163" s="315">
        <v>0</v>
      </c>
      <c r="X163" s="315">
        <v>0</v>
      </c>
      <c r="Y163" s="315">
        <v>72892.14</v>
      </c>
    </row>
    <row r="164" spans="2:25" x14ac:dyDescent="0.25">
      <c r="B164" s="315" t="s">
        <v>351</v>
      </c>
      <c r="C164" s="328" t="s">
        <v>803</v>
      </c>
      <c r="D164" s="328" t="s">
        <v>804</v>
      </c>
      <c r="E164" s="315" t="s">
        <v>805</v>
      </c>
      <c r="F164" s="315">
        <v>1</v>
      </c>
      <c r="G164" s="315">
        <v>0</v>
      </c>
      <c r="H164" s="315">
        <v>0</v>
      </c>
      <c r="I164" s="315">
        <v>0</v>
      </c>
      <c r="J164" s="315">
        <v>7</v>
      </c>
      <c r="K164" s="315">
        <v>0</v>
      </c>
      <c r="L164" s="315">
        <v>0</v>
      </c>
      <c r="M164" s="315">
        <v>0</v>
      </c>
      <c r="N164" s="315">
        <v>0</v>
      </c>
      <c r="O164" s="315">
        <v>0</v>
      </c>
      <c r="P164" s="315">
        <v>0</v>
      </c>
      <c r="Q164" s="315">
        <v>0</v>
      </c>
      <c r="R164" s="315">
        <v>0</v>
      </c>
      <c r="S164" s="315">
        <v>0</v>
      </c>
      <c r="T164" s="315">
        <v>0</v>
      </c>
      <c r="U164" s="315">
        <v>0</v>
      </c>
      <c r="V164" s="315">
        <v>1</v>
      </c>
      <c r="W164" s="315">
        <v>0</v>
      </c>
      <c r="X164" s="315">
        <v>0</v>
      </c>
      <c r="Y164" s="315">
        <v>42211.82</v>
      </c>
    </row>
    <row r="165" spans="2:25" x14ac:dyDescent="0.25">
      <c r="B165" s="315" t="s">
        <v>351</v>
      </c>
      <c r="C165" s="328" t="s">
        <v>806</v>
      </c>
      <c r="D165" s="328" t="s">
        <v>807</v>
      </c>
      <c r="E165" s="315" t="s">
        <v>808</v>
      </c>
      <c r="F165" s="315">
        <v>1</v>
      </c>
      <c r="G165" s="315">
        <v>0</v>
      </c>
      <c r="H165" s="315">
        <v>0</v>
      </c>
      <c r="I165" s="315">
        <v>0</v>
      </c>
      <c r="J165" s="315">
        <v>7</v>
      </c>
      <c r="K165" s="315">
        <v>0</v>
      </c>
      <c r="L165" s="315">
        <v>0</v>
      </c>
      <c r="M165" s="315">
        <v>0</v>
      </c>
      <c r="N165" s="315">
        <v>0</v>
      </c>
      <c r="O165" s="315">
        <v>0</v>
      </c>
      <c r="P165" s="315">
        <v>0</v>
      </c>
      <c r="Q165" s="315">
        <v>0</v>
      </c>
      <c r="R165" s="315">
        <v>0</v>
      </c>
      <c r="S165" s="315">
        <v>0</v>
      </c>
      <c r="T165" s="315">
        <v>0</v>
      </c>
      <c r="U165" s="315">
        <v>0</v>
      </c>
      <c r="V165" s="315">
        <v>1</v>
      </c>
      <c r="W165" s="315">
        <v>0</v>
      </c>
      <c r="X165" s="315">
        <v>0</v>
      </c>
      <c r="Y165" s="315">
        <v>47086.66</v>
      </c>
    </row>
    <row r="166" spans="2:25" x14ac:dyDescent="0.25">
      <c r="B166" s="315" t="s">
        <v>351</v>
      </c>
      <c r="C166" s="328" t="s">
        <v>809</v>
      </c>
      <c r="D166" s="328" t="s">
        <v>810</v>
      </c>
      <c r="E166" s="315" t="s">
        <v>811</v>
      </c>
      <c r="F166" s="315">
        <v>1</v>
      </c>
      <c r="G166" s="315">
        <v>0</v>
      </c>
      <c r="H166" s="315">
        <v>0</v>
      </c>
      <c r="I166" s="315">
        <v>0</v>
      </c>
      <c r="J166" s="315">
        <v>7</v>
      </c>
      <c r="K166" s="315">
        <v>0</v>
      </c>
      <c r="L166" s="315">
        <v>0</v>
      </c>
      <c r="M166" s="315">
        <v>0</v>
      </c>
      <c r="N166" s="315">
        <v>0</v>
      </c>
      <c r="O166" s="315">
        <v>0</v>
      </c>
      <c r="P166" s="315">
        <v>0</v>
      </c>
      <c r="Q166" s="315">
        <v>0</v>
      </c>
      <c r="R166" s="315">
        <v>0</v>
      </c>
      <c r="S166" s="315">
        <v>0</v>
      </c>
      <c r="T166" s="315">
        <v>0</v>
      </c>
      <c r="U166" s="315">
        <v>0</v>
      </c>
      <c r="V166" s="315">
        <v>1</v>
      </c>
      <c r="W166" s="315">
        <v>0</v>
      </c>
      <c r="X166" s="315">
        <v>0</v>
      </c>
      <c r="Y166" s="315">
        <v>56289.86</v>
      </c>
    </row>
    <row r="167" spans="2:25" x14ac:dyDescent="0.25">
      <c r="B167" s="315" t="s">
        <v>351</v>
      </c>
      <c r="C167" s="328" t="s">
        <v>812</v>
      </c>
      <c r="D167" s="328" t="s">
        <v>813</v>
      </c>
      <c r="E167" s="315" t="s">
        <v>814</v>
      </c>
      <c r="F167" s="315">
        <v>1</v>
      </c>
      <c r="G167" s="315">
        <v>0</v>
      </c>
      <c r="H167" s="315">
        <v>0</v>
      </c>
      <c r="I167" s="315">
        <v>0</v>
      </c>
      <c r="J167" s="315">
        <v>7</v>
      </c>
      <c r="K167" s="315">
        <v>0</v>
      </c>
      <c r="L167" s="315">
        <v>0</v>
      </c>
      <c r="M167" s="315">
        <v>0</v>
      </c>
      <c r="N167" s="315">
        <v>0</v>
      </c>
      <c r="O167" s="315">
        <v>0</v>
      </c>
      <c r="P167" s="315">
        <v>0</v>
      </c>
      <c r="Q167" s="315">
        <v>0</v>
      </c>
      <c r="R167" s="315">
        <v>0</v>
      </c>
      <c r="S167" s="315">
        <v>0</v>
      </c>
      <c r="T167" s="315">
        <v>0</v>
      </c>
      <c r="U167" s="315">
        <v>0</v>
      </c>
      <c r="V167" s="315">
        <v>1</v>
      </c>
      <c r="W167" s="315">
        <v>0</v>
      </c>
      <c r="X167" s="315">
        <v>0</v>
      </c>
      <c r="Y167" s="315">
        <v>79499.22</v>
      </c>
    </row>
    <row r="168" spans="2:25" x14ac:dyDescent="0.25">
      <c r="B168" s="315" t="s">
        <v>351</v>
      </c>
      <c r="C168" s="328" t="s">
        <v>815</v>
      </c>
      <c r="D168" s="328" t="s">
        <v>816</v>
      </c>
      <c r="E168" s="315" t="s">
        <v>817</v>
      </c>
      <c r="F168" s="315">
        <v>1</v>
      </c>
      <c r="G168" s="315">
        <v>0</v>
      </c>
      <c r="H168" s="315">
        <v>0</v>
      </c>
      <c r="I168" s="315">
        <v>0</v>
      </c>
      <c r="J168" s="315">
        <v>7</v>
      </c>
      <c r="K168" s="315">
        <v>0</v>
      </c>
      <c r="L168" s="315">
        <v>0</v>
      </c>
      <c r="M168" s="315">
        <v>0</v>
      </c>
      <c r="N168" s="315">
        <v>0</v>
      </c>
      <c r="O168" s="315">
        <v>0</v>
      </c>
      <c r="P168" s="315">
        <v>0</v>
      </c>
      <c r="Q168" s="315">
        <v>0</v>
      </c>
      <c r="R168" s="315">
        <v>0</v>
      </c>
      <c r="S168" s="315">
        <v>0</v>
      </c>
      <c r="T168" s="315">
        <v>0</v>
      </c>
      <c r="U168" s="315">
        <v>0</v>
      </c>
      <c r="V168" s="315">
        <v>1</v>
      </c>
      <c r="W168" s="315">
        <v>0</v>
      </c>
      <c r="X168" s="315">
        <v>0</v>
      </c>
      <c r="Y168" s="315">
        <v>72892.08</v>
      </c>
    </row>
    <row r="169" spans="2:25" x14ac:dyDescent="0.25">
      <c r="B169" s="315" t="s">
        <v>351</v>
      </c>
      <c r="C169" s="328" t="s">
        <v>818</v>
      </c>
      <c r="D169" s="328" t="s">
        <v>819</v>
      </c>
      <c r="E169" s="315" t="s">
        <v>820</v>
      </c>
      <c r="F169" s="315">
        <v>1</v>
      </c>
      <c r="G169" s="315">
        <v>0</v>
      </c>
      <c r="H169" s="315">
        <v>0</v>
      </c>
      <c r="I169" s="315">
        <v>0</v>
      </c>
      <c r="J169" s="315">
        <v>7</v>
      </c>
      <c r="K169" s="315">
        <v>0</v>
      </c>
      <c r="L169" s="315">
        <v>0</v>
      </c>
      <c r="M169" s="315">
        <v>0</v>
      </c>
      <c r="N169" s="315">
        <v>0</v>
      </c>
      <c r="O169" s="315">
        <v>0</v>
      </c>
      <c r="P169" s="315">
        <v>0</v>
      </c>
      <c r="Q169" s="315">
        <v>0</v>
      </c>
      <c r="R169" s="315">
        <v>0</v>
      </c>
      <c r="S169" s="315">
        <v>0</v>
      </c>
      <c r="T169" s="315">
        <v>0</v>
      </c>
      <c r="U169" s="315">
        <v>0</v>
      </c>
      <c r="V169" s="315">
        <v>1</v>
      </c>
      <c r="W169" s="315">
        <v>0</v>
      </c>
      <c r="X169" s="315">
        <v>0</v>
      </c>
      <c r="Y169" s="315">
        <v>72892.08</v>
      </c>
    </row>
    <row r="170" spans="2:25" x14ac:dyDescent="0.25">
      <c r="B170" s="315" t="s">
        <v>351</v>
      </c>
      <c r="C170" s="328" t="s">
        <v>821</v>
      </c>
      <c r="D170" s="328" t="s">
        <v>822</v>
      </c>
      <c r="E170" s="315" t="s">
        <v>823</v>
      </c>
      <c r="F170" s="315">
        <v>1</v>
      </c>
      <c r="G170" s="315">
        <v>0</v>
      </c>
      <c r="H170" s="315">
        <v>0</v>
      </c>
      <c r="I170" s="315">
        <v>0</v>
      </c>
      <c r="J170" s="315">
        <v>7</v>
      </c>
      <c r="K170" s="315">
        <v>0</v>
      </c>
      <c r="L170" s="315">
        <v>0</v>
      </c>
      <c r="M170" s="315">
        <v>0</v>
      </c>
      <c r="N170" s="315">
        <v>0</v>
      </c>
      <c r="O170" s="315">
        <v>0</v>
      </c>
      <c r="P170" s="315">
        <v>0</v>
      </c>
      <c r="Q170" s="315">
        <v>0</v>
      </c>
      <c r="R170" s="315">
        <v>0</v>
      </c>
      <c r="S170" s="315">
        <v>0</v>
      </c>
      <c r="T170" s="315">
        <v>0</v>
      </c>
      <c r="U170" s="315">
        <v>0</v>
      </c>
      <c r="V170" s="315">
        <v>1</v>
      </c>
      <c r="W170" s="315">
        <v>0</v>
      </c>
      <c r="X170" s="315">
        <v>0</v>
      </c>
      <c r="Y170" s="315">
        <v>51034.66</v>
      </c>
    </row>
    <row r="171" spans="2:25" x14ac:dyDescent="0.25">
      <c r="B171" s="315" t="s">
        <v>351</v>
      </c>
      <c r="C171" s="328" t="s">
        <v>824</v>
      </c>
      <c r="D171" s="328" t="s">
        <v>825</v>
      </c>
      <c r="E171" s="315" t="s">
        <v>826</v>
      </c>
      <c r="F171" s="315">
        <v>1</v>
      </c>
      <c r="G171" s="315">
        <v>0</v>
      </c>
      <c r="H171" s="315">
        <v>0</v>
      </c>
      <c r="I171" s="315">
        <v>0</v>
      </c>
      <c r="J171" s="315">
        <v>7</v>
      </c>
      <c r="K171" s="315">
        <v>0</v>
      </c>
      <c r="L171" s="315">
        <v>0</v>
      </c>
      <c r="M171" s="315">
        <v>0</v>
      </c>
      <c r="N171" s="315">
        <v>0</v>
      </c>
      <c r="O171" s="315">
        <v>0</v>
      </c>
      <c r="P171" s="315">
        <v>0</v>
      </c>
      <c r="Q171" s="315">
        <v>0</v>
      </c>
      <c r="R171" s="315">
        <v>0</v>
      </c>
      <c r="S171" s="315">
        <v>0</v>
      </c>
      <c r="T171" s="315">
        <v>0</v>
      </c>
      <c r="U171" s="315">
        <v>0</v>
      </c>
      <c r="V171" s="315">
        <v>1</v>
      </c>
      <c r="W171" s="315">
        <v>0</v>
      </c>
      <c r="X171" s="315">
        <v>0</v>
      </c>
      <c r="Y171" s="315">
        <v>49400.53</v>
      </c>
    </row>
    <row r="172" spans="2:25" x14ac:dyDescent="0.25">
      <c r="B172" s="315" t="s">
        <v>351</v>
      </c>
      <c r="C172" s="328" t="s">
        <v>827</v>
      </c>
      <c r="D172" s="328" t="s">
        <v>828</v>
      </c>
      <c r="E172" s="315" t="s">
        <v>829</v>
      </c>
      <c r="F172" s="315">
        <v>1</v>
      </c>
      <c r="G172" s="315">
        <v>0</v>
      </c>
      <c r="H172" s="315">
        <v>0</v>
      </c>
      <c r="I172" s="315">
        <v>0</v>
      </c>
      <c r="J172" s="315">
        <v>7</v>
      </c>
      <c r="K172" s="315">
        <v>0</v>
      </c>
      <c r="L172" s="315">
        <v>0</v>
      </c>
      <c r="M172" s="315">
        <v>0</v>
      </c>
      <c r="N172" s="315">
        <v>0</v>
      </c>
      <c r="O172" s="315">
        <v>0</v>
      </c>
      <c r="P172" s="315">
        <v>0</v>
      </c>
      <c r="Q172" s="315">
        <v>0</v>
      </c>
      <c r="R172" s="315">
        <v>0</v>
      </c>
      <c r="S172" s="315">
        <v>0</v>
      </c>
      <c r="T172" s="315">
        <v>0</v>
      </c>
      <c r="U172" s="315">
        <v>0</v>
      </c>
      <c r="V172" s="315">
        <v>1</v>
      </c>
      <c r="W172" s="315">
        <v>0</v>
      </c>
      <c r="X172" s="315">
        <v>0</v>
      </c>
      <c r="Y172" s="315">
        <v>56231.28</v>
      </c>
    </row>
    <row r="173" spans="2:25" x14ac:dyDescent="0.25">
      <c r="B173" s="315" t="s">
        <v>351</v>
      </c>
      <c r="C173" s="328" t="s">
        <v>830</v>
      </c>
      <c r="D173" s="328" t="s">
        <v>831</v>
      </c>
      <c r="E173" s="315" t="s">
        <v>832</v>
      </c>
      <c r="F173" s="315">
        <v>1</v>
      </c>
      <c r="G173" s="315">
        <v>0</v>
      </c>
      <c r="H173" s="315">
        <v>0</v>
      </c>
      <c r="I173" s="315">
        <v>0</v>
      </c>
      <c r="J173" s="315">
        <v>7</v>
      </c>
      <c r="K173" s="315">
        <v>0</v>
      </c>
      <c r="L173" s="315">
        <v>0</v>
      </c>
      <c r="M173" s="315">
        <v>0</v>
      </c>
      <c r="N173" s="315">
        <v>0</v>
      </c>
      <c r="O173" s="315">
        <v>0</v>
      </c>
      <c r="P173" s="315">
        <v>0</v>
      </c>
      <c r="Q173" s="315">
        <v>0</v>
      </c>
      <c r="R173" s="315">
        <v>0</v>
      </c>
      <c r="S173" s="315">
        <v>0</v>
      </c>
      <c r="T173" s="315">
        <v>0</v>
      </c>
      <c r="U173" s="315">
        <v>0</v>
      </c>
      <c r="V173" s="315">
        <v>1</v>
      </c>
      <c r="W173" s="315">
        <v>0</v>
      </c>
      <c r="X173" s="315">
        <v>0</v>
      </c>
      <c r="Y173" s="315">
        <v>52936.74</v>
      </c>
    </row>
    <row r="174" spans="2:25" x14ac:dyDescent="0.25">
      <c r="B174" s="315" t="s">
        <v>351</v>
      </c>
      <c r="C174" s="328" t="s">
        <v>833</v>
      </c>
      <c r="D174" s="328" t="s">
        <v>834</v>
      </c>
      <c r="E174" s="315" t="s">
        <v>835</v>
      </c>
      <c r="F174" s="315">
        <v>1</v>
      </c>
      <c r="G174" s="315">
        <v>0</v>
      </c>
      <c r="H174" s="315">
        <v>0</v>
      </c>
      <c r="I174" s="315">
        <v>0</v>
      </c>
      <c r="J174" s="315">
        <v>7</v>
      </c>
      <c r="K174" s="315">
        <v>0</v>
      </c>
      <c r="L174" s="315">
        <v>0</v>
      </c>
      <c r="M174" s="315">
        <v>0</v>
      </c>
      <c r="N174" s="315">
        <v>0</v>
      </c>
      <c r="O174" s="315">
        <v>0</v>
      </c>
      <c r="P174" s="315">
        <v>0</v>
      </c>
      <c r="Q174" s="315">
        <v>0</v>
      </c>
      <c r="R174" s="315">
        <v>0</v>
      </c>
      <c r="S174" s="315">
        <v>0</v>
      </c>
      <c r="T174" s="315">
        <v>0</v>
      </c>
      <c r="U174" s="315">
        <v>0</v>
      </c>
      <c r="V174" s="315">
        <v>1</v>
      </c>
      <c r="W174" s="315">
        <v>0</v>
      </c>
      <c r="X174" s="315">
        <v>0</v>
      </c>
      <c r="Y174" s="315">
        <v>52716.74</v>
      </c>
    </row>
    <row r="175" spans="2:25" x14ac:dyDescent="0.25">
      <c r="B175" s="315" t="s">
        <v>351</v>
      </c>
      <c r="C175" s="328" t="s">
        <v>836</v>
      </c>
      <c r="D175" s="328" t="s">
        <v>837</v>
      </c>
      <c r="E175" s="315" t="s">
        <v>838</v>
      </c>
      <c r="F175" s="315">
        <v>1</v>
      </c>
      <c r="G175" s="315">
        <v>0</v>
      </c>
      <c r="H175" s="315">
        <v>0</v>
      </c>
      <c r="I175" s="315">
        <v>0</v>
      </c>
      <c r="J175" s="315">
        <v>7</v>
      </c>
      <c r="K175" s="315">
        <v>0</v>
      </c>
      <c r="L175" s="315">
        <v>0</v>
      </c>
      <c r="M175" s="315">
        <v>0</v>
      </c>
      <c r="N175" s="315">
        <v>0</v>
      </c>
      <c r="O175" s="315">
        <v>0</v>
      </c>
      <c r="P175" s="315">
        <v>0</v>
      </c>
      <c r="Q175" s="315">
        <v>0</v>
      </c>
      <c r="R175" s="315">
        <v>0</v>
      </c>
      <c r="S175" s="315">
        <v>0</v>
      </c>
      <c r="T175" s="315">
        <v>0</v>
      </c>
      <c r="U175" s="315">
        <v>0</v>
      </c>
      <c r="V175" s="315">
        <v>1</v>
      </c>
      <c r="W175" s="315">
        <v>0</v>
      </c>
      <c r="X175" s="315">
        <v>0</v>
      </c>
      <c r="Y175" s="315">
        <v>49744.05</v>
      </c>
    </row>
    <row r="176" spans="2:25" x14ac:dyDescent="0.25">
      <c r="B176" s="315" t="s">
        <v>351</v>
      </c>
      <c r="C176" s="328" t="s">
        <v>839</v>
      </c>
      <c r="D176" s="328" t="s">
        <v>840</v>
      </c>
      <c r="E176" s="315" t="s">
        <v>841</v>
      </c>
      <c r="F176" s="315">
        <v>1</v>
      </c>
      <c r="G176" s="315">
        <v>0</v>
      </c>
      <c r="H176" s="315">
        <v>0</v>
      </c>
      <c r="I176" s="315">
        <v>0</v>
      </c>
      <c r="J176" s="315">
        <v>7</v>
      </c>
      <c r="K176" s="315">
        <v>0</v>
      </c>
      <c r="L176" s="315">
        <v>0</v>
      </c>
      <c r="M176" s="315">
        <v>0</v>
      </c>
      <c r="N176" s="315">
        <v>0</v>
      </c>
      <c r="O176" s="315">
        <v>0</v>
      </c>
      <c r="P176" s="315">
        <v>0</v>
      </c>
      <c r="Q176" s="315">
        <v>0</v>
      </c>
      <c r="R176" s="315">
        <v>0</v>
      </c>
      <c r="S176" s="315">
        <v>0</v>
      </c>
      <c r="T176" s="315">
        <v>0</v>
      </c>
      <c r="U176" s="315">
        <v>0</v>
      </c>
      <c r="V176" s="315">
        <v>1</v>
      </c>
      <c r="W176" s="315">
        <v>0</v>
      </c>
      <c r="X176" s="315">
        <v>0</v>
      </c>
      <c r="Y176" s="315">
        <v>49744.05</v>
      </c>
    </row>
    <row r="177" spans="2:25" x14ac:dyDescent="0.25">
      <c r="B177" s="315" t="s">
        <v>351</v>
      </c>
      <c r="C177" s="328" t="s">
        <v>842</v>
      </c>
      <c r="D177" s="328" t="s">
        <v>843</v>
      </c>
      <c r="E177" s="315" t="s">
        <v>844</v>
      </c>
      <c r="F177" s="315">
        <v>1</v>
      </c>
      <c r="G177" s="315">
        <v>0</v>
      </c>
      <c r="H177" s="315">
        <v>0</v>
      </c>
      <c r="I177" s="315">
        <v>0</v>
      </c>
      <c r="J177" s="315">
        <v>7</v>
      </c>
      <c r="K177" s="315">
        <v>0</v>
      </c>
      <c r="L177" s="315">
        <v>0</v>
      </c>
      <c r="M177" s="315">
        <v>0</v>
      </c>
      <c r="N177" s="315">
        <v>0</v>
      </c>
      <c r="O177" s="315">
        <v>0</v>
      </c>
      <c r="P177" s="315">
        <v>0</v>
      </c>
      <c r="Q177" s="315">
        <v>0</v>
      </c>
      <c r="R177" s="315">
        <v>0</v>
      </c>
      <c r="S177" s="315">
        <v>0</v>
      </c>
      <c r="T177" s="315">
        <v>0</v>
      </c>
      <c r="U177" s="315">
        <v>0</v>
      </c>
      <c r="V177" s="315">
        <v>1</v>
      </c>
      <c r="W177" s="315">
        <v>0</v>
      </c>
      <c r="X177" s="315">
        <v>0</v>
      </c>
      <c r="Y177" s="315">
        <v>56031.28</v>
      </c>
    </row>
    <row r="178" spans="2:25" x14ac:dyDescent="0.25">
      <c r="B178" s="315" t="s">
        <v>351</v>
      </c>
      <c r="C178" s="328" t="s">
        <v>845</v>
      </c>
      <c r="D178" s="328" t="s">
        <v>846</v>
      </c>
      <c r="E178" s="315" t="s">
        <v>847</v>
      </c>
      <c r="F178" s="315">
        <v>1</v>
      </c>
      <c r="G178" s="315">
        <v>0</v>
      </c>
      <c r="H178" s="315">
        <v>0</v>
      </c>
      <c r="I178" s="315">
        <v>0</v>
      </c>
      <c r="J178" s="315">
        <v>7</v>
      </c>
      <c r="K178" s="315">
        <v>0</v>
      </c>
      <c r="L178" s="315">
        <v>0</v>
      </c>
      <c r="M178" s="315">
        <v>0</v>
      </c>
      <c r="N178" s="315">
        <v>0</v>
      </c>
      <c r="O178" s="315">
        <v>0</v>
      </c>
      <c r="P178" s="315">
        <v>0</v>
      </c>
      <c r="Q178" s="315">
        <v>0</v>
      </c>
      <c r="R178" s="315">
        <v>0</v>
      </c>
      <c r="S178" s="315">
        <v>0</v>
      </c>
      <c r="T178" s="315">
        <v>0</v>
      </c>
      <c r="U178" s="315">
        <v>0</v>
      </c>
      <c r="V178" s="315">
        <v>1</v>
      </c>
      <c r="W178" s="315">
        <v>0</v>
      </c>
      <c r="X178" s="315">
        <v>0</v>
      </c>
      <c r="Y178" s="315">
        <v>53176.74</v>
      </c>
    </row>
    <row r="179" spans="2:25" x14ac:dyDescent="0.25">
      <c r="B179" s="315" t="s">
        <v>351</v>
      </c>
      <c r="C179" s="328" t="s">
        <v>848</v>
      </c>
      <c r="D179" s="328" t="s">
        <v>849</v>
      </c>
      <c r="E179" s="315" t="s">
        <v>850</v>
      </c>
      <c r="F179" s="315">
        <v>1</v>
      </c>
      <c r="G179" s="315">
        <v>0</v>
      </c>
      <c r="H179" s="315">
        <v>0</v>
      </c>
      <c r="I179" s="315">
        <v>0</v>
      </c>
      <c r="J179" s="315">
        <v>7</v>
      </c>
      <c r="K179" s="315">
        <v>0</v>
      </c>
      <c r="L179" s="315">
        <v>0</v>
      </c>
      <c r="M179" s="315">
        <v>0</v>
      </c>
      <c r="N179" s="315">
        <v>0</v>
      </c>
      <c r="O179" s="315">
        <v>0</v>
      </c>
      <c r="P179" s="315">
        <v>0</v>
      </c>
      <c r="Q179" s="315">
        <v>0</v>
      </c>
      <c r="R179" s="315">
        <v>0</v>
      </c>
      <c r="S179" s="315">
        <v>0</v>
      </c>
      <c r="T179" s="315">
        <v>0</v>
      </c>
      <c r="U179" s="315">
        <v>0</v>
      </c>
      <c r="V179" s="315">
        <v>1</v>
      </c>
      <c r="W179" s="315">
        <v>0</v>
      </c>
      <c r="X179" s="315">
        <v>0</v>
      </c>
      <c r="Y179" s="315">
        <v>52956.74</v>
      </c>
    </row>
    <row r="180" spans="2:25" x14ac:dyDescent="0.25">
      <c r="B180" s="315" t="s">
        <v>351</v>
      </c>
      <c r="C180" s="328" t="s">
        <v>851</v>
      </c>
      <c r="D180" s="328" t="s">
        <v>852</v>
      </c>
      <c r="E180" s="315" t="s">
        <v>853</v>
      </c>
      <c r="F180" s="315">
        <v>1</v>
      </c>
      <c r="G180" s="315">
        <v>0</v>
      </c>
      <c r="H180" s="315">
        <v>0</v>
      </c>
      <c r="I180" s="315">
        <v>0</v>
      </c>
      <c r="J180" s="315">
        <v>7</v>
      </c>
      <c r="K180" s="315">
        <v>0</v>
      </c>
      <c r="L180" s="315">
        <v>0</v>
      </c>
      <c r="M180" s="315">
        <v>0</v>
      </c>
      <c r="N180" s="315">
        <v>0</v>
      </c>
      <c r="O180" s="315">
        <v>0</v>
      </c>
      <c r="P180" s="315">
        <v>0</v>
      </c>
      <c r="Q180" s="315">
        <v>0</v>
      </c>
      <c r="R180" s="315">
        <v>0</v>
      </c>
      <c r="S180" s="315">
        <v>0</v>
      </c>
      <c r="T180" s="315">
        <v>0</v>
      </c>
      <c r="U180" s="315">
        <v>0</v>
      </c>
      <c r="V180" s="315">
        <v>1</v>
      </c>
      <c r="W180" s="315">
        <v>0</v>
      </c>
      <c r="X180" s="315">
        <v>0</v>
      </c>
      <c r="Y180" s="315">
        <v>49744.05</v>
      </c>
    </row>
    <row r="181" spans="2:25" x14ac:dyDescent="0.25">
      <c r="B181" s="315" t="s">
        <v>351</v>
      </c>
      <c r="C181" s="328" t="s">
        <v>854</v>
      </c>
      <c r="D181" s="328" t="s">
        <v>855</v>
      </c>
      <c r="E181" s="315" t="s">
        <v>856</v>
      </c>
      <c r="F181" s="315">
        <v>1</v>
      </c>
      <c r="G181" s="315">
        <v>0</v>
      </c>
      <c r="H181" s="315">
        <v>0</v>
      </c>
      <c r="I181" s="315">
        <v>0</v>
      </c>
      <c r="J181" s="315">
        <v>7</v>
      </c>
      <c r="K181" s="315">
        <v>0</v>
      </c>
      <c r="L181" s="315">
        <v>0</v>
      </c>
      <c r="M181" s="315">
        <v>0</v>
      </c>
      <c r="N181" s="315">
        <v>0</v>
      </c>
      <c r="O181" s="315">
        <v>0</v>
      </c>
      <c r="P181" s="315">
        <v>0</v>
      </c>
      <c r="Q181" s="315">
        <v>0</v>
      </c>
      <c r="R181" s="315">
        <v>0</v>
      </c>
      <c r="S181" s="315">
        <v>0</v>
      </c>
      <c r="T181" s="315">
        <v>0</v>
      </c>
      <c r="U181" s="315">
        <v>0</v>
      </c>
      <c r="V181" s="315">
        <v>1</v>
      </c>
      <c r="W181" s="315">
        <v>0</v>
      </c>
      <c r="X181" s="315">
        <v>0</v>
      </c>
      <c r="Y181" s="315">
        <v>49744.05</v>
      </c>
    </row>
    <row r="182" spans="2:25" x14ac:dyDescent="0.25">
      <c r="B182" s="315" t="s">
        <v>351</v>
      </c>
      <c r="C182" s="328" t="s">
        <v>857</v>
      </c>
      <c r="D182" s="328" t="s">
        <v>858</v>
      </c>
      <c r="E182" s="315" t="s">
        <v>859</v>
      </c>
      <c r="F182" s="315">
        <v>1</v>
      </c>
      <c r="G182" s="315">
        <v>0</v>
      </c>
      <c r="H182" s="315">
        <v>0</v>
      </c>
      <c r="I182" s="315">
        <v>0</v>
      </c>
      <c r="J182" s="315">
        <v>7</v>
      </c>
      <c r="K182" s="315">
        <v>0</v>
      </c>
      <c r="L182" s="315">
        <v>0</v>
      </c>
      <c r="M182" s="315">
        <v>0</v>
      </c>
      <c r="N182" s="315">
        <v>0</v>
      </c>
      <c r="O182" s="315">
        <v>0</v>
      </c>
      <c r="P182" s="315">
        <v>0</v>
      </c>
      <c r="Q182" s="315">
        <v>0</v>
      </c>
      <c r="R182" s="315">
        <v>0</v>
      </c>
      <c r="S182" s="315">
        <v>0</v>
      </c>
      <c r="T182" s="315">
        <v>0</v>
      </c>
      <c r="U182" s="315">
        <v>0</v>
      </c>
      <c r="V182" s="315">
        <v>1</v>
      </c>
      <c r="W182" s="315">
        <v>0</v>
      </c>
      <c r="X182" s="315">
        <v>0</v>
      </c>
      <c r="Y182" s="315">
        <v>41924.58</v>
      </c>
    </row>
    <row r="183" spans="2:25" x14ac:dyDescent="0.25">
      <c r="B183" s="315" t="s">
        <v>351</v>
      </c>
      <c r="C183" s="328" t="s">
        <v>860</v>
      </c>
      <c r="D183" s="328" t="s">
        <v>861</v>
      </c>
      <c r="E183" s="315" t="s">
        <v>862</v>
      </c>
      <c r="F183" s="315">
        <v>1</v>
      </c>
      <c r="G183" s="315">
        <v>0</v>
      </c>
      <c r="H183" s="315">
        <v>0</v>
      </c>
      <c r="I183" s="315">
        <v>0</v>
      </c>
      <c r="J183" s="315">
        <v>7</v>
      </c>
      <c r="K183" s="315">
        <v>0</v>
      </c>
      <c r="L183" s="315">
        <v>0</v>
      </c>
      <c r="M183" s="315">
        <v>0</v>
      </c>
      <c r="N183" s="315">
        <v>0</v>
      </c>
      <c r="O183" s="315">
        <v>0</v>
      </c>
      <c r="P183" s="315">
        <v>0</v>
      </c>
      <c r="Q183" s="315">
        <v>0</v>
      </c>
      <c r="R183" s="315">
        <v>0</v>
      </c>
      <c r="S183" s="315">
        <v>0</v>
      </c>
      <c r="T183" s="315">
        <v>0</v>
      </c>
      <c r="U183" s="315">
        <v>0</v>
      </c>
      <c r="V183" s="315">
        <v>1</v>
      </c>
      <c r="W183" s="315">
        <v>0</v>
      </c>
      <c r="X183" s="315">
        <v>0</v>
      </c>
      <c r="Y183" s="315">
        <v>47614.14</v>
      </c>
    </row>
    <row r="184" spans="2:25" x14ac:dyDescent="0.25">
      <c r="B184" s="315" t="s">
        <v>351</v>
      </c>
      <c r="C184" s="328" t="s">
        <v>863</v>
      </c>
      <c r="D184" s="328" t="s">
        <v>864</v>
      </c>
      <c r="E184" s="315" t="s">
        <v>865</v>
      </c>
      <c r="F184" s="315">
        <v>1</v>
      </c>
      <c r="G184" s="315">
        <v>0</v>
      </c>
      <c r="H184" s="315">
        <v>0</v>
      </c>
      <c r="I184" s="315">
        <v>0</v>
      </c>
      <c r="J184" s="315">
        <v>7</v>
      </c>
      <c r="K184" s="315">
        <v>0</v>
      </c>
      <c r="L184" s="315">
        <v>0</v>
      </c>
      <c r="M184" s="315">
        <v>0</v>
      </c>
      <c r="N184" s="315">
        <v>0</v>
      </c>
      <c r="O184" s="315">
        <v>0</v>
      </c>
      <c r="P184" s="315">
        <v>0</v>
      </c>
      <c r="Q184" s="315">
        <v>0</v>
      </c>
      <c r="R184" s="315">
        <v>0</v>
      </c>
      <c r="S184" s="315">
        <v>0</v>
      </c>
      <c r="T184" s="315">
        <v>0</v>
      </c>
      <c r="U184" s="315">
        <v>0</v>
      </c>
      <c r="V184" s="315">
        <v>1</v>
      </c>
      <c r="W184" s="315">
        <v>0</v>
      </c>
      <c r="X184" s="315">
        <v>0</v>
      </c>
      <c r="Y184" s="315">
        <v>47614.14</v>
      </c>
    </row>
    <row r="185" spans="2:25" x14ac:dyDescent="0.25">
      <c r="B185" s="315" t="s">
        <v>351</v>
      </c>
      <c r="C185" s="328" t="s">
        <v>866</v>
      </c>
      <c r="D185" s="328" t="s">
        <v>867</v>
      </c>
      <c r="E185" s="315" t="s">
        <v>868</v>
      </c>
      <c r="F185" s="315">
        <v>1</v>
      </c>
      <c r="G185" s="315">
        <v>0</v>
      </c>
      <c r="H185" s="315">
        <v>0</v>
      </c>
      <c r="I185" s="315">
        <v>0</v>
      </c>
      <c r="J185" s="315">
        <v>7</v>
      </c>
      <c r="K185" s="315">
        <v>0</v>
      </c>
      <c r="L185" s="315">
        <v>0</v>
      </c>
      <c r="M185" s="315">
        <v>0</v>
      </c>
      <c r="N185" s="315">
        <v>0</v>
      </c>
      <c r="O185" s="315">
        <v>0</v>
      </c>
      <c r="P185" s="315">
        <v>0</v>
      </c>
      <c r="Q185" s="315">
        <v>0</v>
      </c>
      <c r="R185" s="315">
        <v>0</v>
      </c>
      <c r="S185" s="315">
        <v>0</v>
      </c>
      <c r="T185" s="315">
        <v>0</v>
      </c>
      <c r="U185" s="315">
        <v>0</v>
      </c>
      <c r="V185" s="315">
        <v>1</v>
      </c>
      <c r="W185" s="315">
        <v>0</v>
      </c>
      <c r="X185" s="315">
        <v>0</v>
      </c>
      <c r="Y185" s="315">
        <v>47614.14</v>
      </c>
    </row>
    <row r="186" spans="2:25" x14ac:dyDescent="0.25">
      <c r="B186" s="315" t="s">
        <v>351</v>
      </c>
      <c r="C186" s="328" t="s">
        <v>869</v>
      </c>
      <c r="D186" s="328" t="s">
        <v>870</v>
      </c>
      <c r="E186" s="315" t="s">
        <v>871</v>
      </c>
      <c r="F186" s="315">
        <v>1</v>
      </c>
      <c r="G186" s="315">
        <v>0</v>
      </c>
      <c r="H186" s="315">
        <v>0</v>
      </c>
      <c r="I186" s="315">
        <v>0</v>
      </c>
      <c r="J186" s="315">
        <v>7</v>
      </c>
      <c r="K186" s="315">
        <v>0</v>
      </c>
      <c r="L186" s="315">
        <v>0</v>
      </c>
      <c r="M186" s="315">
        <v>0</v>
      </c>
      <c r="N186" s="315">
        <v>0</v>
      </c>
      <c r="O186" s="315">
        <v>0</v>
      </c>
      <c r="P186" s="315">
        <v>0</v>
      </c>
      <c r="Q186" s="315">
        <v>0</v>
      </c>
      <c r="R186" s="315">
        <v>0</v>
      </c>
      <c r="S186" s="315">
        <v>0</v>
      </c>
      <c r="T186" s="315">
        <v>0</v>
      </c>
      <c r="U186" s="315">
        <v>0</v>
      </c>
      <c r="V186" s="315">
        <v>1</v>
      </c>
      <c r="W186" s="315">
        <v>0</v>
      </c>
      <c r="X186" s="315">
        <v>0</v>
      </c>
      <c r="Y186" s="315">
        <v>44509.25</v>
      </c>
    </row>
    <row r="187" spans="2:25" x14ac:dyDescent="0.25">
      <c r="B187" s="315" t="s">
        <v>351</v>
      </c>
      <c r="C187" s="328" t="s">
        <v>872</v>
      </c>
      <c r="D187" s="328" t="s">
        <v>873</v>
      </c>
      <c r="E187" s="315" t="s">
        <v>874</v>
      </c>
      <c r="F187" s="315">
        <v>1</v>
      </c>
      <c r="G187" s="315">
        <v>0</v>
      </c>
      <c r="H187" s="315">
        <v>0</v>
      </c>
      <c r="I187" s="315">
        <v>0</v>
      </c>
      <c r="J187" s="315">
        <v>7</v>
      </c>
      <c r="K187" s="315">
        <v>0</v>
      </c>
      <c r="L187" s="315">
        <v>0</v>
      </c>
      <c r="M187" s="315">
        <v>0</v>
      </c>
      <c r="N187" s="315">
        <v>0</v>
      </c>
      <c r="O187" s="315">
        <v>0</v>
      </c>
      <c r="P187" s="315">
        <v>0</v>
      </c>
      <c r="Q187" s="315">
        <v>0</v>
      </c>
      <c r="R187" s="315">
        <v>0</v>
      </c>
      <c r="S187" s="315">
        <v>0</v>
      </c>
      <c r="T187" s="315">
        <v>0</v>
      </c>
      <c r="U187" s="315">
        <v>0</v>
      </c>
      <c r="V187" s="315">
        <v>1</v>
      </c>
      <c r="W187" s="315">
        <v>0</v>
      </c>
      <c r="X187" s="315">
        <v>0</v>
      </c>
      <c r="Y187" s="315">
        <v>44506.69</v>
      </c>
    </row>
    <row r="188" spans="2:25" x14ac:dyDescent="0.25">
      <c r="B188" s="315" t="s">
        <v>351</v>
      </c>
      <c r="C188" s="328" t="s">
        <v>875</v>
      </c>
      <c r="D188" s="328" t="s">
        <v>876</v>
      </c>
      <c r="E188" s="315" t="s">
        <v>877</v>
      </c>
      <c r="F188" s="315">
        <v>1</v>
      </c>
      <c r="G188" s="315">
        <v>0</v>
      </c>
      <c r="H188" s="315">
        <v>0</v>
      </c>
      <c r="I188" s="315">
        <v>0</v>
      </c>
      <c r="J188" s="315">
        <v>7</v>
      </c>
      <c r="K188" s="315">
        <v>0</v>
      </c>
      <c r="L188" s="315">
        <v>0</v>
      </c>
      <c r="M188" s="315">
        <v>0</v>
      </c>
      <c r="N188" s="315">
        <v>0</v>
      </c>
      <c r="O188" s="315">
        <v>0</v>
      </c>
      <c r="P188" s="315">
        <v>0</v>
      </c>
      <c r="Q188" s="315">
        <v>0</v>
      </c>
      <c r="R188" s="315">
        <v>0</v>
      </c>
      <c r="S188" s="315">
        <v>0</v>
      </c>
      <c r="T188" s="315">
        <v>0</v>
      </c>
      <c r="U188" s="315">
        <v>0</v>
      </c>
      <c r="V188" s="315">
        <v>1</v>
      </c>
      <c r="W188" s="315">
        <v>0</v>
      </c>
      <c r="X188" s="315">
        <v>0</v>
      </c>
      <c r="Y188" s="315">
        <v>47614.14</v>
      </c>
    </row>
    <row r="189" spans="2:25" x14ac:dyDescent="0.25">
      <c r="B189" s="315" t="s">
        <v>351</v>
      </c>
      <c r="C189" s="328" t="s">
        <v>878</v>
      </c>
      <c r="D189" s="328" t="s">
        <v>879</v>
      </c>
      <c r="E189" s="315" t="s">
        <v>880</v>
      </c>
      <c r="F189" s="315">
        <v>1</v>
      </c>
      <c r="G189" s="315">
        <v>0</v>
      </c>
      <c r="H189" s="315">
        <v>0</v>
      </c>
      <c r="I189" s="315">
        <v>0</v>
      </c>
      <c r="J189" s="315">
        <v>7</v>
      </c>
      <c r="K189" s="315">
        <v>0</v>
      </c>
      <c r="L189" s="315">
        <v>0</v>
      </c>
      <c r="M189" s="315">
        <v>0</v>
      </c>
      <c r="N189" s="315">
        <v>0</v>
      </c>
      <c r="O189" s="315">
        <v>0</v>
      </c>
      <c r="P189" s="315">
        <v>0</v>
      </c>
      <c r="Q189" s="315">
        <v>0</v>
      </c>
      <c r="R189" s="315">
        <v>0</v>
      </c>
      <c r="S189" s="315">
        <v>0</v>
      </c>
      <c r="T189" s="315">
        <v>0</v>
      </c>
      <c r="U189" s="315">
        <v>0</v>
      </c>
      <c r="V189" s="315">
        <v>1</v>
      </c>
      <c r="W189" s="315">
        <v>0</v>
      </c>
      <c r="X189" s="315">
        <v>0</v>
      </c>
      <c r="Y189" s="315">
        <v>47614.14</v>
      </c>
    </row>
    <row r="190" spans="2:25" x14ac:dyDescent="0.25">
      <c r="B190" s="315" t="s">
        <v>351</v>
      </c>
      <c r="C190" s="328" t="s">
        <v>881</v>
      </c>
      <c r="D190" s="328" t="s">
        <v>882</v>
      </c>
      <c r="E190" s="315" t="s">
        <v>883</v>
      </c>
      <c r="F190" s="315">
        <v>1</v>
      </c>
      <c r="G190" s="315">
        <v>0</v>
      </c>
      <c r="H190" s="315">
        <v>0</v>
      </c>
      <c r="I190" s="315">
        <v>0</v>
      </c>
      <c r="J190" s="315">
        <v>7</v>
      </c>
      <c r="K190" s="315">
        <v>0</v>
      </c>
      <c r="L190" s="315">
        <v>0</v>
      </c>
      <c r="M190" s="315">
        <v>0</v>
      </c>
      <c r="N190" s="315">
        <v>0</v>
      </c>
      <c r="O190" s="315">
        <v>0</v>
      </c>
      <c r="P190" s="315">
        <v>0</v>
      </c>
      <c r="Q190" s="315">
        <v>0</v>
      </c>
      <c r="R190" s="315">
        <v>0</v>
      </c>
      <c r="S190" s="315">
        <v>0</v>
      </c>
      <c r="T190" s="315">
        <v>0</v>
      </c>
      <c r="U190" s="315">
        <v>0</v>
      </c>
      <c r="V190" s="315">
        <v>1</v>
      </c>
      <c r="W190" s="315">
        <v>0</v>
      </c>
      <c r="X190" s="315">
        <v>0</v>
      </c>
      <c r="Y190" s="315">
        <v>49742.68</v>
      </c>
    </row>
    <row r="191" spans="2:25" x14ac:dyDescent="0.25">
      <c r="B191" s="315" t="s">
        <v>351</v>
      </c>
      <c r="C191" s="328" t="s">
        <v>884</v>
      </c>
      <c r="D191" s="328" t="s">
        <v>885</v>
      </c>
      <c r="E191" s="315" t="s">
        <v>886</v>
      </c>
      <c r="F191" s="315">
        <v>1</v>
      </c>
      <c r="G191" s="315">
        <v>0</v>
      </c>
      <c r="H191" s="315">
        <v>0</v>
      </c>
      <c r="I191" s="315">
        <v>0</v>
      </c>
      <c r="J191" s="315">
        <v>7</v>
      </c>
      <c r="K191" s="315">
        <v>0</v>
      </c>
      <c r="L191" s="315">
        <v>0</v>
      </c>
      <c r="M191" s="315">
        <v>0</v>
      </c>
      <c r="N191" s="315">
        <v>0</v>
      </c>
      <c r="O191" s="315">
        <v>0</v>
      </c>
      <c r="P191" s="315">
        <v>0</v>
      </c>
      <c r="Q191" s="315">
        <v>0</v>
      </c>
      <c r="R191" s="315">
        <v>0</v>
      </c>
      <c r="S191" s="315">
        <v>0</v>
      </c>
      <c r="T191" s="315">
        <v>0</v>
      </c>
      <c r="U191" s="315">
        <v>0</v>
      </c>
      <c r="V191" s="315">
        <v>1</v>
      </c>
      <c r="W191" s="315">
        <v>0</v>
      </c>
      <c r="X191" s="315">
        <v>0</v>
      </c>
      <c r="Y191" s="315">
        <v>49945.41</v>
      </c>
    </row>
    <row r="192" spans="2:25" x14ac:dyDescent="0.25">
      <c r="B192" s="315" t="s">
        <v>351</v>
      </c>
      <c r="C192" s="328" t="s">
        <v>887</v>
      </c>
      <c r="D192" s="328" t="s">
        <v>888</v>
      </c>
      <c r="E192" s="315" t="s">
        <v>889</v>
      </c>
      <c r="F192" s="315">
        <v>1</v>
      </c>
      <c r="G192" s="315">
        <v>0</v>
      </c>
      <c r="H192" s="315">
        <v>0</v>
      </c>
      <c r="I192" s="315">
        <v>0</v>
      </c>
      <c r="J192" s="315">
        <v>7</v>
      </c>
      <c r="K192" s="315">
        <v>0</v>
      </c>
      <c r="L192" s="315">
        <v>0</v>
      </c>
      <c r="M192" s="315">
        <v>0</v>
      </c>
      <c r="N192" s="315">
        <v>0</v>
      </c>
      <c r="O192" s="315">
        <v>0</v>
      </c>
      <c r="P192" s="315">
        <v>0</v>
      </c>
      <c r="Q192" s="315">
        <v>0</v>
      </c>
      <c r="R192" s="315">
        <v>0</v>
      </c>
      <c r="S192" s="315">
        <v>0</v>
      </c>
      <c r="T192" s="315">
        <v>0</v>
      </c>
      <c r="U192" s="315">
        <v>0</v>
      </c>
      <c r="V192" s="315">
        <v>1</v>
      </c>
      <c r="W192" s="315">
        <v>0</v>
      </c>
      <c r="X192" s="315">
        <v>0</v>
      </c>
      <c r="Y192" s="315">
        <v>49742.68</v>
      </c>
    </row>
    <row r="193" spans="2:25" x14ac:dyDescent="0.25">
      <c r="B193" s="315" t="s">
        <v>351</v>
      </c>
      <c r="C193" s="328" t="s">
        <v>890</v>
      </c>
      <c r="D193" s="328" t="s">
        <v>891</v>
      </c>
      <c r="E193" s="315" t="s">
        <v>892</v>
      </c>
      <c r="F193" s="315">
        <v>1</v>
      </c>
      <c r="G193" s="315">
        <v>0</v>
      </c>
      <c r="H193" s="315">
        <v>0</v>
      </c>
      <c r="I193" s="315">
        <v>0</v>
      </c>
      <c r="J193" s="315">
        <v>7</v>
      </c>
      <c r="K193" s="315">
        <v>0</v>
      </c>
      <c r="L193" s="315">
        <v>0</v>
      </c>
      <c r="M193" s="315">
        <v>0</v>
      </c>
      <c r="N193" s="315">
        <v>0</v>
      </c>
      <c r="O193" s="315">
        <v>0</v>
      </c>
      <c r="P193" s="315">
        <v>0</v>
      </c>
      <c r="Q193" s="315">
        <v>0</v>
      </c>
      <c r="R193" s="315">
        <v>0</v>
      </c>
      <c r="S193" s="315">
        <v>0</v>
      </c>
      <c r="T193" s="315">
        <v>0</v>
      </c>
      <c r="U193" s="315">
        <v>0</v>
      </c>
      <c r="V193" s="315">
        <v>1</v>
      </c>
      <c r="W193" s="315">
        <v>0</v>
      </c>
      <c r="X193" s="315">
        <v>0</v>
      </c>
      <c r="Y193" s="315">
        <v>46922.28</v>
      </c>
    </row>
    <row r="194" spans="2:25" x14ac:dyDescent="0.25">
      <c r="B194" s="315" t="s">
        <v>351</v>
      </c>
      <c r="C194" s="328" t="s">
        <v>893</v>
      </c>
      <c r="D194" s="328" t="s">
        <v>894</v>
      </c>
      <c r="E194" s="315" t="s">
        <v>895</v>
      </c>
      <c r="F194" s="315">
        <v>1</v>
      </c>
      <c r="G194" s="315">
        <v>0</v>
      </c>
      <c r="H194" s="315">
        <v>0</v>
      </c>
      <c r="I194" s="315">
        <v>0</v>
      </c>
      <c r="J194" s="315">
        <v>7</v>
      </c>
      <c r="K194" s="315">
        <v>0</v>
      </c>
      <c r="L194" s="315">
        <v>0</v>
      </c>
      <c r="M194" s="315">
        <v>0</v>
      </c>
      <c r="N194" s="315">
        <v>0</v>
      </c>
      <c r="O194" s="315">
        <v>0</v>
      </c>
      <c r="P194" s="315">
        <v>0</v>
      </c>
      <c r="Q194" s="315">
        <v>0</v>
      </c>
      <c r="R194" s="315">
        <v>0</v>
      </c>
      <c r="S194" s="315">
        <v>0</v>
      </c>
      <c r="T194" s="315">
        <v>0</v>
      </c>
      <c r="U194" s="315">
        <v>0</v>
      </c>
      <c r="V194" s="315">
        <v>1</v>
      </c>
      <c r="W194" s="315">
        <v>0</v>
      </c>
      <c r="X194" s="315">
        <v>0</v>
      </c>
      <c r="Y194" s="315">
        <v>49744.05</v>
      </c>
    </row>
    <row r="195" spans="2:25" x14ac:dyDescent="0.25">
      <c r="B195" s="315" t="s">
        <v>351</v>
      </c>
      <c r="C195" s="328" t="s">
        <v>896</v>
      </c>
      <c r="D195" s="328" t="s">
        <v>897</v>
      </c>
      <c r="E195" s="315" t="s">
        <v>898</v>
      </c>
      <c r="F195" s="315">
        <v>1</v>
      </c>
      <c r="G195" s="315">
        <v>0</v>
      </c>
      <c r="H195" s="315">
        <v>0</v>
      </c>
      <c r="I195" s="315">
        <v>0</v>
      </c>
      <c r="J195" s="315">
        <v>7</v>
      </c>
      <c r="K195" s="315">
        <v>0</v>
      </c>
      <c r="L195" s="315">
        <v>0</v>
      </c>
      <c r="M195" s="315">
        <v>0</v>
      </c>
      <c r="N195" s="315">
        <v>0</v>
      </c>
      <c r="O195" s="315">
        <v>0</v>
      </c>
      <c r="P195" s="315">
        <v>0</v>
      </c>
      <c r="Q195" s="315">
        <v>0</v>
      </c>
      <c r="R195" s="315">
        <v>0</v>
      </c>
      <c r="S195" s="315">
        <v>0</v>
      </c>
      <c r="T195" s="315">
        <v>0</v>
      </c>
      <c r="U195" s="315">
        <v>0</v>
      </c>
      <c r="V195" s="315">
        <v>1</v>
      </c>
      <c r="W195" s="315">
        <v>0</v>
      </c>
      <c r="X195" s="315">
        <v>0</v>
      </c>
      <c r="Y195" s="315">
        <v>49744.05</v>
      </c>
    </row>
    <row r="196" spans="2:25" x14ac:dyDescent="0.25">
      <c r="B196" s="315" t="s">
        <v>351</v>
      </c>
      <c r="C196" s="328" t="s">
        <v>899</v>
      </c>
      <c r="D196" s="328" t="s">
        <v>900</v>
      </c>
      <c r="E196" s="315" t="s">
        <v>901</v>
      </c>
      <c r="F196" s="315">
        <v>1</v>
      </c>
      <c r="G196" s="315">
        <v>0</v>
      </c>
      <c r="H196" s="315">
        <v>0</v>
      </c>
      <c r="I196" s="315">
        <v>0</v>
      </c>
      <c r="J196" s="315">
        <v>7</v>
      </c>
      <c r="K196" s="315">
        <v>0</v>
      </c>
      <c r="L196" s="315">
        <v>0</v>
      </c>
      <c r="M196" s="315">
        <v>0</v>
      </c>
      <c r="N196" s="315">
        <v>0</v>
      </c>
      <c r="O196" s="315">
        <v>0</v>
      </c>
      <c r="P196" s="315">
        <v>0</v>
      </c>
      <c r="Q196" s="315">
        <v>0</v>
      </c>
      <c r="R196" s="315">
        <v>0</v>
      </c>
      <c r="S196" s="315">
        <v>0</v>
      </c>
      <c r="T196" s="315">
        <v>0</v>
      </c>
      <c r="U196" s="315">
        <v>0</v>
      </c>
      <c r="V196" s="315">
        <v>1</v>
      </c>
      <c r="W196" s="315">
        <v>0</v>
      </c>
      <c r="X196" s="315">
        <v>0</v>
      </c>
      <c r="Y196" s="315">
        <v>56251.28</v>
      </c>
    </row>
    <row r="197" spans="2:25" x14ac:dyDescent="0.25">
      <c r="B197" s="315" t="s">
        <v>351</v>
      </c>
      <c r="C197" s="328" t="s">
        <v>902</v>
      </c>
      <c r="D197" s="328" t="s">
        <v>903</v>
      </c>
      <c r="E197" s="315" t="s">
        <v>904</v>
      </c>
      <c r="F197" s="315">
        <v>1</v>
      </c>
      <c r="G197" s="315">
        <v>0</v>
      </c>
      <c r="H197" s="315">
        <v>0</v>
      </c>
      <c r="I197" s="315">
        <v>0</v>
      </c>
      <c r="J197" s="315">
        <v>7</v>
      </c>
      <c r="K197" s="315">
        <v>0</v>
      </c>
      <c r="L197" s="315">
        <v>0</v>
      </c>
      <c r="M197" s="315">
        <v>0</v>
      </c>
      <c r="N197" s="315">
        <v>0</v>
      </c>
      <c r="O197" s="315">
        <v>0</v>
      </c>
      <c r="P197" s="315">
        <v>0</v>
      </c>
      <c r="Q197" s="315">
        <v>0</v>
      </c>
      <c r="R197" s="315">
        <v>0</v>
      </c>
      <c r="S197" s="315">
        <v>0</v>
      </c>
      <c r="T197" s="315">
        <v>0</v>
      </c>
      <c r="U197" s="315">
        <v>0</v>
      </c>
      <c r="V197" s="315">
        <v>1</v>
      </c>
      <c r="W197" s="315">
        <v>0</v>
      </c>
      <c r="X197" s="315">
        <v>0</v>
      </c>
      <c r="Y197" s="315">
        <v>44506.69</v>
      </c>
    </row>
    <row r="198" spans="2:25" x14ac:dyDescent="0.25">
      <c r="B198" s="315" t="s">
        <v>351</v>
      </c>
      <c r="C198" s="328" t="s">
        <v>905</v>
      </c>
      <c r="D198" s="328" t="s">
        <v>906</v>
      </c>
      <c r="E198" s="315" t="s">
        <v>907</v>
      </c>
      <c r="F198" s="315">
        <v>1</v>
      </c>
      <c r="G198" s="315">
        <v>0</v>
      </c>
      <c r="H198" s="315">
        <v>0</v>
      </c>
      <c r="I198" s="315">
        <v>0</v>
      </c>
      <c r="J198" s="315">
        <v>7</v>
      </c>
      <c r="K198" s="315">
        <v>0</v>
      </c>
      <c r="L198" s="315">
        <v>0</v>
      </c>
      <c r="M198" s="315">
        <v>0</v>
      </c>
      <c r="N198" s="315">
        <v>0</v>
      </c>
      <c r="O198" s="315">
        <v>0</v>
      </c>
      <c r="P198" s="315">
        <v>0</v>
      </c>
      <c r="Q198" s="315">
        <v>0</v>
      </c>
      <c r="R198" s="315">
        <v>0</v>
      </c>
      <c r="S198" s="315">
        <v>0</v>
      </c>
      <c r="T198" s="315">
        <v>0</v>
      </c>
      <c r="U198" s="315">
        <v>0</v>
      </c>
      <c r="V198" s="315">
        <v>1</v>
      </c>
      <c r="W198" s="315">
        <v>0</v>
      </c>
      <c r="X198" s="315">
        <v>0</v>
      </c>
      <c r="Y198" s="315">
        <v>41722.019999999997</v>
      </c>
    </row>
    <row r="199" spans="2:25" x14ac:dyDescent="0.25">
      <c r="B199" s="315" t="s">
        <v>351</v>
      </c>
      <c r="C199" s="328" t="s">
        <v>908</v>
      </c>
      <c r="D199" s="328" t="s">
        <v>909</v>
      </c>
      <c r="E199" s="315" t="s">
        <v>910</v>
      </c>
      <c r="F199" s="315">
        <v>1</v>
      </c>
      <c r="G199" s="315">
        <v>0</v>
      </c>
      <c r="H199" s="315">
        <v>0</v>
      </c>
      <c r="I199" s="315">
        <v>0</v>
      </c>
      <c r="J199" s="315">
        <v>7</v>
      </c>
      <c r="K199" s="315">
        <v>0</v>
      </c>
      <c r="L199" s="315">
        <v>0</v>
      </c>
      <c r="M199" s="315">
        <v>0</v>
      </c>
      <c r="N199" s="315">
        <v>0</v>
      </c>
      <c r="O199" s="315">
        <v>0</v>
      </c>
      <c r="P199" s="315">
        <v>0</v>
      </c>
      <c r="Q199" s="315">
        <v>0</v>
      </c>
      <c r="R199" s="315">
        <v>0</v>
      </c>
      <c r="S199" s="315">
        <v>0</v>
      </c>
      <c r="T199" s="315">
        <v>0</v>
      </c>
      <c r="U199" s="315">
        <v>0</v>
      </c>
      <c r="V199" s="315">
        <v>1</v>
      </c>
      <c r="W199" s="315">
        <v>0</v>
      </c>
      <c r="X199" s="315">
        <v>0</v>
      </c>
      <c r="Y199" s="315">
        <v>44506.69</v>
      </c>
    </row>
    <row r="200" spans="2:25" x14ac:dyDescent="0.25">
      <c r="B200" s="315" t="s">
        <v>351</v>
      </c>
      <c r="C200" s="328" t="s">
        <v>911</v>
      </c>
      <c r="D200" s="328" t="s">
        <v>912</v>
      </c>
      <c r="E200" s="315" t="s">
        <v>913</v>
      </c>
      <c r="F200" s="315">
        <v>1</v>
      </c>
      <c r="G200" s="315">
        <v>0</v>
      </c>
      <c r="H200" s="315">
        <v>0</v>
      </c>
      <c r="I200" s="315">
        <v>0</v>
      </c>
      <c r="J200" s="315">
        <v>7</v>
      </c>
      <c r="K200" s="315">
        <v>0</v>
      </c>
      <c r="L200" s="315">
        <v>0</v>
      </c>
      <c r="M200" s="315">
        <v>0</v>
      </c>
      <c r="N200" s="315">
        <v>0</v>
      </c>
      <c r="O200" s="315">
        <v>0</v>
      </c>
      <c r="P200" s="315">
        <v>0</v>
      </c>
      <c r="Q200" s="315">
        <v>0</v>
      </c>
      <c r="R200" s="315">
        <v>0</v>
      </c>
      <c r="S200" s="315">
        <v>0</v>
      </c>
      <c r="T200" s="315">
        <v>0</v>
      </c>
      <c r="U200" s="315">
        <v>0</v>
      </c>
      <c r="V200" s="315">
        <v>1</v>
      </c>
      <c r="W200" s="315">
        <v>0</v>
      </c>
      <c r="X200" s="315">
        <v>0</v>
      </c>
      <c r="Y200" s="315">
        <v>50333.51</v>
      </c>
    </row>
    <row r="201" spans="2:25" x14ac:dyDescent="0.25">
      <c r="B201" s="315" t="s">
        <v>351</v>
      </c>
      <c r="C201" s="328" t="s">
        <v>914</v>
      </c>
      <c r="D201" s="328" t="s">
        <v>915</v>
      </c>
      <c r="E201" s="315" t="s">
        <v>916</v>
      </c>
      <c r="F201" s="315">
        <v>1</v>
      </c>
      <c r="G201" s="315">
        <v>0</v>
      </c>
      <c r="H201" s="315">
        <v>0</v>
      </c>
      <c r="I201" s="315">
        <v>0</v>
      </c>
      <c r="J201" s="315">
        <v>7</v>
      </c>
      <c r="K201" s="315">
        <v>0</v>
      </c>
      <c r="L201" s="315">
        <v>0</v>
      </c>
      <c r="M201" s="315">
        <v>0</v>
      </c>
      <c r="N201" s="315">
        <v>0</v>
      </c>
      <c r="O201" s="315">
        <v>0</v>
      </c>
      <c r="P201" s="315">
        <v>0</v>
      </c>
      <c r="Q201" s="315">
        <v>0</v>
      </c>
      <c r="R201" s="315">
        <v>0</v>
      </c>
      <c r="S201" s="315">
        <v>0</v>
      </c>
      <c r="T201" s="315">
        <v>0</v>
      </c>
      <c r="U201" s="315">
        <v>0</v>
      </c>
      <c r="V201" s="315">
        <v>1</v>
      </c>
      <c r="W201" s="315">
        <v>0</v>
      </c>
      <c r="X201" s="315">
        <v>0</v>
      </c>
      <c r="Y201" s="315">
        <v>44506.69</v>
      </c>
    </row>
    <row r="202" spans="2:25" x14ac:dyDescent="0.25">
      <c r="B202" s="315" t="s">
        <v>351</v>
      </c>
      <c r="C202" s="328" t="s">
        <v>917</v>
      </c>
      <c r="D202" s="328" t="s">
        <v>918</v>
      </c>
      <c r="E202" s="315" t="s">
        <v>919</v>
      </c>
      <c r="F202" s="315">
        <v>1</v>
      </c>
      <c r="G202" s="315">
        <v>0</v>
      </c>
      <c r="H202" s="315">
        <v>0</v>
      </c>
      <c r="I202" s="315">
        <v>0</v>
      </c>
      <c r="J202" s="315">
        <v>7</v>
      </c>
      <c r="K202" s="315">
        <v>0</v>
      </c>
      <c r="L202" s="315">
        <v>0</v>
      </c>
      <c r="M202" s="315">
        <v>0</v>
      </c>
      <c r="N202" s="315">
        <v>0</v>
      </c>
      <c r="O202" s="315">
        <v>0</v>
      </c>
      <c r="P202" s="315">
        <v>0</v>
      </c>
      <c r="Q202" s="315">
        <v>0</v>
      </c>
      <c r="R202" s="315">
        <v>0</v>
      </c>
      <c r="S202" s="315">
        <v>0</v>
      </c>
      <c r="T202" s="315">
        <v>0</v>
      </c>
      <c r="U202" s="315">
        <v>0</v>
      </c>
      <c r="V202" s="315">
        <v>1</v>
      </c>
      <c r="W202" s="315">
        <v>0</v>
      </c>
      <c r="X202" s="315">
        <v>0</v>
      </c>
      <c r="Y202" s="315">
        <v>47611.58</v>
      </c>
    </row>
    <row r="203" spans="2:25" x14ac:dyDescent="0.25">
      <c r="B203" s="315" t="s">
        <v>351</v>
      </c>
      <c r="C203" s="328" t="s">
        <v>315</v>
      </c>
      <c r="D203" s="328" t="s">
        <v>326</v>
      </c>
      <c r="E203" s="315" t="s">
        <v>920</v>
      </c>
      <c r="F203" s="315">
        <v>1</v>
      </c>
      <c r="G203" s="315">
        <v>0</v>
      </c>
      <c r="H203" s="315">
        <v>0</v>
      </c>
      <c r="I203" s="315">
        <v>0</v>
      </c>
      <c r="J203" s="315">
        <v>7</v>
      </c>
      <c r="K203" s="315">
        <v>0</v>
      </c>
      <c r="L203" s="315">
        <v>0</v>
      </c>
      <c r="M203" s="315">
        <v>0</v>
      </c>
      <c r="N203" s="315">
        <v>0</v>
      </c>
      <c r="O203" s="315">
        <v>0</v>
      </c>
      <c r="P203" s="315">
        <v>0</v>
      </c>
      <c r="Q203" s="315">
        <v>0</v>
      </c>
      <c r="R203" s="315">
        <v>0</v>
      </c>
      <c r="S203" s="315">
        <v>0</v>
      </c>
      <c r="T203" s="315">
        <v>0</v>
      </c>
      <c r="U203" s="315">
        <v>0</v>
      </c>
      <c r="V203" s="315">
        <v>1</v>
      </c>
      <c r="W203" s="315">
        <v>0</v>
      </c>
      <c r="X203" s="315">
        <v>0</v>
      </c>
      <c r="Y203" s="315">
        <v>49486.65</v>
      </c>
    </row>
    <row r="204" spans="2:25" x14ac:dyDescent="0.25">
      <c r="B204" s="315" t="s">
        <v>351</v>
      </c>
      <c r="C204" s="328" t="s">
        <v>921</v>
      </c>
      <c r="D204" s="328" t="s">
        <v>922</v>
      </c>
      <c r="E204" s="315" t="s">
        <v>923</v>
      </c>
      <c r="F204" s="315">
        <v>1</v>
      </c>
      <c r="G204" s="315">
        <v>0</v>
      </c>
      <c r="H204" s="315">
        <v>0</v>
      </c>
      <c r="I204" s="315">
        <v>0</v>
      </c>
      <c r="J204" s="315">
        <v>7</v>
      </c>
      <c r="K204" s="315">
        <v>0</v>
      </c>
      <c r="L204" s="315">
        <v>0</v>
      </c>
      <c r="M204" s="315">
        <v>0</v>
      </c>
      <c r="N204" s="315">
        <v>0</v>
      </c>
      <c r="O204" s="315">
        <v>0</v>
      </c>
      <c r="P204" s="315">
        <v>0</v>
      </c>
      <c r="Q204" s="315">
        <v>0</v>
      </c>
      <c r="R204" s="315">
        <v>0</v>
      </c>
      <c r="S204" s="315">
        <v>0</v>
      </c>
      <c r="T204" s="315">
        <v>0</v>
      </c>
      <c r="U204" s="315">
        <v>0</v>
      </c>
      <c r="V204" s="315">
        <v>1</v>
      </c>
      <c r="W204" s="315">
        <v>0</v>
      </c>
      <c r="X204" s="315">
        <v>0</v>
      </c>
      <c r="Y204" s="315">
        <v>41722.019999999997</v>
      </c>
    </row>
    <row r="205" spans="2:25" x14ac:dyDescent="0.25">
      <c r="B205" s="315" t="s">
        <v>351</v>
      </c>
      <c r="C205" s="328" t="s">
        <v>924</v>
      </c>
      <c r="D205" s="328" t="s">
        <v>925</v>
      </c>
      <c r="E205" s="315" t="s">
        <v>926</v>
      </c>
      <c r="F205" s="315">
        <v>1</v>
      </c>
      <c r="G205" s="315">
        <v>0</v>
      </c>
      <c r="H205" s="315">
        <v>0</v>
      </c>
      <c r="I205" s="315">
        <v>0</v>
      </c>
      <c r="J205" s="315">
        <v>7</v>
      </c>
      <c r="K205" s="315">
        <v>0</v>
      </c>
      <c r="L205" s="315">
        <v>0</v>
      </c>
      <c r="M205" s="315">
        <v>0</v>
      </c>
      <c r="N205" s="315">
        <v>0</v>
      </c>
      <c r="O205" s="315">
        <v>0</v>
      </c>
      <c r="P205" s="315">
        <v>0</v>
      </c>
      <c r="Q205" s="315">
        <v>0</v>
      </c>
      <c r="R205" s="315">
        <v>0</v>
      </c>
      <c r="S205" s="315">
        <v>0</v>
      </c>
      <c r="T205" s="315">
        <v>0</v>
      </c>
      <c r="U205" s="315">
        <v>0</v>
      </c>
      <c r="V205" s="315">
        <v>1</v>
      </c>
      <c r="W205" s="315">
        <v>0</v>
      </c>
      <c r="X205" s="315">
        <v>0</v>
      </c>
      <c r="Y205" s="315">
        <v>41962.02</v>
      </c>
    </row>
    <row r="206" spans="2:25" x14ac:dyDescent="0.25">
      <c r="B206" s="315" t="s">
        <v>351</v>
      </c>
      <c r="C206" s="328" t="s">
        <v>927</v>
      </c>
      <c r="D206" s="328" t="s">
        <v>928</v>
      </c>
      <c r="E206" s="315" t="s">
        <v>929</v>
      </c>
      <c r="F206" s="315">
        <v>1</v>
      </c>
      <c r="G206" s="315">
        <v>0</v>
      </c>
      <c r="H206" s="315">
        <v>0</v>
      </c>
      <c r="I206" s="315">
        <v>0</v>
      </c>
      <c r="J206" s="315">
        <v>7</v>
      </c>
      <c r="K206" s="315">
        <v>0</v>
      </c>
      <c r="L206" s="315">
        <v>0</v>
      </c>
      <c r="M206" s="315">
        <v>0</v>
      </c>
      <c r="N206" s="315">
        <v>0</v>
      </c>
      <c r="O206" s="315">
        <v>0</v>
      </c>
      <c r="P206" s="315">
        <v>0</v>
      </c>
      <c r="Q206" s="315">
        <v>0</v>
      </c>
      <c r="R206" s="315">
        <v>0</v>
      </c>
      <c r="S206" s="315">
        <v>0</v>
      </c>
      <c r="T206" s="315">
        <v>0</v>
      </c>
      <c r="U206" s="315">
        <v>0</v>
      </c>
      <c r="V206" s="315">
        <v>1</v>
      </c>
      <c r="W206" s="315">
        <v>0</v>
      </c>
      <c r="X206" s="315">
        <v>0</v>
      </c>
      <c r="Y206" s="315">
        <v>49744.05</v>
      </c>
    </row>
    <row r="207" spans="2:25" x14ac:dyDescent="0.25">
      <c r="B207" s="315" t="s">
        <v>351</v>
      </c>
      <c r="C207" s="328" t="s">
        <v>930</v>
      </c>
      <c r="D207" s="328" t="s">
        <v>931</v>
      </c>
      <c r="E207" s="315" t="s">
        <v>932</v>
      </c>
      <c r="F207" s="315">
        <v>1</v>
      </c>
      <c r="G207" s="315">
        <v>0</v>
      </c>
      <c r="H207" s="315">
        <v>0</v>
      </c>
      <c r="I207" s="315">
        <v>0</v>
      </c>
      <c r="J207" s="315">
        <v>7</v>
      </c>
      <c r="K207" s="315">
        <v>0</v>
      </c>
      <c r="L207" s="315">
        <v>0</v>
      </c>
      <c r="M207" s="315">
        <v>0</v>
      </c>
      <c r="N207" s="315">
        <v>0</v>
      </c>
      <c r="O207" s="315">
        <v>0</v>
      </c>
      <c r="P207" s="315">
        <v>0</v>
      </c>
      <c r="Q207" s="315">
        <v>0</v>
      </c>
      <c r="R207" s="315">
        <v>0</v>
      </c>
      <c r="S207" s="315">
        <v>0</v>
      </c>
      <c r="T207" s="315">
        <v>0</v>
      </c>
      <c r="U207" s="315">
        <v>0</v>
      </c>
      <c r="V207" s="315">
        <v>1</v>
      </c>
      <c r="W207" s="315">
        <v>0</v>
      </c>
      <c r="X207" s="315">
        <v>0</v>
      </c>
      <c r="Y207" s="315">
        <v>41722.019999999997</v>
      </c>
    </row>
    <row r="208" spans="2:25" x14ac:dyDescent="0.25">
      <c r="B208" s="315" t="s">
        <v>351</v>
      </c>
      <c r="C208" s="328" t="s">
        <v>933</v>
      </c>
      <c r="D208" s="328" t="s">
        <v>934</v>
      </c>
      <c r="E208" s="315" t="s">
        <v>935</v>
      </c>
      <c r="F208" s="315">
        <v>1</v>
      </c>
      <c r="G208" s="315">
        <v>0</v>
      </c>
      <c r="H208" s="315">
        <v>0</v>
      </c>
      <c r="I208" s="315">
        <v>0</v>
      </c>
      <c r="J208" s="315">
        <v>7</v>
      </c>
      <c r="K208" s="315">
        <v>0</v>
      </c>
      <c r="L208" s="315">
        <v>0</v>
      </c>
      <c r="M208" s="315">
        <v>0</v>
      </c>
      <c r="N208" s="315">
        <v>0</v>
      </c>
      <c r="O208" s="315">
        <v>0</v>
      </c>
      <c r="P208" s="315">
        <v>0</v>
      </c>
      <c r="Q208" s="315">
        <v>0</v>
      </c>
      <c r="R208" s="315">
        <v>0</v>
      </c>
      <c r="S208" s="315">
        <v>0</v>
      </c>
      <c r="T208" s="315">
        <v>0</v>
      </c>
      <c r="U208" s="315">
        <v>0</v>
      </c>
      <c r="V208" s="315">
        <v>1</v>
      </c>
      <c r="W208" s="315">
        <v>0</v>
      </c>
      <c r="X208" s="315">
        <v>0</v>
      </c>
      <c r="Y208" s="315">
        <v>44705.41</v>
      </c>
    </row>
    <row r="209" spans="2:25" x14ac:dyDescent="0.25">
      <c r="B209" s="315" t="s">
        <v>351</v>
      </c>
      <c r="C209" s="328" t="s">
        <v>936</v>
      </c>
      <c r="D209" s="328" t="s">
        <v>937</v>
      </c>
      <c r="E209" s="315" t="s">
        <v>938</v>
      </c>
      <c r="F209" s="315">
        <v>1</v>
      </c>
      <c r="G209" s="315">
        <v>0</v>
      </c>
      <c r="H209" s="315">
        <v>0</v>
      </c>
      <c r="I209" s="315">
        <v>0</v>
      </c>
      <c r="J209" s="315">
        <v>7</v>
      </c>
      <c r="K209" s="315">
        <v>0</v>
      </c>
      <c r="L209" s="315">
        <v>0</v>
      </c>
      <c r="M209" s="315">
        <v>0</v>
      </c>
      <c r="N209" s="315">
        <v>0</v>
      </c>
      <c r="O209" s="315">
        <v>0</v>
      </c>
      <c r="P209" s="315">
        <v>0</v>
      </c>
      <c r="Q209" s="315">
        <v>0</v>
      </c>
      <c r="R209" s="315">
        <v>0</v>
      </c>
      <c r="S209" s="315">
        <v>0</v>
      </c>
      <c r="T209" s="315">
        <v>0</v>
      </c>
      <c r="U209" s="315">
        <v>0</v>
      </c>
      <c r="V209" s="315">
        <v>1</v>
      </c>
      <c r="W209" s="315">
        <v>0</v>
      </c>
      <c r="X209" s="315">
        <v>0</v>
      </c>
      <c r="Y209" s="315">
        <v>41960.74</v>
      </c>
    </row>
    <row r="210" spans="2:25" x14ac:dyDescent="0.25">
      <c r="B210" s="315" t="s">
        <v>351</v>
      </c>
      <c r="C210" s="328" t="s">
        <v>939</v>
      </c>
      <c r="D210" s="328" t="s">
        <v>940</v>
      </c>
      <c r="E210" s="315" t="s">
        <v>941</v>
      </c>
      <c r="F210" s="315">
        <v>1</v>
      </c>
      <c r="G210" s="315">
        <v>0</v>
      </c>
      <c r="H210" s="315">
        <v>0</v>
      </c>
      <c r="I210" s="315">
        <v>0</v>
      </c>
      <c r="J210" s="315">
        <v>7</v>
      </c>
      <c r="K210" s="315">
        <v>0</v>
      </c>
      <c r="L210" s="315">
        <v>0</v>
      </c>
      <c r="M210" s="315">
        <v>0</v>
      </c>
      <c r="N210" s="315">
        <v>0</v>
      </c>
      <c r="O210" s="315">
        <v>0</v>
      </c>
      <c r="P210" s="315">
        <v>0</v>
      </c>
      <c r="Q210" s="315">
        <v>0</v>
      </c>
      <c r="R210" s="315">
        <v>0</v>
      </c>
      <c r="S210" s="315">
        <v>0</v>
      </c>
      <c r="T210" s="315">
        <v>0</v>
      </c>
      <c r="U210" s="315">
        <v>0</v>
      </c>
      <c r="V210" s="315">
        <v>1</v>
      </c>
      <c r="W210" s="315">
        <v>0</v>
      </c>
      <c r="X210" s="315">
        <v>0</v>
      </c>
      <c r="Y210" s="315">
        <v>44505.41</v>
      </c>
    </row>
    <row r="211" spans="2:25" x14ac:dyDescent="0.25">
      <c r="B211" s="315" t="s">
        <v>351</v>
      </c>
      <c r="C211" s="328" t="s">
        <v>942</v>
      </c>
      <c r="D211" s="328" t="s">
        <v>943</v>
      </c>
      <c r="E211" s="315" t="s">
        <v>944</v>
      </c>
      <c r="F211" s="315">
        <v>1</v>
      </c>
      <c r="G211" s="315">
        <v>0</v>
      </c>
      <c r="H211" s="315">
        <v>0</v>
      </c>
      <c r="I211" s="315">
        <v>0</v>
      </c>
      <c r="J211" s="315">
        <v>7</v>
      </c>
      <c r="K211" s="315">
        <v>0</v>
      </c>
      <c r="L211" s="315">
        <v>0</v>
      </c>
      <c r="M211" s="315">
        <v>0</v>
      </c>
      <c r="N211" s="315">
        <v>0</v>
      </c>
      <c r="O211" s="315">
        <v>0</v>
      </c>
      <c r="P211" s="315">
        <v>0</v>
      </c>
      <c r="Q211" s="315">
        <v>0</v>
      </c>
      <c r="R211" s="315">
        <v>0</v>
      </c>
      <c r="S211" s="315">
        <v>0</v>
      </c>
      <c r="T211" s="315">
        <v>0</v>
      </c>
      <c r="U211" s="315">
        <v>0</v>
      </c>
      <c r="V211" s="315">
        <v>1</v>
      </c>
      <c r="W211" s="315">
        <v>0</v>
      </c>
      <c r="X211" s="315">
        <v>0</v>
      </c>
      <c r="Y211" s="315">
        <v>43765.67</v>
      </c>
    </row>
    <row r="212" spans="2:25" x14ac:dyDescent="0.25">
      <c r="B212" s="315" t="s">
        <v>351</v>
      </c>
      <c r="C212" s="328" t="s">
        <v>945</v>
      </c>
      <c r="D212" s="328" t="s">
        <v>946</v>
      </c>
      <c r="E212" s="315" t="s">
        <v>947</v>
      </c>
      <c r="F212" s="315">
        <v>1</v>
      </c>
      <c r="G212" s="315">
        <v>0</v>
      </c>
      <c r="H212" s="315">
        <v>0</v>
      </c>
      <c r="I212" s="315">
        <v>0</v>
      </c>
      <c r="J212" s="315">
        <v>7</v>
      </c>
      <c r="K212" s="315">
        <v>0</v>
      </c>
      <c r="L212" s="315">
        <v>0</v>
      </c>
      <c r="M212" s="315">
        <v>0</v>
      </c>
      <c r="N212" s="315">
        <v>0</v>
      </c>
      <c r="O212" s="315">
        <v>0</v>
      </c>
      <c r="P212" s="315">
        <v>0</v>
      </c>
      <c r="Q212" s="315">
        <v>0</v>
      </c>
      <c r="R212" s="315">
        <v>0</v>
      </c>
      <c r="S212" s="315">
        <v>0</v>
      </c>
      <c r="T212" s="315">
        <v>0</v>
      </c>
      <c r="U212" s="315">
        <v>0</v>
      </c>
      <c r="V212" s="315">
        <v>1</v>
      </c>
      <c r="W212" s="315">
        <v>0</v>
      </c>
      <c r="X212" s="315">
        <v>0</v>
      </c>
      <c r="Y212" s="315">
        <v>44504.13</v>
      </c>
    </row>
    <row r="213" spans="2:25" x14ac:dyDescent="0.25">
      <c r="B213" s="315" t="s">
        <v>351</v>
      </c>
      <c r="C213" s="328" t="s">
        <v>307</v>
      </c>
      <c r="D213" s="328" t="s">
        <v>318</v>
      </c>
      <c r="E213" s="315" t="s">
        <v>948</v>
      </c>
      <c r="F213" s="315">
        <v>1</v>
      </c>
      <c r="G213" s="315">
        <v>0</v>
      </c>
      <c r="H213" s="315">
        <v>0</v>
      </c>
      <c r="I213" s="315">
        <v>0</v>
      </c>
      <c r="J213" s="315">
        <v>7</v>
      </c>
      <c r="K213" s="315">
        <v>0</v>
      </c>
      <c r="L213" s="315">
        <v>0</v>
      </c>
      <c r="M213" s="315">
        <v>0</v>
      </c>
      <c r="N213" s="315">
        <v>0</v>
      </c>
      <c r="O213" s="315">
        <v>0</v>
      </c>
      <c r="P213" s="315">
        <v>0</v>
      </c>
      <c r="Q213" s="315">
        <v>0</v>
      </c>
      <c r="R213" s="315">
        <v>0</v>
      </c>
      <c r="S213" s="315">
        <v>0</v>
      </c>
      <c r="T213" s="315">
        <v>0</v>
      </c>
      <c r="U213" s="315">
        <v>0</v>
      </c>
      <c r="V213" s="315">
        <v>1</v>
      </c>
      <c r="W213" s="315">
        <v>0</v>
      </c>
      <c r="X213" s="315">
        <v>0</v>
      </c>
      <c r="Y213" s="315">
        <v>8315.98</v>
      </c>
    </row>
    <row r="214" spans="2:25" x14ac:dyDescent="0.25">
      <c r="B214" s="315" t="s">
        <v>351</v>
      </c>
      <c r="C214" s="328" t="s">
        <v>949</v>
      </c>
      <c r="D214" s="328" t="s">
        <v>950</v>
      </c>
      <c r="E214" s="315" t="s">
        <v>951</v>
      </c>
      <c r="F214" s="315">
        <v>1</v>
      </c>
      <c r="G214" s="315">
        <v>0</v>
      </c>
      <c r="H214" s="315">
        <v>0</v>
      </c>
      <c r="I214" s="315">
        <v>0</v>
      </c>
      <c r="J214" s="315">
        <v>7</v>
      </c>
      <c r="K214" s="315">
        <v>0</v>
      </c>
      <c r="L214" s="315">
        <v>0</v>
      </c>
      <c r="M214" s="315">
        <v>0</v>
      </c>
      <c r="N214" s="315">
        <v>0</v>
      </c>
      <c r="O214" s="315">
        <v>0</v>
      </c>
      <c r="P214" s="315">
        <v>0</v>
      </c>
      <c r="Q214" s="315">
        <v>0</v>
      </c>
      <c r="R214" s="315">
        <v>0</v>
      </c>
      <c r="S214" s="315">
        <v>0</v>
      </c>
      <c r="T214" s="315">
        <v>0</v>
      </c>
      <c r="U214" s="315">
        <v>0</v>
      </c>
      <c r="V214" s="315">
        <v>1</v>
      </c>
      <c r="W214" s="315">
        <v>0</v>
      </c>
      <c r="X214" s="315">
        <v>0</v>
      </c>
      <c r="Y214" s="315">
        <v>48185.86</v>
      </c>
    </row>
    <row r="215" spans="2:25" x14ac:dyDescent="0.25">
      <c r="B215" s="315" t="s">
        <v>351</v>
      </c>
      <c r="C215" s="328" t="s">
        <v>952</v>
      </c>
      <c r="D215" s="328" t="s">
        <v>953</v>
      </c>
      <c r="E215" s="315" t="s">
        <v>954</v>
      </c>
      <c r="F215" s="315">
        <v>1</v>
      </c>
      <c r="G215" s="315">
        <v>0</v>
      </c>
      <c r="H215" s="315">
        <v>0</v>
      </c>
      <c r="I215" s="315">
        <v>0</v>
      </c>
      <c r="J215" s="315">
        <v>7</v>
      </c>
      <c r="K215" s="315">
        <v>0</v>
      </c>
      <c r="L215" s="315">
        <v>0</v>
      </c>
      <c r="M215" s="315">
        <v>0</v>
      </c>
      <c r="N215" s="315">
        <v>0</v>
      </c>
      <c r="O215" s="315">
        <v>0</v>
      </c>
      <c r="P215" s="315">
        <v>0</v>
      </c>
      <c r="Q215" s="315">
        <v>0</v>
      </c>
      <c r="R215" s="315">
        <v>0</v>
      </c>
      <c r="S215" s="315">
        <v>0</v>
      </c>
      <c r="T215" s="315">
        <v>0</v>
      </c>
      <c r="U215" s="315">
        <v>0</v>
      </c>
      <c r="V215" s="315">
        <v>1</v>
      </c>
      <c r="W215" s="315">
        <v>0</v>
      </c>
      <c r="X215" s="315">
        <v>0</v>
      </c>
      <c r="Y215" s="315">
        <v>65149.41</v>
      </c>
    </row>
    <row r="216" spans="2:25" x14ac:dyDescent="0.25">
      <c r="B216" s="315" t="s">
        <v>351</v>
      </c>
      <c r="C216" s="328" t="s">
        <v>955</v>
      </c>
      <c r="D216" s="328" t="s">
        <v>956</v>
      </c>
      <c r="E216" s="315" t="s">
        <v>957</v>
      </c>
      <c r="F216" s="315">
        <v>1</v>
      </c>
      <c r="G216" s="315">
        <v>0</v>
      </c>
      <c r="H216" s="315">
        <v>0</v>
      </c>
      <c r="I216" s="315">
        <v>0</v>
      </c>
      <c r="J216" s="315">
        <v>7</v>
      </c>
      <c r="K216" s="315">
        <v>0</v>
      </c>
      <c r="L216" s="315">
        <v>0</v>
      </c>
      <c r="M216" s="315">
        <v>0</v>
      </c>
      <c r="N216" s="315">
        <v>0</v>
      </c>
      <c r="O216" s="315">
        <v>0</v>
      </c>
      <c r="P216" s="315">
        <v>0</v>
      </c>
      <c r="Q216" s="315">
        <v>0</v>
      </c>
      <c r="R216" s="315">
        <v>0</v>
      </c>
      <c r="S216" s="315">
        <v>0</v>
      </c>
      <c r="T216" s="315">
        <v>0</v>
      </c>
      <c r="U216" s="315">
        <v>0</v>
      </c>
      <c r="V216" s="315">
        <v>1</v>
      </c>
      <c r="W216" s="315">
        <v>0</v>
      </c>
      <c r="X216" s="315">
        <v>0</v>
      </c>
      <c r="Y216" s="315">
        <v>44502.86</v>
      </c>
    </row>
    <row r="217" spans="2:25" x14ac:dyDescent="0.25">
      <c r="B217" s="315" t="s">
        <v>351</v>
      </c>
      <c r="C217" s="328" t="s">
        <v>958</v>
      </c>
      <c r="D217" s="328" t="s">
        <v>959</v>
      </c>
      <c r="E217" s="315" t="s">
        <v>960</v>
      </c>
      <c r="F217" s="315">
        <v>1</v>
      </c>
      <c r="G217" s="315">
        <v>0</v>
      </c>
      <c r="H217" s="315">
        <v>0</v>
      </c>
      <c r="I217" s="315">
        <v>0</v>
      </c>
      <c r="J217" s="315">
        <v>7</v>
      </c>
      <c r="K217" s="315">
        <v>0</v>
      </c>
      <c r="L217" s="315">
        <v>0</v>
      </c>
      <c r="M217" s="315">
        <v>0</v>
      </c>
      <c r="N217" s="315">
        <v>0</v>
      </c>
      <c r="O217" s="315">
        <v>0</v>
      </c>
      <c r="P217" s="315">
        <v>0</v>
      </c>
      <c r="Q217" s="315">
        <v>0</v>
      </c>
      <c r="R217" s="315">
        <v>0</v>
      </c>
      <c r="S217" s="315">
        <v>0</v>
      </c>
      <c r="T217" s="315">
        <v>0</v>
      </c>
      <c r="U217" s="315">
        <v>0</v>
      </c>
      <c r="V217" s="315">
        <v>1</v>
      </c>
      <c r="W217" s="315">
        <v>0</v>
      </c>
      <c r="X217" s="315">
        <v>0</v>
      </c>
      <c r="Y217" s="315">
        <v>44502.86</v>
      </c>
    </row>
    <row r="218" spans="2:25" x14ac:dyDescent="0.25">
      <c r="B218" s="315" t="s">
        <v>351</v>
      </c>
      <c r="C218" s="328" t="s">
        <v>961</v>
      </c>
      <c r="D218" s="328" t="s">
        <v>962</v>
      </c>
      <c r="E218" s="315" t="s">
        <v>963</v>
      </c>
      <c r="F218" s="315">
        <v>1</v>
      </c>
      <c r="G218" s="315">
        <v>0</v>
      </c>
      <c r="H218" s="315">
        <v>0</v>
      </c>
      <c r="I218" s="315">
        <v>0</v>
      </c>
      <c r="J218" s="315">
        <v>7</v>
      </c>
      <c r="K218" s="315">
        <v>0</v>
      </c>
      <c r="L218" s="315">
        <v>0</v>
      </c>
      <c r="M218" s="315">
        <v>0</v>
      </c>
      <c r="N218" s="315">
        <v>0</v>
      </c>
      <c r="O218" s="315">
        <v>0</v>
      </c>
      <c r="P218" s="315">
        <v>0</v>
      </c>
      <c r="Q218" s="315">
        <v>0</v>
      </c>
      <c r="R218" s="315">
        <v>0</v>
      </c>
      <c r="S218" s="315">
        <v>0</v>
      </c>
      <c r="T218" s="315">
        <v>0</v>
      </c>
      <c r="U218" s="315">
        <v>0</v>
      </c>
      <c r="V218" s="315">
        <v>1</v>
      </c>
      <c r="W218" s="315">
        <v>0</v>
      </c>
      <c r="X218" s="315">
        <v>0</v>
      </c>
      <c r="Y218" s="315">
        <v>46402.86</v>
      </c>
    </row>
    <row r="219" spans="2:25" x14ac:dyDescent="0.25">
      <c r="B219" s="315" t="s">
        <v>351</v>
      </c>
      <c r="C219" s="328" t="s">
        <v>964</v>
      </c>
      <c r="D219" s="328" t="s">
        <v>965</v>
      </c>
      <c r="E219" s="315" t="s">
        <v>966</v>
      </c>
      <c r="F219" s="315">
        <v>1</v>
      </c>
      <c r="G219" s="315">
        <v>0</v>
      </c>
      <c r="H219" s="315">
        <v>0</v>
      </c>
      <c r="I219" s="315">
        <v>0</v>
      </c>
      <c r="J219" s="315">
        <v>7</v>
      </c>
      <c r="K219" s="315">
        <v>0</v>
      </c>
      <c r="L219" s="315">
        <v>0</v>
      </c>
      <c r="M219" s="315">
        <v>0</v>
      </c>
      <c r="N219" s="315">
        <v>0</v>
      </c>
      <c r="O219" s="315">
        <v>0</v>
      </c>
      <c r="P219" s="315">
        <v>0</v>
      </c>
      <c r="Q219" s="315">
        <v>0</v>
      </c>
      <c r="R219" s="315">
        <v>0</v>
      </c>
      <c r="S219" s="315">
        <v>0</v>
      </c>
      <c r="T219" s="315">
        <v>0</v>
      </c>
      <c r="U219" s="315">
        <v>0</v>
      </c>
      <c r="V219" s="315">
        <v>1</v>
      </c>
      <c r="W219" s="315">
        <v>0</v>
      </c>
      <c r="X219" s="315">
        <v>0</v>
      </c>
      <c r="Y219" s="315">
        <v>47607.75</v>
      </c>
    </row>
    <row r="220" spans="2:25" x14ac:dyDescent="0.25">
      <c r="B220" s="315" t="s">
        <v>351</v>
      </c>
      <c r="C220" s="328" t="s">
        <v>967</v>
      </c>
      <c r="D220" s="328" t="s">
        <v>968</v>
      </c>
      <c r="E220" s="315" t="s">
        <v>969</v>
      </c>
      <c r="F220" s="315">
        <v>1</v>
      </c>
      <c r="G220" s="315">
        <v>0</v>
      </c>
      <c r="H220" s="315">
        <v>0</v>
      </c>
      <c r="I220" s="315">
        <v>0</v>
      </c>
      <c r="J220" s="315">
        <v>7</v>
      </c>
      <c r="K220" s="315">
        <v>0</v>
      </c>
      <c r="L220" s="315">
        <v>0</v>
      </c>
      <c r="M220" s="315">
        <v>0</v>
      </c>
      <c r="N220" s="315">
        <v>0</v>
      </c>
      <c r="O220" s="315">
        <v>0</v>
      </c>
      <c r="P220" s="315">
        <v>0</v>
      </c>
      <c r="Q220" s="315">
        <v>0</v>
      </c>
      <c r="R220" s="315">
        <v>0</v>
      </c>
      <c r="S220" s="315">
        <v>0</v>
      </c>
      <c r="T220" s="315">
        <v>0</v>
      </c>
      <c r="U220" s="315">
        <v>0</v>
      </c>
      <c r="V220" s="315">
        <v>1</v>
      </c>
      <c r="W220" s="315">
        <v>0</v>
      </c>
      <c r="X220" s="315">
        <v>0</v>
      </c>
      <c r="Y220" s="315">
        <v>49735.86</v>
      </c>
    </row>
    <row r="221" spans="2:25" x14ac:dyDescent="0.25">
      <c r="B221" s="315" t="s">
        <v>351</v>
      </c>
      <c r="C221" s="328" t="s">
        <v>970</v>
      </c>
      <c r="D221" s="328" t="s">
        <v>971</v>
      </c>
      <c r="E221" s="315" t="s">
        <v>972</v>
      </c>
      <c r="F221" s="315">
        <v>1</v>
      </c>
      <c r="G221" s="315">
        <v>0</v>
      </c>
      <c r="H221" s="315">
        <v>0</v>
      </c>
      <c r="I221" s="315">
        <v>0</v>
      </c>
      <c r="J221" s="315">
        <v>7</v>
      </c>
      <c r="K221" s="315">
        <v>0</v>
      </c>
      <c r="L221" s="315">
        <v>0</v>
      </c>
      <c r="M221" s="315">
        <v>0</v>
      </c>
      <c r="N221" s="315">
        <v>0</v>
      </c>
      <c r="O221" s="315">
        <v>0</v>
      </c>
      <c r="P221" s="315">
        <v>0</v>
      </c>
      <c r="Q221" s="315">
        <v>0</v>
      </c>
      <c r="R221" s="315">
        <v>0</v>
      </c>
      <c r="S221" s="315">
        <v>0</v>
      </c>
      <c r="T221" s="315">
        <v>0</v>
      </c>
      <c r="U221" s="315">
        <v>0</v>
      </c>
      <c r="V221" s="315">
        <v>1</v>
      </c>
      <c r="W221" s="315">
        <v>0</v>
      </c>
      <c r="X221" s="315">
        <v>0</v>
      </c>
      <c r="Y221" s="315">
        <v>46773.06</v>
      </c>
    </row>
    <row r="222" spans="2:25" x14ac:dyDescent="0.25">
      <c r="B222" s="315" t="s">
        <v>351</v>
      </c>
      <c r="C222" s="328" t="s">
        <v>973</v>
      </c>
      <c r="D222" s="328" t="s">
        <v>974</v>
      </c>
      <c r="E222" s="315" t="s">
        <v>975</v>
      </c>
      <c r="F222" s="315">
        <v>1</v>
      </c>
      <c r="G222" s="315">
        <v>0</v>
      </c>
      <c r="H222" s="315">
        <v>0</v>
      </c>
      <c r="I222" s="315">
        <v>0</v>
      </c>
      <c r="J222" s="315">
        <v>7</v>
      </c>
      <c r="K222" s="315">
        <v>0</v>
      </c>
      <c r="L222" s="315">
        <v>0</v>
      </c>
      <c r="M222" s="315">
        <v>0</v>
      </c>
      <c r="N222" s="315">
        <v>0</v>
      </c>
      <c r="O222" s="315">
        <v>0</v>
      </c>
      <c r="P222" s="315">
        <v>0</v>
      </c>
      <c r="Q222" s="315">
        <v>0</v>
      </c>
      <c r="R222" s="315">
        <v>0</v>
      </c>
      <c r="S222" s="315">
        <v>0</v>
      </c>
      <c r="T222" s="315">
        <v>0</v>
      </c>
      <c r="U222" s="315">
        <v>0</v>
      </c>
      <c r="V222" s="315">
        <v>1</v>
      </c>
      <c r="W222" s="315">
        <v>0</v>
      </c>
      <c r="X222" s="315">
        <v>0</v>
      </c>
      <c r="Y222" s="315">
        <v>56023.09</v>
      </c>
    </row>
    <row r="223" spans="2:25" x14ac:dyDescent="0.25">
      <c r="B223" s="315" t="s">
        <v>351</v>
      </c>
      <c r="C223" s="328" t="s">
        <v>976</v>
      </c>
      <c r="D223" s="328" t="s">
        <v>977</v>
      </c>
      <c r="E223" s="315" t="s">
        <v>978</v>
      </c>
      <c r="F223" s="315">
        <v>1</v>
      </c>
      <c r="G223" s="315">
        <v>0</v>
      </c>
      <c r="H223" s="315">
        <v>0</v>
      </c>
      <c r="I223" s="315">
        <v>0</v>
      </c>
      <c r="J223" s="315">
        <v>7</v>
      </c>
      <c r="K223" s="315">
        <v>0</v>
      </c>
      <c r="L223" s="315">
        <v>0</v>
      </c>
      <c r="M223" s="315">
        <v>0</v>
      </c>
      <c r="N223" s="315">
        <v>0</v>
      </c>
      <c r="O223" s="315">
        <v>0</v>
      </c>
      <c r="P223" s="315">
        <v>0</v>
      </c>
      <c r="Q223" s="315">
        <v>0</v>
      </c>
      <c r="R223" s="315">
        <v>0</v>
      </c>
      <c r="S223" s="315">
        <v>0</v>
      </c>
      <c r="T223" s="315">
        <v>0</v>
      </c>
      <c r="U223" s="315">
        <v>0</v>
      </c>
      <c r="V223" s="315">
        <v>1</v>
      </c>
      <c r="W223" s="315">
        <v>0</v>
      </c>
      <c r="X223" s="315">
        <v>0</v>
      </c>
      <c r="Y223" s="315">
        <v>54208.55</v>
      </c>
    </row>
    <row r="224" spans="2:25" x14ac:dyDescent="0.25">
      <c r="B224" s="315" t="s">
        <v>351</v>
      </c>
      <c r="C224" s="328" t="s">
        <v>979</v>
      </c>
      <c r="D224" s="328" t="s">
        <v>980</v>
      </c>
      <c r="E224" s="315" t="s">
        <v>981</v>
      </c>
      <c r="F224" s="315">
        <v>1</v>
      </c>
      <c r="G224" s="315">
        <v>0</v>
      </c>
      <c r="H224" s="315">
        <v>0</v>
      </c>
      <c r="I224" s="315">
        <v>0</v>
      </c>
      <c r="J224" s="315">
        <v>7</v>
      </c>
      <c r="K224" s="315">
        <v>0</v>
      </c>
      <c r="L224" s="315">
        <v>0</v>
      </c>
      <c r="M224" s="315">
        <v>0</v>
      </c>
      <c r="N224" s="315">
        <v>0</v>
      </c>
      <c r="O224" s="315">
        <v>0</v>
      </c>
      <c r="P224" s="315">
        <v>0</v>
      </c>
      <c r="Q224" s="315">
        <v>0</v>
      </c>
      <c r="R224" s="315">
        <v>0</v>
      </c>
      <c r="S224" s="315">
        <v>0</v>
      </c>
      <c r="T224" s="315">
        <v>0</v>
      </c>
      <c r="U224" s="315">
        <v>0</v>
      </c>
      <c r="V224" s="315">
        <v>1</v>
      </c>
      <c r="W224" s="315">
        <v>0</v>
      </c>
      <c r="X224" s="315">
        <v>0</v>
      </c>
      <c r="Y224" s="315">
        <v>50127.99</v>
      </c>
    </row>
    <row r="225" spans="2:25" x14ac:dyDescent="0.25">
      <c r="B225" s="315" t="s">
        <v>351</v>
      </c>
      <c r="C225" s="328" t="s">
        <v>982</v>
      </c>
      <c r="D225" s="328" t="s">
        <v>983</v>
      </c>
      <c r="E225" s="315" t="s">
        <v>984</v>
      </c>
      <c r="F225" s="315">
        <v>1</v>
      </c>
      <c r="G225" s="315">
        <v>0</v>
      </c>
      <c r="H225" s="315">
        <v>0</v>
      </c>
      <c r="I225" s="315">
        <v>0</v>
      </c>
      <c r="J225" s="315">
        <v>7</v>
      </c>
      <c r="K225" s="315">
        <v>0</v>
      </c>
      <c r="L225" s="315">
        <v>0</v>
      </c>
      <c r="M225" s="315">
        <v>0</v>
      </c>
      <c r="N225" s="315">
        <v>0</v>
      </c>
      <c r="O225" s="315">
        <v>0</v>
      </c>
      <c r="P225" s="315">
        <v>0</v>
      </c>
      <c r="Q225" s="315">
        <v>0</v>
      </c>
      <c r="R225" s="315">
        <v>0</v>
      </c>
      <c r="S225" s="315">
        <v>0</v>
      </c>
      <c r="T225" s="315">
        <v>0</v>
      </c>
      <c r="U225" s="315">
        <v>0</v>
      </c>
      <c r="V225" s="315">
        <v>1</v>
      </c>
      <c r="W225" s="315">
        <v>0</v>
      </c>
      <c r="X225" s="315">
        <v>0</v>
      </c>
      <c r="Y225" s="315">
        <v>47606.47</v>
      </c>
    </row>
    <row r="226" spans="2:25" x14ac:dyDescent="0.25">
      <c r="B226" s="315" t="s">
        <v>351</v>
      </c>
      <c r="C226" s="328" t="s">
        <v>985</v>
      </c>
      <c r="D226" s="328" t="s">
        <v>986</v>
      </c>
      <c r="E226" s="315" t="s">
        <v>987</v>
      </c>
      <c r="F226" s="315">
        <v>1</v>
      </c>
      <c r="G226" s="315">
        <v>0</v>
      </c>
      <c r="H226" s="315">
        <v>0</v>
      </c>
      <c r="I226" s="315">
        <v>0</v>
      </c>
      <c r="J226" s="315">
        <v>7</v>
      </c>
      <c r="K226" s="315">
        <v>0</v>
      </c>
      <c r="L226" s="315">
        <v>0</v>
      </c>
      <c r="M226" s="315">
        <v>0</v>
      </c>
      <c r="N226" s="315">
        <v>0</v>
      </c>
      <c r="O226" s="315">
        <v>0</v>
      </c>
      <c r="P226" s="315">
        <v>0</v>
      </c>
      <c r="Q226" s="315">
        <v>0</v>
      </c>
      <c r="R226" s="315">
        <v>0</v>
      </c>
      <c r="S226" s="315">
        <v>0</v>
      </c>
      <c r="T226" s="315">
        <v>0</v>
      </c>
      <c r="U226" s="315">
        <v>0</v>
      </c>
      <c r="V226" s="315">
        <v>1</v>
      </c>
      <c r="W226" s="315">
        <v>0</v>
      </c>
      <c r="X226" s="315">
        <v>0</v>
      </c>
      <c r="Y226" s="315">
        <v>44501.58</v>
      </c>
    </row>
    <row r="227" spans="2:25" x14ac:dyDescent="0.25">
      <c r="B227" s="315" t="s">
        <v>351</v>
      </c>
      <c r="C227" s="328" t="s">
        <v>988</v>
      </c>
      <c r="D227" s="328" t="s">
        <v>989</v>
      </c>
      <c r="E227" s="315" t="s">
        <v>990</v>
      </c>
      <c r="F227" s="315">
        <v>1</v>
      </c>
      <c r="G227" s="315">
        <v>0</v>
      </c>
      <c r="H227" s="315">
        <v>0</v>
      </c>
      <c r="I227" s="315">
        <v>0</v>
      </c>
      <c r="J227" s="315">
        <v>7</v>
      </c>
      <c r="K227" s="315">
        <v>0</v>
      </c>
      <c r="L227" s="315">
        <v>0</v>
      </c>
      <c r="M227" s="315">
        <v>0</v>
      </c>
      <c r="N227" s="315">
        <v>0</v>
      </c>
      <c r="O227" s="315">
        <v>0</v>
      </c>
      <c r="P227" s="315">
        <v>0</v>
      </c>
      <c r="Q227" s="315">
        <v>0</v>
      </c>
      <c r="R227" s="315">
        <v>0</v>
      </c>
      <c r="S227" s="315">
        <v>0</v>
      </c>
      <c r="T227" s="315">
        <v>0</v>
      </c>
      <c r="U227" s="315">
        <v>0</v>
      </c>
      <c r="V227" s="315">
        <v>1</v>
      </c>
      <c r="W227" s="315">
        <v>0</v>
      </c>
      <c r="X227" s="315">
        <v>0</v>
      </c>
      <c r="Y227" s="315">
        <v>47606.47</v>
      </c>
    </row>
    <row r="228" spans="2:25" x14ac:dyDescent="0.25">
      <c r="B228" s="315" t="s">
        <v>351</v>
      </c>
      <c r="C228" s="328" t="s">
        <v>991</v>
      </c>
      <c r="D228" s="328" t="s">
        <v>992</v>
      </c>
      <c r="E228" s="315" t="s">
        <v>993</v>
      </c>
      <c r="F228" s="315">
        <v>1</v>
      </c>
      <c r="G228" s="315">
        <v>0</v>
      </c>
      <c r="H228" s="315">
        <v>0</v>
      </c>
      <c r="I228" s="315">
        <v>0</v>
      </c>
      <c r="J228" s="315">
        <v>7</v>
      </c>
      <c r="K228" s="315">
        <v>0</v>
      </c>
      <c r="L228" s="315">
        <v>0</v>
      </c>
      <c r="M228" s="315">
        <v>0</v>
      </c>
      <c r="N228" s="315">
        <v>0</v>
      </c>
      <c r="O228" s="315">
        <v>0</v>
      </c>
      <c r="P228" s="315">
        <v>0</v>
      </c>
      <c r="Q228" s="315">
        <v>0</v>
      </c>
      <c r="R228" s="315">
        <v>0</v>
      </c>
      <c r="S228" s="315">
        <v>0</v>
      </c>
      <c r="T228" s="315">
        <v>0</v>
      </c>
      <c r="U228" s="315">
        <v>0</v>
      </c>
      <c r="V228" s="315">
        <v>1</v>
      </c>
      <c r="W228" s="315">
        <v>0</v>
      </c>
      <c r="X228" s="315">
        <v>0</v>
      </c>
      <c r="Y228" s="315">
        <v>42177.22</v>
      </c>
    </row>
    <row r="229" spans="2:25" x14ac:dyDescent="0.25">
      <c r="B229" s="315" t="s">
        <v>351</v>
      </c>
      <c r="C229" s="328" t="s">
        <v>994</v>
      </c>
      <c r="D229" s="328" t="s">
        <v>995</v>
      </c>
      <c r="E229" s="315" t="s">
        <v>996</v>
      </c>
      <c r="F229" s="315">
        <v>1</v>
      </c>
      <c r="G229" s="315">
        <v>0</v>
      </c>
      <c r="H229" s="315">
        <v>0</v>
      </c>
      <c r="I229" s="315">
        <v>0</v>
      </c>
      <c r="J229" s="315">
        <v>7</v>
      </c>
      <c r="K229" s="315">
        <v>0</v>
      </c>
      <c r="L229" s="315">
        <v>0</v>
      </c>
      <c r="M229" s="315">
        <v>0</v>
      </c>
      <c r="N229" s="315">
        <v>0</v>
      </c>
      <c r="O229" s="315">
        <v>0</v>
      </c>
      <c r="P229" s="315">
        <v>0</v>
      </c>
      <c r="Q229" s="315">
        <v>0</v>
      </c>
      <c r="R229" s="315">
        <v>0</v>
      </c>
      <c r="S229" s="315">
        <v>0</v>
      </c>
      <c r="T229" s="315">
        <v>0</v>
      </c>
      <c r="U229" s="315">
        <v>0</v>
      </c>
      <c r="V229" s="315">
        <v>1</v>
      </c>
      <c r="W229" s="315">
        <v>0</v>
      </c>
      <c r="X229" s="315">
        <v>0</v>
      </c>
      <c r="Y229" s="315">
        <v>57777.62</v>
      </c>
    </row>
    <row r="230" spans="2:25" x14ac:dyDescent="0.25">
      <c r="B230" s="315" t="s">
        <v>351</v>
      </c>
      <c r="C230" s="328" t="s">
        <v>997</v>
      </c>
      <c r="D230" s="328" t="s">
        <v>998</v>
      </c>
      <c r="E230" s="315" t="s">
        <v>999</v>
      </c>
      <c r="F230" s="315">
        <v>1</v>
      </c>
      <c r="G230" s="315">
        <v>0</v>
      </c>
      <c r="H230" s="315">
        <v>0</v>
      </c>
      <c r="I230" s="315">
        <v>0</v>
      </c>
      <c r="J230" s="315">
        <v>7</v>
      </c>
      <c r="K230" s="315">
        <v>0</v>
      </c>
      <c r="L230" s="315">
        <v>0</v>
      </c>
      <c r="M230" s="315">
        <v>0</v>
      </c>
      <c r="N230" s="315">
        <v>0</v>
      </c>
      <c r="O230" s="315">
        <v>0</v>
      </c>
      <c r="P230" s="315">
        <v>0</v>
      </c>
      <c r="Q230" s="315">
        <v>0</v>
      </c>
      <c r="R230" s="315">
        <v>0</v>
      </c>
      <c r="S230" s="315">
        <v>0</v>
      </c>
      <c r="T230" s="315">
        <v>0</v>
      </c>
      <c r="U230" s="315">
        <v>0</v>
      </c>
      <c r="V230" s="315">
        <v>1</v>
      </c>
      <c r="W230" s="315">
        <v>0</v>
      </c>
      <c r="X230" s="315">
        <v>0</v>
      </c>
      <c r="Y230" s="315">
        <v>72892.08</v>
      </c>
    </row>
    <row r="231" spans="2:25" x14ac:dyDescent="0.25">
      <c r="B231" s="315" t="s">
        <v>351</v>
      </c>
      <c r="C231" s="328" t="s">
        <v>1000</v>
      </c>
      <c r="D231" s="328" t="s">
        <v>1001</v>
      </c>
      <c r="E231" s="315" t="s">
        <v>1002</v>
      </c>
      <c r="F231" s="315">
        <v>1</v>
      </c>
      <c r="G231" s="315">
        <v>0</v>
      </c>
      <c r="H231" s="315">
        <v>0</v>
      </c>
      <c r="I231" s="315">
        <v>0</v>
      </c>
      <c r="J231" s="315">
        <v>7</v>
      </c>
      <c r="K231" s="315">
        <v>0</v>
      </c>
      <c r="L231" s="315">
        <v>0</v>
      </c>
      <c r="M231" s="315">
        <v>0</v>
      </c>
      <c r="N231" s="315">
        <v>0</v>
      </c>
      <c r="O231" s="315">
        <v>0</v>
      </c>
      <c r="P231" s="315">
        <v>0</v>
      </c>
      <c r="Q231" s="315">
        <v>0</v>
      </c>
      <c r="R231" s="315">
        <v>0</v>
      </c>
      <c r="S231" s="315">
        <v>0</v>
      </c>
      <c r="T231" s="315">
        <v>0</v>
      </c>
      <c r="U231" s="315">
        <v>0</v>
      </c>
      <c r="V231" s="315">
        <v>1</v>
      </c>
      <c r="W231" s="315">
        <v>0</v>
      </c>
      <c r="X231" s="315">
        <v>0</v>
      </c>
      <c r="Y231" s="315">
        <v>48185.86</v>
      </c>
    </row>
    <row r="232" spans="2:25" x14ac:dyDescent="0.25">
      <c r="B232" s="315" t="s">
        <v>351</v>
      </c>
      <c r="C232" s="328" t="s">
        <v>1003</v>
      </c>
      <c r="D232" s="328" t="s">
        <v>1004</v>
      </c>
      <c r="E232" s="315" t="s">
        <v>1005</v>
      </c>
      <c r="F232" s="315">
        <v>1</v>
      </c>
      <c r="G232" s="315">
        <v>0</v>
      </c>
      <c r="H232" s="315">
        <v>0</v>
      </c>
      <c r="I232" s="315">
        <v>0</v>
      </c>
      <c r="J232" s="315">
        <v>7</v>
      </c>
      <c r="K232" s="315">
        <v>0</v>
      </c>
      <c r="L232" s="315">
        <v>0</v>
      </c>
      <c r="M232" s="315">
        <v>0</v>
      </c>
      <c r="N232" s="315">
        <v>0</v>
      </c>
      <c r="O232" s="315">
        <v>0</v>
      </c>
      <c r="P232" s="315">
        <v>0</v>
      </c>
      <c r="Q232" s="315">
        <v>0</v>
      </c>
      <c r="R232" s="315">
        <v>0</v>
      </c>
      <c r="S232" s="315">
        <v>0</v>
      </c>
      <c r="T232" s="315">
        <v>0</v>
      </c>
      <c r="U232" s="315">
        <v>0</v>
      </c>
      <c r="V232" s="315">
        <v>1</v>
      </c>
      <c r="W232" s="315">
        <v>0</v>
      </c>
      <c r="X232" s="315">
        <v>0</v>
      </c>
      <c r="Y232" s="315">
        <v>52461.09</v>
      </c>
    </row>
    <row r="233" spans="2:25" x14ac:dyDescent="0.25">
      <c r="B233" s="315" t="s">
        <v>351</v>
      </c>
      <c r="C233" s="328" t="s">
        <v>1006</v>
      </c>
      <c r="D233" s="328" t="s">
        <v>1007</v>
      </c>
      <c r="E233" s="315" t="s">
        <v>1008</v>
      </c>
      <c r="F233" s="315">
        <v>1</v>
      </c>
      <c r="G233" s="315">
        <v>0</v>
      </c>
      <c r="H233" s="315">
        <v>0</v>
      </c>
      <c r="I233" s="315">
        <v>0</v>
      </c>
      <c r="J233" s="315">
        <v>7</v>
      </c>
      <c r="K233" s="315">
        <v>0</v>
      </c>
      <c r="L233" s="315">
        <v>0</v>
      </c>
      <c r="M233" s="315">
        <v>0</v>
      </c>
      <c r="N233" s="315">
        <v>0</v>
      </c>
      <c r="O233" s="315">
        <v>0</v>
      </c>
      <c r="P233" s="315">
        <v>0</v>
      </c>
      <c r="Q233" s="315">
        <v>0</v>
      </c>
      <c r="R233" s="315">
        <v>0</v>
      </c>
      <c r="S233" s="315">
        <v>0</v>
      </c>
      <c r="T233" s="315">
        <v>0</v>
      </c>
      <c r="U233" s="315">
        <v>0</v>
      </c>
      <c r="V233" s="315">
        <v>1</v>
      </c>
      <c r="W233" s="315">
        <v>0</v>
      </c>
      <c r="X233" s="315">
        <v>0</v>
      </c>
      <c r="Y233" s="315">
        <v>65149.41</v>
      </c>
    </row>
    <row r="234" spans="2:25" x14ac:dyDescent="0.25">
      <c r="B234" s="315" t="s">
        <v>351</v>
      </c>
      <c r="C234" s="328" t="s">
        <v>1009</v>
      </c>
      <c r="D234" s="328" t="s">
        <v>1010</v>
      </c>
      <c r="E234" s="315" t="s">
        <v>1011</v>
      </c>
      <c r="F234" s="315">
        <v>1</v>
      </c>
      <c r="G234" s="315">
        <v>0</v>
      </c>
      <c r="H234" s="315">
        <v>0</v>
      </c>
      <c r="I234" s="315">
        <v>0</v>
      </c>
      <c r="J234" s="315">
        <v>7</v>
      </c>
      <c r="K234" s="315">
        <v>0</v>
      </c>
      <c r="L234" s="315">
        <v>0</v>
      </c>
      <c r="M234" s="315">
        <v>0</v>
      </c>
      <c r="N234" s="315">
        <v>0</v>
      </c>
      <c r="O234" s="315">
        <v>0</v>
      </c>
      <c r="P234" s="315">
        <v>0</v>
      </c>
      <c r="Q234" s="315">
        <v>0</v>
      </c>
      <c r="R234" s="315">
        <v>0</v>
      </c>
      <c r="S234" s="315">
        <v>0</v>
      </c>
      <c r="T234" s="315">
        <v>0</v>
      </c>
      <c r="U234" s="315">
        <v>0</v>
      </c>
      <c r="V234" s="315">
        <v>1</v>
      </c>
      <c r="W234" s="315">
        <v>0</v>
      </c>
      <c r="X234" s="315">
        <v>0</v>
      </c>
      <c r="Y234" s="315">
        <v>50078.71</v>
      </c>
    </row>
    <row r="235" spans="2:25" x14ac:dyDescent="0.25">
      <c r="B235" s="315" t="s">
        <v>351</v>
      </c>
      <c r="C235" s="328" t="s">
        <v>1012</v>
      </c>
      <c r="D235" s="328" t="s">
        <v>1013</v>
      </c>
      <c r="E235" s="315" t="s">
        <v>1014</v>
      </c>
      <c r="F235" s="315">
        <v>1</v>
      </c>
      <c r="G235" s="315">
        <v>0</v>
      </c>
      <c r="H235" s="315">
        <v>0</v>
      </c>
      <c r="I235" s="315">
        <v>0</v>
      </c>
      <c r="J235" s="315">
        <v>7</v>
      </c>
      <c r="K235" s="315">
        <v>0</v>
      </c>
      <c r="L235" s="315">
        <v>0</v>
      </c>
      <c r="M235" s="315">
        <v>0</v>
      </c>
      <c r="N235" s="315">
        <v>0</v>
      </c>
      <c r="O235" s="315">
        <v>0</v>
      </c>
      <c r="P235" s="315">
        <v>0</v>
      </c>
      <c r="Q235" s="315">
        <v>0</v>
      </c>
      <c r="R235" s="315">
        <v>0</v>
      </c>
      <c r="S235" s="315">
        <v>0</v>
      </c>
      <c r="T235" s="315">
        <v>0</v>
      </c>
      <c r="U235" s="315">
        <v>0</v>
      </c>
      <c r="V235" s="315">
        <v>1</v>
      </c>
      <c r="W235" s="315">
        <v>0</v>
      </c>
      <c r="X235" s="315">
        <v>0</v>
      </c>
      <c r="Y235" s="315">
        <v>48229.35</v>
      </c>
    </row>
    <row r="236" spans="2:25" x14ac:dyDescent="0.25">
      <c r="B236" s="315" t="s">
        <v>351</v>
      </c>
      <c r="C236" s="328" t="s">
        <v>1015</v>
      </c>
      <c r="D236" s="328" t="s">
        <v>1016</v>
      </c>
      <c r="E236" s="315" t="s">
        <v>1017</v>
      </c>
      <c r="F236" s="315">
        <v>1</v>
      </c>
      <c r="G236" s="315">
        <v>0</v>
      </c>
      <c r="H236" s="315">
        <v>0</v>
      </c>
      <c r="I236" s="315">
        <v>0</v>
      </c>
      <c r="J236" s="315">
        <v>7</v>
      </c>
      <c r="K236" s="315">
        <v>0</v>
      </c>
      <c r="L236" s="315">
        <v>0</v>
      </c>
      <c r="M236" s="315">
        <v>0</v>
      </c>
      <c r="N236" s="315">
        <v>0</v>
      </c>
      <c r="O236" s="315">
        <v>0</v>
      </c>
      <c r="P236" s="315">
        <v>0</v>
      </c>
      <c r="Q236" s="315">
        <v>0</v>
      </c>
      <c r="R236" s="315">
        <v>0</v>
      </c>
      <c r="S236" s="315">
        <v>0</v>
      </c>
      <c r="T236" s="315">
        <v>0</v>
      </c>
      <c r="U236" s="315">
        <v>0</v>
      </c>
      <c r="V236" s="315">
        <v>1</v>
      </c>
      <c r="W236" s="315">
        <v>0</v>
      </c>
      <c r="X236" s="315">
        <v>0</v>
      </c>
      <c r="Y236" s="315">
        <v>45038.74</v>
      </c>
    </row>
    <row r="237" spans="2:25" x14ac:dyDescent="0.25">
      <c r="B237" s="315" t="s">
        <v>351</v>
      </c>
      <c r="C237" s="328" t="s">
        <v>1018</v>
      </c>
      <c r="D237" s="328" t="s">
        <v>1019</v>
      </c>
      <c r="E237" s="315" t="s">
        <v>1020</v>
      </c>
      <c r="F237" s="315">
        <v>1</v>
      </c>
      <c r="G237" s="315">
        <v>0</v>
      </c>
      <c r="H237" s="315">
        <v>0</v>
      </c>
      <c r="I237" s="315">
        <v>0</v>
      </c>
      <c r="J237" s="315">
        <v>7</v>
      </c>
      <c r="K237" s="315">
        <v>0</v>
      </c>
      <c r="L237" s="315">
        <v>0</v>
      </c>
      <c r="M237" s="315">
        <v>0</v>
      </c>
      <c r="N237" s="315">
        <v>0</v>
      </c>
      <c r="O237" s="315">
        <v>0</v>
      </c>
      <c r="P237" s="315">
        <v>0</v>
      </c>
      <c r="Q237" s="315">
        <v>0</v>
      </c>
      <c r="R237" s="315">
        <v>0</v>
      </c>
      <c r="S237" s="315">
        <v>0</v>
      </c>
      <c r="T237" s="315">
        <v>0</v>
      </c>
      <c r="U237" s="315">
        <v>0</v>
      </c>
      <c r="V237" s="315">
        <v>1</v>
      </c>
      <c r="W237" s="315">
        <v>0</v>
      </c>
      <c r="X237" s="315">
        <v>0</v>
      </c>
      <c r="Y237" s="315">
        <v>52459.8</v>
      </c>
    </row>
    <row r="238" spans="2:25" x14ac:dyDescent="0.25">
      <c r="B238" s="315" t="s">
        <v>351</v>
      </c>
      <c r="C238" s="328" t="s">
        <v>1021</v>
      </c>
      <c r="D238" s="328" t="s">
        <v>1022</v>
      </c>
      <c r="E238" s="315" t="s">
        <v>1023</v>
      </c>
      <c r="F238" s="315">
        <v>1</v>
      </c>
      <c r="G238" s="315">
        <v>0</v>
      </c>
      <c r="H238" s="315">
        <v>0</v>
      </c>
      <c r="I238" s="315">
        <v>0</v>
      </c>
      <c r="J238" s="315">
        <v>7</v>
      </c>
      <c r="K238" s="315">
        <v>0</v>
      </c>
      <c r="L238" s="315">
        <v>0</v>
      </c>
      <c r="M238" s="315">
        <v>0</v>
      </c>
      <c r="N238" s="315">
        <v>0</v>
      </c>
      <c r="O238" s="315">
        <v>0</v>
      </c>
      <c r="P238" s="315">
        <v>0</v>
      </c>
      <c r="Q238" s="315">
        <v>0</v>
      </c>
      <c r="R238" s="315">
        <v>0</v>
      </c>
      <c r="S238" s="315">
        <v>0</v>
      </c>
      <c r="T238" s="315">
        <v>0</v>
      </c>
      <c r="U238" s="315">
        <v>0</v>
      </c>
      <c r="V238" s="315">
        <v>1</v>
      </c>
      <c r="W238" s="315">
        <v>0</v>
      </c>
      <c r="X238" s="315">
        <v>0</v>
      </c>
      <c r="Y238" s="315">
        <v>79499.22</v>
      </c>
    </row>
    <row r="239" spans="2:25" x14ac:dyDescent="0.25">
      <c r="B239" s="315" t="s">
        <v>351</v>
      </c>
      <c r="C239" s="328" t="s">
        <v>1024</v>
      </c>
      <c r="D239" s="328" t="s">
        <v>1025</v>
      </c>
      <c r="E239" s="315" t="s">
        <v>1026</v>
      </c>
      <c r="F239" s="315">
        <v>1</v>
      </c>
      <c r="G239" s="315">
        <v>0</v>
      </c>
      <c r="H239" s="315">
        <v>0</v>
      </c>
      <c r="I239" s="315">
        <v>0</v>
      </c>
      <c r="J239" s="315">
        <v>7</v>
      </c>
      <c r="K239" s="315">
        <v>0</v>
      </c>
      <c r="L239" s="315">
        <v>0</v>
      </c>
      <c r="M239" s="315">
        <v>0</v>
      </c>
      <c r="N239" s="315">
        <v>0</v>
      </c>
      <c r="O239" s="315">
        <v>0</v>
      </c>
      <c r="P239" s="315">
        <v>0</v>
      </c>
      <c r="Q239" s="315">
        <v>0</v>
      </c>
      <c r="R239" s="315">
        <v>0</v>
      </c>
      <c r="S239" s="315">
        <v>0</v>
      </c>
      <c r="T239" s="315">
        <v>0</v>
      </c>
      <c r="U239" s="315">
        <v>0</v>
      </c>
      <c r="V239" s="315">
        <v>1</v>
      </c>
      <c r="W239" s="315">
        <v>0</v>
      </c>
      <c r="X239" s="315">
        <v>0</v>
      </c>
      <c r="Y239" s="315">
        <v>72892.08</v>
      </c>
    </row>
    <row r="240" spans="2:25" x14ac:dyDescent="0.25">
      <c r="B240" s="315" t="s">
        <v>351</v>
      </c>
      <c r="C240" s="328" t="s">
        <v>1027</v>
      </c>
      <c r="D240" s="328" t="s">
        <v>1028</v>
      </c>
      <c r="E240" s="315" t="s">
        <v>1029</v>
      </c>
      <c r="F240" s="315">
        <v>1</v>
      </c>
      <c r="G240" s="315">
        <v>0</v>
      </c>
      <c r="H240" s="315">
        <v>0</v>
      </c>
      <c r="I240" s="315">
        <v>0</v>
      </c>
      <c r="J240" s="315">
        <v>7</v>
      </c>
      <c r="K240" s="315">
        <v>0</v>
      </c>
      <c r="L240" s="315">
        <v>0</v>
      </c>
      <c r="M240" s="315">
        <v>0</v>
      </c>
      <c r="N240" s="315">
        <v>0</v>
      </c>
      <c r="O240" s="315">
        <v>0</v>
      </c>
      <c r="P240" s="315">
        <v>0</v>
      </c>
      <c r="Q240" s="315">
        <v>0</v>
      </c>
      <c r="R240" s="315">
        <v>0</v>
      </c>
      <c r="S240" s="315">
        <v>0</v>
      </c>
      <c r="T240" s="315">
        <v>0</v>
      </c>
      <c r="U240" s="315">
        <v>0</v>
      </c>
      <c r="V240" s="315">
        <v>1</v>
      </c>
      <c r="W240" s="315">
        <v>0</v>
      </c>
      <c r="X240" s="315">
        <v>0</v>
      </c>
      <c r="Y240" s="315">
        <v>49487.11</v>
      </c>
    </row>
    <row r="241" spans="2:25" x14ac:dyDescent="0.25">
      <c r="B241" s="315" t="s">
        <v>351</v>
      </c>
      <c r="C241" s="328" t="s">
        <v>1030</v>
      </c>
      <c r="D241" s="328" t="s">
        <v>1031</v>
      </c>
      <c r="E241" s="315" t="s">
        <v>1032</v>
      </c>
      <c r="F241" s="315">
        <v>1</v>
      </c>
      <c r="G241" s="315">
        <v>0</v>
      </c>
      <c r="H241" s="315">
        <v>0</v>
      </c>
      <c r="I241" s="315">
        <v>0</v>
      </c>
      <c r="J241" s="315">
        <v>7</v>
      </c>
      <c r="K241" s="315">
        <v>0</v>
      </c>
      <c r="L241" s="315">
        <v>0</v>
      </c>
      <c r="M241" s="315">
        <v>0</v>
      </c>
      <c r="N241" s="315">
        <v>0</v>
      </c>
      <c r="O241" s="315">
        <v>0</v>
      </c>
      <c r="P241" s="315">
        <v>0</v>
      </c>
      <c r="Q241" s="315">
        <v>0</v>
      </c>
      <c r="R241" s="315">
        <v>0</v>
      </c>
      <c r="S241" s="315">
        <v>0</v>
      </c>
      <c r="T241" s="315">
        <v>0</v>
      </c>
      <c r="U241" s="315">
        <v>0</v>
      </c>
      <c r="V241" s="315">
        <v>1</v>
      </c>
      <c r="W241" s="315">
        <v>0</v>
      </c>
      <c r="X241" s="315">
        <v>0</v>
      </c>
      <c r="Y241" s="315">
        <v>46521.06</v>
      </c>
    </row>
    <row r="242" spans="2:25" x14ac:dyDescent="0.25">
      <c r="B242" s="315" t="s">
        <v>351</v>
      </c>
      <c r="C242" s="328" t="s">
        <v>1033</v>
      </c>
      <c r="D242" s="328" t="s">
        <v>1034</v>
      </c>
      <c r="E242" s="315" t="s">
        <v>1035</v>
      </c>
      <c r="F242" s="315">
        <v>1</v>
      </c>
      <c r="G242" s="315">
        <v>0</v>
      </c>
      <c r="H242" s="315">
        <v>0</v>
      </c>
      <c r="I242" s="315">
        <v>0</v>
      </c>
      <c r="J242" s="315">
        <v>7</v>
      </c>
      <c r="K242" s="315">
        <v>0</v>
      </c>
      <c r="L242" s="315">
        <v>0</v>
      </c>
      <c r="M242" s="315">
        <v>0</v>
      </c>
      <c r="N242" s="315">
        <v>0</v>
      </c>
      <c r="O242" s="315">
        <v>0</v>
      </c>
      <c r="P242" s="315">
        <v>0</v>
      </c>
      <c r="Q242" s="315">
        <v>0</v>
      </c>
      <c r="R242" s="315">
        <v>0</v>
      </c>
      <c r="S242" s="315">
        <v>0</v>
      </c>
      <c r="T242" s="315">
        <v>0</v>
      </c>
      <c r="U242" s="315">
        <v>0</v>
      </c>
      <c r="V242" s="315">
        <v>1</v>
      </c>
      <c r="W242" s="315">
        <v>0</v>
      </c>
      <c r="X242" s="315">
        <v>0</v>
      </c>
      <c r="Y242" s="315">
        <v>41684.449999999997</v>
      </c>
    </row>
    <row r="243" spans="2:25" x14ac:dyDescent="0.25">
      <c r="B243" s="315" t="s">
        <v>351</v>
      </c>
      <c r="C243" s="328" t="s">
        <v>1036</v>
      </c>
      <c r="D243" s="328" t="s">
        <v>1037</v>
      </c>
      <c r="E243" s="315" t="s">
        <v>1038</v>
      </c>
      <c r="F243" s="315">
        <v>1</v>
      </c>
      <c r="G243" s="315">
        <v>0</v>
      </c>
      <c r="H243" s="315">
        <v>0</v>
      </c>
      <c r="I243" s="315">
        <v>0</v>
      </c>
      <c r="J243" s="315">
        <v>7</v>
      </c>
      <c r="K243" s="315">
        <v>0</v>
      </c>
      <c r="L243" s="315">
        <v>0</v>
      </c>
      <c r="M243" s="315">
        <v>0</v>
      </c>
      <c r="N243" s="315">
        <v>0</v>
      </c>
      <c r="O243" s="315">
        <v>0</v>
      </c>
      <c r="P243" s="315">
        <v>0</v>
      </c>
      <c r="Q243" s="315">
        <v>0</v>
      </c>
      <c r="R243" s="315">
        <v>0</v>
      </c>
      <c r="S243" s="315">
        <v>0</v>
      </c>
      <c r="T243" s="315">
        <v>0</v>
      </c>
      <c r="U243" s="315">
        <v>0</v>
      </c>
      <c r="V243" s="315">
        <v>1</v>
      </c>
      <c r="W243" s="315">
        <v>0</v>
      </c>
      <c r="X243" s="315">
        <v>0</v>
      </c>
      <c r="Y243" s="315">
        <v>52458.5</v>
      </c>
    </row>
    <row r="244" spans="2:25" x14ac:dyDescent="0.25">
      <c r="B244" s="315" t="s">
        <v>351</v>
      </c>
      <c r="C244" s="328" t="s">
        <v>1039</v>
      </c>
      <c r="D244" s="328" t="s">
        <v>1040</v>
      </c>
      <c r="E244" s="315" t="s">
        <v>1041</v>
      </c>
      <c r="F244" s="315">
        <v>1</v>
      </c>
      <c r="G244" s="315">
        <v>0</v>
      </c>
      <c r="H244" s="315">
        <v>0</v>
      </c>
      <c r="I244" s="315">
        <v>0</v>
      </c>
      <c r="J244" s="315">
        <v>7</v>
      </c>
      <c r="K244" s="315">
        <v>0</v>
      </c>
      <c r="L244" s="315">
        <v>0</v>
      </c>
      <c r="M244" s="315">
        <v>0</v>
      </c>
      <c r="N244" s="315">
        <v>0</v>
      </c>
      <c r="O244" s="315">
        <v>0</v>
      </c>
      <c r="P244" s="315">
        <v>0</v>
      </c>
      <c r="Q244" s="315">
        <v>0</v>
      </c>
      <c r="R244" s="315">
        <v>0</v>
      </c>
      <c r="S244" s="315">
        <v>0</v>
      </c>
      <c r="T244" s="315">
        <v>0</v>
      </c>
      <c r="U244" s="315">
        <v>0</v>
      </c>
      <c r="V244" s="315">
        <v>1</v>
      </c>
      <c r="W244" s="315">
        <v>0</v>
      </c>
      <c r="X244" s="315">
        <v>0</v>
      </c>
      <c r="Y244" s="315">
        <v>46519.71</v>
      </c>
    </row>
    <row r="245" spans="2:25" x14ac:dyDescent="0.25">
      <c r="B245" s="315" t="s">
        <v>351</v>
      </c>
      <c r="C245" s="328" t="s">
        <v>1042</v>
      </c>
      <c r="D245" s="328" t="s">
        <v>1043</v>
      </c>
      <c r="E245" s="315" t="s">
        <v>1044</v>
      </c>
      <c r="F245" s="315">
        <v>1</v>
      </c>
      <c r="G245" s="315">
        <v>0</v>
      </c>
      <c r="H245" s="315">
        <v>0</v>
      </c>
      <c r="I245" s="315">
        <v>0</v>
      </c>
      <c r="J245" s="315">
        <v>7</v>
      </c>
      <c r="K245" s="315">
        <v>0</v>
      </c>
      <c r="L245" s="315">
        <v>0</v>
      </c>
      <c r="M245" s="315">
        <v>0</v>
      </c>
      <c r="N245" s="315">
        <v>0</v>
      </c>
      <c r="O245" s="315">
        <v>0</v>
      </c>
      <c r="P245" s="315">
        <v>0</v>
      </c>
      <c r="Q245" s="315">
        <v>0</v>
      </c>
      <c r="R245" s="315">
        <v>0</v>
      </c>
      <c r="S245" s="315">
        <v>0</v>
      </c>
      <c r="T245" s="315">
        <v>0</v>
      </c>
      <c r="U245" s="315">
        <v>0</v>
      </c>
      <c r="V245" s="315">
        <v>1</v>
      </c>
      <c r="W245" s="315">
        <v>0</v>
      </c>
      <c r="X245" s="315">
        <v>0</v>
      </c>
      <c r="Y245" s="315">
        <v>49484.52</v>
      </c>
    </row>
    <row r="246" spans="2:25" x14ac:dyDescent="0.25">
      <c r="B246" s="315" t="s">
        <v>351</v>
      </c>
      <c r="C246" s="328" t="s">
        <v>1045</v>
      </c>
      <c r="D246" s="328" t="s">
        <v>1046</v>
      </c>
      <c r="E246" s="315" t="s">
        <v>1047</v>
      </c>
      <c r="F246" s="315">
        <v>1</v>
      </c>
      <c r="G246" s="315">
        <v>0</v>
      </c>
      <c r="H246" s="315">
        <v>0</v>
      </c>
      <c r="I246" s="315">
        <v>0</v>
      </c>
      <c r="J246" s="315">
        <v>7</v>
      </c>
      <c r="K246" s="315">
        <v>0</v>
      </c>
      <c r="L246" s="315">
        <v>0</v>
      </c>
      <c r="M246" s="315">
        <v>0</v>
      </c>
      <c r="N246" s="315">
        <v>0</v>
      </c>
      <c r="O246" s="315">
        <v>0</v>
      </c>
      <c r="P246" s="315">
        <v>0</v>
      </c>
      <c r="Q246" s="315">
        <v>0</v>
      </c>
      <c r="R246" s="315">
        <v>0</v>
      </c>
      <c r="S246" s="315">
        <v>0</v>
      </c>
      <c r="T246" s="315">
        <v>0</v>
      </c>
      <c r="U246" s="315">
        <v>0</v>
      </c>
      <c r="V246" s="315">
        <v>1</v>
      </c>
      <c r="W246" s="315">
        <v>0</v>
      </c>
      <c r="X246" s="315">
        <v>0</v>
      </c>
      <c r="Y246" s="315">
        <v>44488.09</v>
      </c>
    </row>
    <row r="247" spans="2:25" x14ac:dyDescent="0.25">
      <c r="B247" s="315" t="s">
        <v>351</v>
      </c>
      <c r="C247" s="328" t="s">
        <v>1048</v>
      </c>
      <c r="D247" s="328" t="s">
        <v>1049</v>
      </c>
      <c r="E247" s="315" t="s">
        <v>1050</v>
      </c>
      <c r="F247" s="315">
        <v>1</v>
      </c>
      <c r="G247" s="315">
        <v>0</v>
      </c>
      <c r="H247" s="315">
        <v>0</v>
      </c>
      <c r="I247" s="315">
        <v>0</v>
      </c>
      <c r="J247" s="315">
        <v>7</v>
      </c>
      <c r="K247" s="315">
        <v>0</v>
      </c>
      <c r="L247" s="315">
        <v>0</v>
      </c>
      <c r="M247" s="315">
        <v>0</v>
      </c>
      <c r="N247" s="315">
        <v>0</v>
      </c>
      <c r="O247" s="315">
        <v>0</v>
      </c>
      <c r="P247" s="315">
        <v>0</v>
      </c>
      <c r="Q247" s="315">
        <v>0</v>
      </c>
      <c r="R247" s="315">
        <v>0</v>
      </c>
      <c r="S247" s="315">
        <v>0</v>
      </c>
      <c r="T247" s="315">
        <v>0</v>
      </c>
      <c r="U247" s="315">
        <v>0</v>
      </c>
      <c r="V247" s="315">
        <v>1</v>
      </c>
      <c r="W247" s="315">
        <v>0</v>
      </c>
      <c r="X247" s="315">
        <v>0</v>
      </c>
      <c r="Y247" s="315">
        <v>44268.09</v>
      </c>
    </row>
    <row r="248" spans="2:25" x14ac:dyDescent="0.25">
      <c r="B248" s="315" t="s">
        <v>351</v>
      </c>
      <c r="C248" s="328" t="s">
        <v>305</v>
      </c>
      <c r="D248" s="328" t="s">
        <v>316</v>
      </c>
      <c r="E248" s="315" t="s">
        <v>1051</v>
      </c>
      <c r="F248" s="315">
        <v>1</v>
      </c>
      <c r="G248" s="315">
        <v>0</v>
      </c>
      <c r="H248" s="315">
        <v>0</v>
      </c>
      <c r="I248" s="315">
        <v>0</v>
      </c>
      <c r="J248" s="315">
        <v>7</v>
      </c>
      <c r="K248" s="315">
        <v>0</v>
      </c>
      <c r="L248" s="315">
        <v>0</v>
      </c>
      <c r="M248" s="315">
        <v>0</v>
      </c>
      <c r="N248" s="315">
        <v>0</v>
      </c>
      <c r="O248" s="315">
        <v>0</v>
      </c>
      <c r="P248" s="315">
        <v>0</v>
      </c>
      <c r="Q248" s="315">
        <v>0</v>
      </c>
      <c r="R248" s="315">
        <v>0</v>
      </c>
      <c r="S248" s="315">
        <v>0</v>
      </c>
      <c r="T248" s="315">
        <v>0</v>
      </c>
      <c r="U248" s="315">
        <v>0</v>
      </c>
      <c r="V248" s="315">
        <v>1</v>
      </c>
      <c r="W248" s="315">
        <v>0</v>
      </c>
      <c r="X248" s="315">
        <v>0</v>
      </c>
      <c r="Y248" s="315">
        <v>52198.98</v>
      </c>
    </row>
    <row r="249" spans="2:25" x14ac:dyDescent="0.25">
      <c r="B249" s="315" t="s">
        <v>351</v>
      </c>
      <c r="C249" s="328" t="s">
        <v>1052</v>
      </c>
      <c r="D249" s="328" t="s">
        <v>1053</v>
      </c>
      <c r="E249" s="315" t="s">
        <v>1054</v>
      </c>
      <c r="F249" s="315">
        <v>1</v>
      </c>
      <c r="G249" s="315">
        <v>0</v>
      </c>
      <c r="H249" s="315">
        <v>0</v>
      </c>
      <c r="I249" s="315">
        <v>0</v>
      </c>
      <c r="J249" s="315">
        <v>7</v>
      </c>
      <c r="K249" s="315">
        <v>0</v>
      </c>
      <c r="L249" s="315">
        <v>0</v>
      </c>
      <c r="M249" s="315">
        <v>0</v>
      </c>
      <c r="N249" s="315">
        <v>0</v>
      </c>
      <c r="O249" s="315">
        <v>0</v>
      </c>
      <c r="P249" s="315">
        <v>0</v>
      </c>
      <c r="Q249" s="315">
        <v>0</v>
      </c>
      <c r="R249" s="315">
        <v>0</v>
      </c>
      <c r="S249" s="315">
        <v>0</v>
      </c>
      <c r="T249" s="315">
        <v>0</v>
      </c>
      <c r="U249" s="315">
        <v>0</v>
      </c>
      <c r="V249" s="315">
        <v>1</v>
      </c>
      <c r="W249" s="315">
        <v>0</v>
      </c>
      <c r="X249" s="315">
        <v>0</v>
      </c>
      <c r="Y249" s="315">
        <v>55770.45</v>
      </c>
    </row>
    <row r="250" spans="2:25" x14ac:dyDescent="0.25">
      <c r="B250" s="315" t="s">
        <v>351</v>
      </c>
      <c r="C250" s="328" t="s">
        <v>1055</v>
      </c>
      <c r="D250" s="328" t="s">
        <v>1056</v>
      </c>
      <c r="E250" s="315" t="s">
        <v>1057</v>
      </c>
      <c r="F250" s="315">
        <v>1</v>
      </c>
      <c r="G250" s="315">
        <v>0</v>
      </c>
      <c r="H250" s="315">
        <v>0</v>
      </c>
      <c r="I250" s="315">
        <v>0</v>
      </c>
      <c r="J250" s="315">
        <v>7</v>
      </c>
      <c r="K250" s="315">
        <v>0</v>
      </c>
      <c r="L250" s="315">
        <v>0</v>
      </c>
      <c r="M250" s="315">
        <v>0</v>
      </c>
      <c r="N250" s="315">
        <v>0</v>
      </c>
      <c r="O250" s="315">
        <v>0</v>
      </c>
      <c r="P250" s="315">
        <v>0</v>
      </c>
      <c r="Q250" s="315">
        <v>0</v>
      </c>
      <c r="R250" s="315">
        <v>0</v>
      </c>
      <c r="S250" s="315">
        <v>0</v>
      </c>
      <c r="T250" s="315">
        <v>0</v>
      </c>
      <c r="U250" s="315">
        <v>0</v>
      </c>
      <c r="V250" s="315">
        <v>1</v>
      </c>
      <c r="W250" s="315">
        <v>0</v>
      </c>
      <c r="X250" s="315">
        <v>0</v>
      </c>
      <c r="Y250" s="315">
        <v>49683.22</v>
      </c>
    </row>
    <row r="251" spans="2:25" x14ac:dyDescent="0.25">
      <c r="B251" s="315" t="s">
        <v>351</v>
      </c>
      <c r="C251" s="328" t="s">
        <v>1058</v>
      </c>
      <c r="D251" s="328" t="s">
        <v>1059</v>
      </c>
      <c r="E251" s="315" t="s">
        <v>1060</v>
      </c>
      <c r="F251" s="315">
        <v>1</v>
      </c>
      <c r="G251" s="315">
        <v>0</v>
      </c>
      <c r="H251" s="315">
        <v>0</v>
      </c>
      <c r="I251" s="315">
        <v>0</v>
      </c>
      <c r="J251" s="315">
        <v>7</v>
      </c>
      <c r="K251" s="315">
        <v>0</v>
      </c>
      <c r="L251" s="315">
        <v>0</v>
      </c>
      <c r="M251" s="315">
        <v>0</v>
      </c>
      <c r="N251" s="315">
        <v>0</v>
      </c>
      <c r="O251" s="315">
        <v>0</v>
      </c>
      <c r="P251" s="315">
        <v>0</v>
      </c>
      <c r="Q251" s="315">
        <v>0</v>
      </c>
      <c r="R251" s="315">
        <v>0</v>
      </c>
      <c r="S251" s="315">
        <v>0</v>
      </c>
      <c r="T251" s="315">
        <v>0</v>
      </c>
      <c r="U251" s="315">
        <v>0</v>
      </c>
      <c r="V251" s="315">
        <v>1</v>
      </c>
      <c r="W251" s="315">
        <v>0</v>
      </c>
      <c r="X251" s="315">
        <v>0</v>
      </c>
      <c r="Y251" s="315">
        <v>47371.94</v>
      </c>
    </row>
    <row r="252" spans="2:25" x14ac:dyDescent="0.25">
      <c r="B252" s="315" t="s">
        <v>351</v>
      </c>
      <c r="C252" s="328" t="s">
        <v>1061</v>
      </c>
      <c r="D252" s="328" t="s">
        <v>1062</v>
      </c>
      <c r="E252" s="315" t="s">
        <v>1063</v>
      </c>
      <c r="F252" s="315">
        <v>1</v>
      </c>
      <c r="G252" s="315">
        <v>0</v>
      </c>
      <c r="H252" s="315">
        <v>0</v>
      </c>
      <c r="I252" s="315">
        <v>0</v>
      </c>
      <c r="J252" s="315">
        <v>7</v>
      </c>
      <c r="K252" s="315">
        <v>0</v>
      </c>
      <c r="L252" s="315">
        <v>0</v>
      </c>
      <c r="M252" s="315">
        <v>0</v>
      </c>
      <c r="N252" s="315">
        <v>0</v>
      </c>
      <c r="O252" s="315">
        <v>0</v>
      </c>
      <c r="P252" s="315">
        <v>0</v>
      </c>
      <c r="Q252" s="315">
        <v>0</v>
      </c>
      <c r="R252" s="315">
        <v>0</v>
      </c>
      <c r="S252" s="315">
        <v>0</v>
      </c>
      <c r="T252" s="315">
        <v>0</v>
      </c>
      <c r="U252" s="315">
        <v>0</v>
      </c>
      <c r="V252" s="315">
        <v>1</v>
      </c>
      <c r="W252" s="315">
        <v>0</v>
      </c>
      <c r="X252" s="315">
        <v>0</v>
      </c>
      <c r="Y252" s="315">
        <v>41482.379999999997</v>
      </c>
    </row>
    <row r="253" spans="2:25" x14ac:dyDescent="0.25">
      <c r="B253" s="315" t="s">
        <v>351</v>
      </c>
      <c r="C253" s="328" t="s">
        <v>1064</v>
      </c>
      <c r="D253" s="328" t="s">
        <v>1065</v>
      </c>
      <c r="E253" s="315" t="s">
        <v>1066</v>
      </c>
      <c r="F253" s="315">
        <v>1</v>
      </c>
      <c r="G253" s="315">
        <v>0</v>
      </c>
      <c r="H253" s="315">
        <v>0</v>
      </c>
      <c r="I253" s="315">
        <v>0</v>
      </c>
      <c r="J253" s="315">
        <v>7</v>
      </c>
      <c r="K253" s="315">
        <v>0</v>
      </c>
      <c r="L253" s="315">
        <v>0</v>
      </c>
      <c r="M253" s="315">
        <v>0</v>
      </c>
      <c r="N253" s="315">
        <v>0</v>
      </c>
      <c r="O253" s="315">
        <v>0</v>
      </c>
      <c r="P253" s="315">
        <v>0</v>
      </c>
      <c r="Q253" s="315">
        <v>0</v>
      </c>
      <c r="R253" s="315">
        <v>0</v>
      </c>
      <c r="S253" s="315">
        <v>0</v>
      </c>
      <c r="T253" s="315">
        <v>0</v>
      </c>
      <c r="U253" s="315">
        <v>0</v>
      </c>
      <c r="V253" s="315">
        <v>1</v>
      </c>
      <c r="W253" s="315">
        <v>0</v>
      </c>
      <c r="X253" s="315">
        <v>0</v>
      </c>
      <c r="Y253" s="315">
        <v>52197.94</v>
      </c>
    </row>
    <row r="254" spans="2:25" x14ac:dyDescent="0.25">
      <c r="B254" s="315" t="s">
        <v>351</v>
      </c>
      <c r="C254" s="328" t="s">
        <v>1067</v>
      </c>
      <c r="D254" s="328" t="s">
        <v>1068</v>
      </c>
      <c r="E254" s="315" t="s">
        <v>1069</v>
      </c>
      <c r="F254" s="315">
        <v>1</v>
      </c>
      <c r="G254" s="315">
        <v>0</v>
      </c>
      <c r="H254" s="315">
        <v>0</v>
      </c>
      <c r="I254" s="315">
        <v>0</v>
      </c>
      <c r="J254" s="315">
        <v>7</v>
      </c>
      <c r="K254" s="315">
        <v>0</v>
      </c>
      <c r="L254" s="315">
        <v>0</v>
      </c>
      <c r="M254" s="315">
        <v>0</v>
      </c>
      <c r="N254" s="315">
        <v>0</v>
      </c>
      <c r="O254" s="315">
        <v>0</v>
      </c>
      <c r="P254" s="315">
        <v>0</v>
      </c>
      <c r="Q254" s="315">
        <v>0</v>
      </c>
      <c r="R254" s="315">
        <v>0</v>
      </c>
      <c r="S254" s="315">
        <v>0</v>
      </c>
      <c r="T254" s="315">
        <v>0</v>
      </c>
      <c r="U254" s="315">
        <v>0</v>
      </c>
      <c r="V254" s="315">
        <v>1</v>
      </c>
      <c r="W254" s="315">
        <v>0</v>
      </c>
      <c r="X254" s="315">
        <v>0</v>
      </c>
      <c r="Y254" s="315">
        <v>44445.59</v>
      </c>
    </row>
    <row r="255" spans="2:25" x14ac:dyDescent="0.25">
      <c r="B255" s="315" t="s">
        <v>351</v>
      </c>
      <c r="C255" s="328" t="s">
        <v>1070</v>
      </c>
      <c r="D255" s="328" t="s">
        <v>1071</v>
      </c>
      <c r="E255" s="315" t="s">
        <v>1072</v>
      </c>
      <c r="F255" s="315">
        <v>1</v>
      </c>
      <c r="G255" s="315">
        <v>0</v>
      </c>
      <c r="H255" s="315">
        <v>0</v>
      </c>
      <c r="I255" s="315">
        <v>0</v>
      </c>
      <c r="J255" s="315">
        <v>7</v>
      </c>
      <c r="K255" s="315">
        <v>0</v>
      </c>
      <c r="L255" s="315">
        <v>0</v>
      </c>
      <c r="M255" s="315">
        <v>0</v>
      </c>
      <c r="N255" s="315">
        <v>0</v>
      </c>
      <c r="O255" s="315">
        <v>0</v>
      </c>
      <c r="P255" s="315">
        <v>0</v>
      </c>
      <c r="Q255" s="315">
        <v>0</v>
      </c>
      <c r="R255" s="315">
        <v>0</v>
      </c>
      <c r="S255" s="315">
        <v>0</v>
      </c>
      <c r="T255" s="315">
        <v>0</v>
      </c>
      <c r="U255" s="315">
        <v>0</v>
      </c>
      <c r="V255" s="315">
        <v>1</v>
      </c>
      <c r="W255" s="315">
        <v>0</v>
      </c>
      <c r="X255" s="315">
        <v>0</v>
      </c>
      <c r="Y255" s="315">
        <v>55765.279999999999</v>
      </c>
    </row>
    <row r="256" spans="2:25" x14ac:dyDescent="0.25">
      <c r="B256" s="315" t="s">
        <v>351</v>
      </c>
      <c r="C256" s="328" t="s">
        <v>1073</v>
      </c>
      <c r="D256" s="328" t="s">
        <v>1074</v>
      </c>
      <c r="E256" s="315" t="s">
        <v>1075</v>
      </c>
      <c r="F256" s="315">
        <v>1</v>
      </c>
      <c r="G256" s="315">
        <v>0</v>
      </c>
      <c r="H256" s="315">
        <v>0</v>
      </c>
      <c r="I256" s="315">
        <v>0</v>
      </c>
      <c r="J256" s="315">
        <v>7</v>
      </c>
      <c r="K256" s="315">
        <v>0</v>
      </c>
      <c r="L256" s="315">
        <v>0</v>
      </c>
      <c r="M256" s="315">
        <v>0</v>
      </c>
      <c r="N256" s="315">
        <v>0</v>
      </c>
      <c r="O256" s="315">
        <v>0</v>
      </c>
      <c r="P256" s="315">
        <v>0</v>
      </c>
      <c r="Q256" s="315">
        <v>0</v>
      </c>
      <c r="R256" s="315">
        <v>0</v>
      </c>
      <c r="S256" s="315">
        <v>0</v>
      </c>
      <c r="T256" s="315">
        <v>0</v>
      </c>
      <c r="U256" s="315">
        <v>0</v>
      </c>
      <c r="V256" s="315">
        <v>1</v>
      </c>
      <c r="W256" s="315">
        <v>0</v>
      </c>
      <c r="X256" s="315">
        <v>0</v>
      </c>
      <c r="Y256" s="315">
        <v>200748.54</v>
      </c>
    </row>
    <row r="257" spans="2:25" x14ac:dyDescent="0.25">
      <c r="B257" s="315" t="s">
        <v>351</v>
      </c>
      <c r="C257" s="328" t="s">
        <v>1076</v>
      </c>
      <c r="D257" s="328" t="s">
        <v>1077</v>
      </c>
      <c r="E257" s="315" t="s">
        <v>1078</v>
      </c>
      <c r="F257" s="315">
        <v>1</v>
      </c>
      <c r="G257" s="315">
        <v>0</v>
      </c>
      <c r="H257" s="315">
        <v>0</v>
      </c>
      <c r="I257" s="315">
        <v>0</v>
      </c>
      <c r="J257" s="315">
        <v>7</v>
      </c>
      <c r="K257" s="315">
        <v>0</v>
      </c>
      <c r="L257" s="315">
        <v>0</v>
      </c>
      <c r="M257" s="315">
        <v>0</v>
      </c>
      <c r="N257" s="315">
        <v>0</v>
      </c>
      <c r="O257" s="315">
        <v>0</v>
      </c>
      <c r="P257" s="315">
        <v>0</v>
      </c>
      <c r="Q257" s="315">
        <v>0</v>
      </c>
      <c r="R257" s="315">
        <v>0</v>
      </c>
      <c r="S257" s="315">
        <v>0</v>
      </c>
      <c r="T257" s="315">
        <v>0</v>
      </c>
      <c r="U257" s="315">
        <v>0</v>
      </c>
      <c r="V257" s="315">
        <v>1</v>
      </c>
      <c r="W257" s="315">
        <v>0</v>
      </c>
      <c r="X257" s="315">
        <v>0</v>
      </c>
      <c r="Y257" s="315">
        <v>49475.46</v>
      </c>
    </row>
    <row r="258" spans="2:25" x14ac:dyDescent="0.25">
      <c r="B258" s="315" t="s">
        <v>351</v>
      </c>
      <c r="C258" s="328" t="s">
        <v>1079</v>
      </c>
      <c r="D258" s="328" t="s">
        <v>1080</v>
      </c>
      <c r="E258" s="315" t="s">
        <v>1081</v>
      </c>
      <c r="F258" s="315">
        <v>1</v>
      </c>
      <c r="G258" s="315">
        <v>0</v>
      </c>
      <c r="H258" s="315">
        <v>0</v>
      </c>
      <c r="I258" s="315">
        <v>0</v>
      </c>
      <c r="J258" s="315">
        <v>7</v>
      </c>
      <c r="K258" s="315">
        <v>0</v>
      </c>
      <c r="L258" s="315">
        <v>0</v>
      </c>
      <c r="M258" s="315">
        <v>0</v>
      </c>
      <c r="N258" s="315">
        <v>0</v>
      </c>
      <c r="O258" s="315">
        <v>0</v>
      </c>
      <c r="P258" s="315">
        <v>0</v>
      </c>
      <c r="Q258" s="315">
        <v>0</v>
      </c>
      <c r="R258" s="315">
        <v>0</v>
      </c>
      <c r="S258" s="315">
        <v>0</v>
      </c>
      <c r="T258" s="315">
        <v>0</v>
      </c>
      <c r="U258" s="315">
        <v>0</v>
      </c>
      <c r="V258" s="315">
        <v>1</v>
      </c>
      <c r="W258" s="315">
        <v>0</v>
      </c>
      <c r="X258" s="315">
        <v>0</v>
      </c>
      <c r="Y258" s="315">
        <v>64989.41</v>
      </c>
    </row>
    <row r="259" spans="2:25" x14ac:dyDescent="0.25">
      <c r="B259" s="315" t="s">
        <v>351</v>
      </c>
      <c r="C259" s="328" t="s">
        <v>1082</v>
      </c>
      <c r="D259" s="328" t="s">
        <v>1083</v>
      </c>
      <c r="E259" s="315" t="s">
        <v>1084</v>
      </c>
      <c r="F259" s="315">
        <v>1</v>
      </c>
      <c r="G259" s="315">
        <v>0</v>
      </c>
      <c r="H259" s="315">
        <v>0</v>
      </c>
      <c r="I259" s="315">
        <v>0</v>
      </c>
      <c r="J259" s="315">
        <v>7</v>
      </c>
      <c r="K259" s="315">
        <v>0</v>
      </c>
      <c r="L259" s="315">
        <v>0</v>
      </c>
      <c r="M259" s="315">
        <v>0</v>
      </c>
      <c r="N259" s="315">
        <v>0</v>
      </c>
      <c r="O259" s="315">
        <v>0</v>
      </c>
      <c r="P259" s="315">
        <v>0</v>
      </c>
      <c r="Q259" s="315">
        <v>0</v>
      </c>
      <c r="R259" s="315">
        <v>0</v>
      </c>
      <c r="S259" s="315">
        <v>0</v>
      </c>
      <c r="T259" s="315">
        <v>0</v>
      </c>
      <c r="U259" s="315">
        <v>0</v>
      </c>
      <c r="V259" s="315">
        <v>1</v>
      </c>
      <c r="W259" s="315">
        <v>0</v>
      </c>
      <c r="X259" s="315">
        <v>0</v>
      </c>
      <c r="Y259" s="315">
        <v>38681.69</v>
      </c>
    </row>
    <row r="260" spans="2:25" x14ac:dyDescent="0.25">
      <c r="B260" s="315" t="s">
        <v>351</v>
      </c>
      <c r="C260" s="328" t="s">
        <v>1085</v>
      </c>
      <c r="D260" s="328" t="s">
        <v>1086</v>
      </c>
      <c r="E260" s="315" t="s">
        <v>1087</v>
      </c>
      <c r="F260" s="315">
        <v>1</v>
      </c>
      <c r="G260" s="315">
        <v>0</v>
      </c>
      <c r="H260" s="315">
        <v>0</v>
      </c>
      <c r="I260" s="315">
        <v>0</v>
      </c>
      <c r="J260" s="315">
        <v>7</v>
      </c>
      <c r="K260" s="315">
        <v>0</v>
      </c>
      <c r="L260" s="315">
        <v>0</v>
      </c>
      <c r="M260" s="315">
        <v>0</v>
      </c>
      <c r="N260" s="315">
        <v>0</v>
      </c>
      <c r="O260" s="315">
        <v>0</v>
      </c>
      <c r="P260" s="315">
        <v>0</v>
      </c>
      <c r="Q260" s="315">
        <v>0</v>
      </c>
      <c r="R260" s="315">
        <v>0</v>
      </c>
      <c r="S260" s="315">
        <v>0</v>
      </c>
      <c r="T260" s="315">
        <v>0</v>
      </c>
      <c r="U260" s="315">
        <v>0</v>
      </c>
      <c r="V260" s="315">
        <v>1</v>
      </c>
      <c r="W260" s="315">
        <v>0</v>
      </c>
      <c r="X260" s="315">
        <v>0</v>
      </c>
      <c r="Y260" s="315">
        <v>51731.68</v>
      </c>
    </row>
    <row r="261" spans="2:25" x14ac:dyDescent="0.25">
      <c r="B261" s="315" t="s">
        <v>351</v>
      </c>
      <c r="C261" s="328" t="s">
        <v>1088</v>
      </c>
      <c r="D261" s="328" t="s">
        <v>1089</v>
      </c>
      <c r="E261" s="315" t="s">
        <v>1090</v>
      </c>
      <c r="F261" s="315">
        <v>1</v>
      </c>
      <c r="G261" s="315">
        <v>0</v>
      </c>
      <c r="H261" s="315">
        <v>0</v>
      </c>
      <c r="I261" s="315">
        <v>0</v>
      </c>
      <c r="J261" s="315">
        <v>7</v>
      </c>
      <c r="K261" s="315">
        <v>0</v>
      </c>
      <c r="L261" s="315">
        <v>0</v>
      </c>
      <c r="M261" s="315">
        <v>0</v>
      </c>
      <c r="N261" s="315">
        <v>0</v>
      </c>
      <c r="O261" s="315">
        <v>0</v>
      </c>
      <c r="P261" s="315">
        <v>0</v>
      </c>
      <c r="Q261" s="315">
        <v>0</v>
      </c>
      <c r="R261" s="315">
        <v>0</v>
      </c>
      <c r="S261" s="315">
        <v>0</v>
      </c>
      <c r="T261" s="315">
        <v>0</v>
      </c>
      <c r="U261" s="315">
        <v>0</v>
      </c>
      <c r="V261" s="315">
        <v>1</v>
      </c>
      <c r="W261" s="315">
        <v>0</v>
      </c>
      <c r="X261" s="315">
        <v>0</v>
      </c>
      <c r="Y261" s="315">
        <v>40805.919999999998</v>
      </c>
    </row>
    <row r="262" spans="2:25" x14ac:dyDescent="0.25">
      <c r="B262" s="315" t="s">
        <v>351</v>
      </c>
      <c r="C262" s="328" t="s">
        <v>1091</v>
      </c>
      <c r="D262" s="328" t="s">
        <v>1092</v>
      </c>
      <c r="E262" s="315" t="s">
        <v>1093</v>
      </c>
      <c r="F262" s="315">
        <v>1</v>
      </c>
      <c r="G262" s="315">
        <v>0</v>
      </c>
      <c r="H262" s="315">
        <v>0</v>
      </c>
      <c r="I262" s="315">
        <v>0</v>
      </c>
      <c r="J262" s="315">
        <v>7</v>
      </c>
      <c r="K262" s="315">
        <v>0</v>
      </c>
      <c r="L262" s="315">
        <v>0</v>
      </c>
      <c r="M262" s="315">
        <v>0</v>
      </c>
      <c r="N262" s="315">
        <v>0</v>
      </c>
      <c r="O262" s="315">
        <v>0</v>
      </c>
      <c r="P262" s="315">
        <v>0</v>
      </c>
      <c r="Q262" s="315">
        <v>0</v>
      </c>
      <c r="R262" s="315">
        <v>0</v>
      </c>
      <c r="S262" s="315">
        <v>0</v>
      </c>
      <c r="T262" s="315">
        <v>0</v>
      </c>
      <c r="U262" s="315">
        <v>0</v>
      </c>
      <c r="V262" s="315">
        <v>1</v>
      </c>
      <c r="W262" s="315">
        <v>0</v>
      </c>
      <c r="X262" s="315">
        <v>0</v>
      </c>
      <c r="Y262" s="315">
        <v>48758.99</v>
      </c>
    </row>
    <row r="263" spans="2:25" x14ac:dyDescent="0.25">
      <c r="B263" s="315" t="s">
        <v>351</v>
      </c>
      <c r="C263" s="328" t="s">
        <v>1094</v>
      </c>
      <c r="D263" s="328" t="s">
        <v>1095</v>
      </c>
      <c r="E263" s="315" t="s">
        <v>1096</v>
      </c>
      <c r="F263" s="315">
        <v>1</v>
      </c>
      <c r="G263" s="315">
        <v>0</v>
      </c>
      <c r="H263" s="315">
        <v>0</v>
      </c>
      <c r="I263" s="315">
        <v>0</v>
      </c>
      <c r="J263" s="315">
        <v>7</v>
      </c>
      <c r="K263" s="315">
        <v>0</v>
      </c>
      <c r="L263" s="315">
        <v>0</v>
      </c>
      <c r="M263" s="315">
        <v>0</v>
      </c>
      <c r="N263" s="315">
        <v>0</v>
      </c>
      <c r="O263" s="315">
        <v>0</v>
      </c>
      <c r="P263" s="315">
        <v>0</v>
      </c>
      <c r="Q263" s="315">
        <v>0</v>
      </c>
      <c r="R263" s="315">
        <v>0</v>
      </c>
      <c r="S263" s="315">
        <v>0</v>
      </c>
      <c r="T263" s="315">
        <v>0</v>
      </c>
      <c r="U263" s="315">
        <v>0</v>
      </c>
      <c r="V263" s="315">
        <v>1</v>
      </c>
      <c r="W263" s="315">
        <v>0</v>
      </c>
      <c r="X263" s="315">
        <v>0</v>
      </c>
      <c r="Y263" s="315">
        <v>48758.99</v>
      </c>
    </row>
    <row r="264" spans="2:25" x14ac:dyDescent="0.25">
      <c r="B264" s="315" t="s">
        <v>351</v>
      </c>
      <c r="C264" s="328" t="s">
        <v>1097</v>
      </c>
      <c r="D264" s="328" t="s">
        <v>1098</v>
      </c>
      <c r="E264" s="315" t="s">
        <v>1099</v>
      </c>
      <c r="F264" s="315">
        <v>1</v>
      </c>
      <c r="G264" s="315">
        <v>0</v>
      </c>
      <c r="H264" s="315">
        <v>0</v>
      </c>
      <c r="I264" s="315">
        <v>0</v>
      </c>
      <c r="J264" s="315">
        <v>7</v>
      </c>
      <c r="K264" s="315">
        <v>0</v>
      </c>
      <c r="L264" s="315">
        <v>0</v>
      </c>
      <c r="M264" s="315">
        <v>0</v>
      </c>
      <c r="N264" s="315">
        <v>0</v>
      </c>
      <c r="O264" s="315">
        <v>0</v>
      </c>
      <c r="P264" s="315">
        <v>0</v>
      </c>
      <c r="Q264" s="315">
        <v>0</v>
      </c>
      <c r="R264" s="315">
        <v>0</v>
      </c>
      <c r="S264" s="315">
        <v>0</v>
      </c>
      <c r="T264" s="315">
        <v>0</v>
      </c>
      <c r="U264" s="315">
        <v>0</v>
      </c>
      <c r="V264" s="315">
        <v>1</v>
      </c>
      <c r="W264" s="315">
        <v>0</v>
      </c>
      <c r="X264" s="315">
        <v>0</v>
      </c>
      <c r="Y264" s="315">
        <v>40805.919999999998</v>
      </c>
    </row>
    <row r="265" spans="2:25" x14ac:dyDescent="0.25">
      <c r="B265" s="315" t="s">
        <v>351</v>
      </c>
      <c r="C265" s="328" t="s">
        <v>1100</v>
      </c>
      <c r="D265" s="328" t="s">
        <v>1101</v>
      </c>
      <c r="E265" s="315" t="s">
        <v>1102</v>
      </c>
      <c r="F265" s="315">
        <v>1</v>
      </c>
      <c r="G265" s="315">
        <v>0</v>
      </c>
      <c r="H265" s="315">
        <v>0</v>
      </c>
      <c r="I265" s="315">
        <v>0</v>
      </c>
      <c r="J265" s="315">
        <v>7</v>
      </c>
      <c r="K265" s="315">
        <v>0</v>
      </c>
      <c r="L265" s="315">
        <v>0</v>
      </c>
      <c r="M265" s="315">
        <v>0</v>
      </c>
      <c r="N265" s="315">
        <v>0</v>
      </c>
      <c r="O265" s="315">
        <v>0</v>
      </c>
      <c r="P265" s="315">
        <v>0</v>
      </c>
      <c r="Q265" s="315">
        <v>0</v>
      </c>
      <c r="R265" s="315">
        <v>0</v>
      </c>
      <c r="S265" s="315">
        <v>0</v>
      </c>
      <c r="T265" s="315">
        <v>0</v>
      </c>
      <c r="U265" s="315">
        <v>0</v>
      </c>
      <c r="V265" s="315">
        <v>1</v>
      </c>
      <c r="W265" s="315">
        <v>0</v>
      </c>
      <c r="X265" s="315">
        <v>0</v>
      </c>
      <c r="Y265" s="315">
        <v>40805.919999999998</v>
      </c>
    </row>
    <row r="266" spans="2:25" x14ac:dyDescent="0.25">
      <c r="B266" s="315" t="s">
        <v>351</v>
      </c>
      <c r="C266" s="328" t="s">
        <v>1103</v>
      </c>
      <c r="D266" s="328" t="s">
        <v>1104</v>
      </c>
      <c r="E266" s="315" t="s">
        <v>1105</v>
      </c>
      <c r="F266" s="315">
        <v>1</v>
      </c>
      <c r="G266" s="315">
        <v>0</v>
      </c>
      <c r="H266" s="315">
        <v>0</v>
      </c>
      <c r="I266" s="315">
        <v>0</v>
      </c>
      <c r="J266" s="315">
        <v>7</v>
      </c>
      <c r="K266" s="315">
        <v>0</v>
      </c>
      <c r="L266" s="315">
        <v>0</v>
      </c>
      <c r="M266" s="315">
        <v>0</v>
      </c>
      <c r="N266" s="315">
        <v>0</v>
      </c>
      <c r="O266" s="315">
        <v>0</v>
      </c>
      <c r="P266" s="315">
        <v>0</v>
      </c>
      <c r="Q266" s="315">
        <v>0</v>
      </c>
      <c r="R266" s="315">
        <v>0</v>
      </c>
      <c r="S266" s="315">
        <v>0</v>
      </c>
      <c r="T266" s="315">
        <v>0</v>
      </c>
      <c r="U266" s="315">
        <v>0</v>
      </c>
      <c r="V266" s="315">
        <v>1</v>
      </c>
      <c r="W266" s="315">
        <v>0</v>
      </c>
      <c r="X266" s="315">
        <v>0</v>
      </c>
      <c r="Y266" s="315">
        <v>64669.41</v>
      </c>
    </row>
    <row r="267" spans="2:25" x14ac:dyDescent="0.25">
      <c r="B267" s="315" t="s">
        <v>351</v>
      </c>
      <c r="C267" s="328" t="s">
        <v>1106</v>
      </c>
      <c r="D267" s="328" t="s">
        <v>1107</v>
      </c>
      <c r="E267" s="315" t="s">
        <v>1108</v>
      </c>
      <c r="F267" s="315">
        <v>1</v>
      </c>
      <c r="G267" s="315">
        <v>0</v>
      </c>
      <c r="H267" s="315">
        <v>0</v>
      </c>
      <c r="I267" s="315">
        <v>0</v>
      </c>
      <c r="J267" s="315">
        <v>7</v>
      </c>
      <c r="K267" s="315">
        <v>0</v>
      </c>
      <c r="L267" s="315">
        <v>0</v>
      </c>
      <c r="M267" s="315">
        <v>0</v>
      </c>
      <c r="N267" s="315">
        <v>0</v>
      </c>
      <c r="O267" s="315">
        <v>0</v>
      </c>
      <c r="P267" s="315">
        <v>0</v>
      </c>
      <c r="Q267" s="315">
        <v>0</v>
      </c>
      <c r="R267" s="315">
        <v>0</v>
      </c>
      <c r="S267" s="315">
        <v>0</v>
      </c>
      <c r="T267" s="315">
        <v>0</v>
      </c>
      <c r="U267" s="315">
        <v>0</v>
      </c>
      <c r="V267" s="315">
        <v>1</v>
      </c>
      <c r="W267" s="315">
        <v>0</v>
      </c>
      <c r="X267" s="315">
        <v>0</v>
      </c>
      <c r="Y267" s="315">
        <v>40805.919999999998</v>
      </c>
    </row>
    <row r="268" spans="2:25" x14ac:dyDescent="0.25">
      <c r="B268" s="315" t="s">
        <v>351</v>
      </c>
      <c r="C268" s="328" t="s">
        <v>1109</v>
      </c>
      <c r="D268" s="328" t="s">
        <v>1110</v>
      </c>
      <c r="E268" s="315" t="s">
        <v>1111</v>
      </c>
      <c r="F268" s="315">
        <v>1</v>
      </c>
      <c r="G268" s="315">
        <v>0</v>
      </c>
      <c r="H268" s="315">
        <v>0</v>
      </c>
      <c r="I268" s="315">
        <v>0</v>
      </c>
      <c r="J268" s="315">
        <v>7</v>
      </c>
      <c r="K268" s="315">
        <v>0</v>
      </c>
      <c r="L268" s="315">
        <v>0</v>
      </c>
      <c r="M268" s="315">
        <v>0</v>
      </c>
      <c r="N268" s="315">
        <v>0</v>
      </c>
      <c r="O268" s="315">
        <v>0</v>
      </c>
      <c r="P268" s="315">
        <v>0</v>
      </c>
      <c r="Q268" s="315">
        <v>0</v>
      </c>
      <c r="R268" s="315">
        <v>0</v>
      </c>
      <c r="S268" s="315">
        <v>0</v>
      </c>
      <c r="T268" s="315">
        <v>0</v>
      </c>
      <c r="U268" s="315">
        <v>0</v>
      </c>
      <c r="V268" s="315">
        <v>1</v>
      </c>
      <c r="W268" s="315">
        <v>0</v>
      </c>
      <c r="X268" s="315">
        <v>0</v>
      </c>
      <c r="Y268" s="315">
        <v>49139.59</v>
      </c>
    </row>
    <row r="269" spans="2:25" x14ac:dyDescent="0.25">
      <c r="B269" s="315" t="s">
        <v>351</v>
      </c>
      <c r="C269" s="328" t="s">
        <v>1112</v>
      </c>
      <c r="D269" s="328" t="s">
        <v>1113</v>
      </c>
      <c r="E269" s="315" t="s">
        <v>1114</v>
      </c>
      <c r="F269" s="315">
        <v>1</v>
      </c>
      <c r="G269" s="315">
        <v>0</v>
      </c>
      <c r="H269" s="315">
        <v>0</v>
      </c>
      <c r="I269" s="315">
        <v>0</v>
      </c>
      <c r="J269" s="315">
        <v>7</v>
      </c>
      <c r="K269" s="315">
        <v>0</v>
      </c>
      <c r="L269" s="315">
        <v>0</v>
      </c>
      <c r="M269" s="315">
        <v>0</v>
      </c>
      <c r="N269" s="315">
        <v>0</v>
      </c>
      <c r="O269" s="315">
        <v>0</v>
      </c>
      <c r="P269" s="315">
        <v>0</v>
      </c>
      <c r="Q269" s="315">
        <v>0</v>
      </c>
      <c r="R269" s="315">
        <v>0</v>
      </c>
      <c r="S269" s="315">
        <v>0</v>
      </c>
      <c r="T269" s="315">
        <v>0</v>
      </c>
      <c r="U269" s="315">
        <v>0</v>
      </c>
      <c r="V269" s="315">
        <v>1</v>
      </c>
      <c r="W269" s="315">
        <v>0</v>
      </c>
      <c r="X269" s="315">
        <v>0</v>
      </c>
      <c r="Y269" s="315">
        <v>40805.919999999998</v>
      </c>
    </row>
    <row r="270" spans="2:25" x14ac:dyDescent="0.25">
      <c r="B270" s="315" t="s">
        <v>351</v>
      </c>
      <c r="C270" s="328" t="s">
        <v>1115</v>
      </c>
      <c r="D270" s="328" t="s">
        <v>1116</v>
      </c>
      <c r="E270" s="315" t="s">
        <v>1117</v>
      </c>
      <c r="F270" s="315">
        <v>1</v>
      </c>
      <c r="G270" s="315">
        <v>0</v>
      </c>
      <c r="H270" s="315">
        <v>0</v>
      </c>
      <c r="I270" s="315">
        <v>0</v>
      </c>
      <c r="J270" s="315">
        <v>7</v>
      </c>
      <c r="K270" s="315">
        <v>0</v>
      </c>
      <c r="L270" s="315">
        <v>0</v>
      </c>
      <c r="M270" s="315">
        <v>0</v>
      </c>
      <c r="N270" s="315">
        <v>0</v>
      </c>
      <c r="O270" s="315">
        <v>0</v>
      </c>
      <c r="P270" s="315">
        <v>0</v>
      </c>
      <c r="Q270" s="315">
        <v>0</v>
      </c>
      <c r="R270" s="315">
        <v>0</v>
      </c>
      <c r="S270" s="315">
        <v>0</v>
      </c>
      <c r="T270" s="315">
        <v>0</v>
      </c>
      <c r="U270" s="315">
        <v>0</v>
      </c>
      <c r="V270" s="315">
        <v>1</v>
      </c>
      <c r="W270" s="315">
        <v>0</v>
      </c>
      <c r="X270" s="315">
        <v>0</v>
      </c>
      <c r="Y270" s="315">
        <v>43590.59</v>
      </c>
    </row>
    <row r="271" spans="2:25" x14ac:dyDescent="0.25">
      <c r="B271" s="315" t="s">
        <v>351</v>
      </c>
      <c r="C271" s="328" t="s">
        <v>1118</v>
      </c>
      <c r="D271" s="328" t="s">
        <v>1119</v>
      </c>
      <c r="E271" s="315" t="s">
        <v>1120</v>
      </c>
      <c r="F271" s="315">
        <v>1</v>
      </c>
      <c r="G271" s="315">
        <v>0</v>
      </c>
      <c r="H271" s="315">
        <v>0</v>
      </c>
      <c r="I271" s="315">
        <v>0</v>
      </c>
      <c r="J271" s="315">
        <v>7</v>
      </c>
      <c r="K271" s="315">
        <v>0</v>
      </c>
      <c r="L271" s="315">
        <v>0</v>
      </c>
      <c r="M271" s="315">
        <v>0</v>
      </c>
      <c r="N271" s="315">
        <v>0</v>
      </c>
      <c r="O271" s="315">
        <v>0</v>
      </c>
      <c r="P271" s="315">
        <v>0</v>
      </c>
      <c r="Q271" s="315">
        <v>0</v>
      </c>
      <c r="R271" s="315">
        <v>0</v>
      </c>
      <c r="S271" s="315">
        <v>0</v>
      </c>
      <c r="T271" s="315">
        <v>0</v>
      </c>
      <c r="U271" s="315">
        <v>0</v>
      </c>
      <c r="V271" s="315">
        <v>1</v>
      </c>
      <c r="W271" s="315">
        <v>0</v>
      </c>
      <c r="X271" s="315">
        <v>0</v>
      </c>
      <c r="Y271" s="315">
        <v>40805.919999999998</v>
      </c>
    </row>
    <row r="272" spans="2:25" x14ac:dyDescent="0.25">
      <c r="B272" s="315" t="s">
        <v>351</v>
      </c>
      <c r="C272" s="328" t="s">
        <v>1121</v>
      </c>
      <c r="D272" s="328" t="s">
        <v>1122</v>
      </c>
      <c r="E272" s="315" t="s">
        <v>1123</v>
      </c>
      <c r="F272" s="315">
        <v>1</v>
      </c>
      <c r="G272" s="315">
        <v>0</v>
      </c>
      <c r="H272" s="315">
        <v>0</v>
      </c>
      <c r="I272" s="315">
        <v>0</v>
      </c>
      <c r="J272" s="315">
        <v>7</v>
      </c>
      <c r="K272" s="315">
        <v>0</v>
      </c>
      <c r="L272" s="315">
        <v>0</v>
      </c>
      <c r="M272" s="315">
        <v>0</v>
      </c>
      <c r="N272" s="315">
        <v>0</v>
      </c>
      <c r="O272" s="315">
        <v>0</v>
      </c>
      <c r="P272" s="315">
        <v>0</v>
      </c>
      <c r="Q272" s="315">
        <v>0</v>
      </c>
      <c r="R272" s="315">
        <v>0</v>
      </c>
      <c r="S272" s="315">
        <v>0</v>
      </c>
      <c r="T272" s="315">
        <v>0</v>
      </c>
      <c r="U272" s="315">
        <v>0</v>
      </c>
      <c r="V272" s="315">
        <v>1</v>
      </c>
      <c r="W272" s="315">
        <v>0</v>
      </c>
      <c r="X272" s="315">
        <v>0</v>
      </c>
      <c r="Y272" s="315">
        <v>48574.239999999998</v>
      </c>
    </row>
    <row r="273" spans="2:25" x14ac:dyDescent="0.25">
      <c r="B273" s="315" t="s">
        <v>351</v>
      </c>
      <c r="C273" s="328" t="s">
        <v>1124</v>
      </c>
      <c r="D273" s="328" t="s">
        <v>1125</v>
      </c>
      <c r="E273" s="315" t="s">
        <v>1126</v>
      </c>
      <c r="F273" s="315">
        <v>1</v>
      </c>
      <c r="G273" s="315">
        <v>0</v>
      </c>
      <c r="H273" s="315">
        <v>0</v>
      </c>
      <c r="I273" s="315">
        <v>0</v>
      </c>
      <c r="J273" s="315">
        <v>7</v>
      </c>
      <c r="K273" s="315">
        <v>0</v>
      </c>
      <c r="L273" s="315">
        <v>0</v>
      </c>
      <c r="M273" s="315">
        <v>0</v>
      </c>
      <c r="N273" s="315">
        <v>0</v>
      </c>
      <c r="O273" s="315">
        <v>0</v>
      </c>
      <c r="P273" s="315">
        <v>0</v>
      </c>
      <c r="Q273" s="315">
        <v>0</v>
      </c>
      <c r="R273" s="315">
        <v>0</v>
      </c>
      <c r="S273" s="315">
        <v>0</v>
      </c>
      <c r="T273" s="315">
        <v>0</v>
      </c>
      <c r="U273" s="315">
        <v>0</v>
      </c>
      <c r="V273" s="315">
        <v>1</v>
      </c>
      <c r="W273" s="315">
        <v>0</v>
      </c>
      <c r="X273" s="315">
        <v>0</v>
      </c>
      <c r="Y273" s="315">
        <v>64669.41</v>
      </c>
    </row>
    <row r="274" spans="2:25" x14ac:dyDescent="0.25">
      <c r="B274" s="315" t="s">
        <v>351</v>
      </c>
      <c r="C274" s="328" t="s">
        <v>1127</v>
      </c>
      <c r="D274" s="328" t="s">
        <v>1128</v>
      </c>
      <c r="E274" s="315" t="s">
        <v>1129</v>
      </c>
      <c r="F274" s="315">
        <v>1</v>
      </c>
      <c r="G274" s="315">
        <v>0</v>
      </c>
      <c r="H274" s="315">
        <v>0</v>
      </c>
      <c r="I274" s="315">
        <v>0</v>
      </c>
      <c r="J274" s="315">
        <v>7</v>
      </c>
      <c r="K274" s="315">
        <v>0</v>
      </c>
      <c r="L274" s="315">
        <v>0</v>
      </c>
      <c r="M274" s="315">
        <v>0</v>
      </c>
      <c r="N274" s="315">
        <v>0</v>
      </c>
      <c r="O274" s="315">
        <v>0</v>
      </c>
      <c r="P274" s="315">
        <v>0</v>
      </c>
      <c r="Q274" s="315">
        <v>0</v>
      </c>
      <c r="R274" s="315">
        <v>0</v>
      </c>
      <c r="S274" s="315">
        <v>0</v>
      </c>
      <c r="T274" s="315">
        <v>0</v>
      </c>
      <c r="U274" s="315">
        <v>0</v>
      </c>
      <c r="V274" s="315">
        <v>1</v>
      </c>
      <c r="W274" s="315">
        <v>0</v>
      </c>
      <c r="X274" s="315">
        <v>0</v>
      </c>
      <c r="Y274" s="315">
        <v>64669.41</v>
      </c>
    </row>
    <row r="275" spans="2:25" x14ac:dyDescent="0.25">
      <c r="B275" s="315" t="s">
        <v>351</v>
      </c>
      <c r="C275" s="328" t="s">
        <v>1130</v>
      </c>
      <c r="D275" s="328" t="s">
        <v>1131</v>
      </c>
      <c r="E275" s="315" t="s">
        <v>1132</v>
      </c>
      <c r="F275" s="315">
        <v>1</v>
      </c>
      <c r="G275" s="315">
        <v>0</v>
      </c>
      <c r="H275" s="315">
        <v>0</v>
      </c>
      <c r="I275" s="315">
        <v>0</v>
      </c>
      <c r="J275" s="315">
        <v>7</v>
      </c>
      <c r="K275" s="315">
        <v>0</v>
      </c>
      <c r="L275" s="315">
        <v>0</v>
      </c>
      <c r="M275" s="315">
        <v>0</v>
      </c>
      <c r="N275" s="315">
        <v>0</v>
      </c>
      <c r="O275" s="315">
        <v>0</v>
      </c>
      <c r="P275" s="315">
        <v>0</v>
      </c>
      <c r="Q275" s="315">
        <v>0</v>
      </c>
      <c r="R275" s="315">
        <v>0</v>
      </c>
      <c r="S275" s="315">
        <v>0</v>
      </c>
      <c r="T275" s="315">
        <v>0</v>
      </c>
      <c r="U275" s="315">
        <v>0</v>
      </c>
      <c r="V275" s="315">
        <v>1</v>
      </c>
      <c r="W275" s="315">
        <v>0</v>
      </c>
      <c r="X275" s="315">
        <v>0</v>
      </c>
      <c r="Y275" s="315">
        <v>45783.28</v>
      </c>
    </row>
    <row r="276" spans="2:25" x14ac:dyDescent="0.25">
      <c r="B276" s="315" t="s">
        <v>351</v>
      </c>
      <c r="C276" s="328" t="s">
        <v>1133</v>
      </c>
      <c r="D276" s="328" t="s">
        <v>1134</v>
      </c>
      <c r="E276" s="315" t="s">
        <v>1135</v>
      </c>
      <c r="F276" s="315">
        <v>1</v>
      </c>
      <c r="G276" s="315">
        <v>0</v>
      </c>
      <c r="H276" s="315">
        <v>0</v>
      </c>
      <c r="I276" s="315">
        <v>0</v>
      </c>
      <c r="J276" s="315">
        <v>7</v>
      </c>
      <c r="K276" s="315">
        <v>0</v>
      </c>
      <c r="L276" s="315">
        <v>0</v>
      </c>
      <c r="M276" s="315">
        <v>0</v>
      </c>
      <c r="N276" s="315">
        <v>0</v>
      </c>
      <c r="O276" s="315">
        <v>0</v>
      </c>
      <c r="P276" s="315">
        <v>0</v>
      </c>
      <c r="Q276" s="315">
        <v>0</v>
      </c>
      <c r="R276" s="315">
        <v>0</v>
      </c>
      <c r="S276" s="315">
        <v>0</v>
      </c>
      <c r="T276" s="315">
        <v>0</v>
      </c>
      <c r="U276" s="315">
        <v>0</v>
      </c>
      <c r="V276" s="315">
        <v>1</v>
      </c>
      <c r="W276" s="315">
        <v>0</v>
      </c>
      <c r="X276" s="315">
        <v>0</v>
      </c>
      <c r="Y276" s="315">
        <v>42773.13</v>
      </c>
    </row>
    <row r="277" spans="2:25" x14ac:dyDescent="0.25">
      <c r="B277" s="315" t="s">
        <v>351</v>
      </c>
      <c r="C277" s="328" t="s">
        <v>1136</v>
      </c>
      <c r="D277" s="328" t="s">
        <v>1137</v>
      </c>
      <c r="E277" s="315" t="s">
        <v>1138</v>
      </c>
      <c r="F277" s="315">
        <v>1</v>
      </c>
      <c r="G277" s="315">
        <v>0</v>
      </c>
      <c r="H277" s="315">
        <v>0</v>
      </c>
      <c r="I277" s="315">
        <v>0</v>
      </c>
      <c r="J277" s="315">
        <v>7</v>
      </c>
      <c r="K277" s="315">
        <v>0</v>
      </c>
      <c r="L277" s="315">
        <v>0</v>
      </c>
      <c r="M277" s="315">
        <v>0</v>
      </c>
      <c r="N277" s="315">
        <v>0</v>
      </c>
      <c r="O277" s="315">
        <v>0</v>
      </c>
      <c r="P277" s="315">
        <v>0</v>
      </c>
      <c r="Q277" s="315">
        <v>0</v>
      </c>
      <c r="R277" s="315">
        <v>0</v>
      </c>
      <c r="S277" s="315">
        <v>0</v>
      </c>
      <c r="T277" s="315">
        <v>0</v>
      </c>
      <c r="U277" s="315">
        <v>0</v>
      </c>
      <c r="V277" s="315">
        <v>1</v>
      </c>
      <c r="W277" s="315">
        <v>0</v>
      </c>
      <c r="X277" s="315">
        <v>0</v>
      </c>
      <c r="Y277" s="315">
        <v>48758.99</v>
      </c>
    </row>
    <row r="278" spans="2:25" x14ac:dyDescent="0.25">
      <c r="B278" s="315" t="s">
        <v>351</v>
      </c>
      <c r="C278" s="328" t="s">
        <v>1139</v>
      </c>
      <c r="D278" s="328" t="s">
        <v>1140</v>
      </c>
      <c r="E278" s="315" t="s">
        <v>1141</v>
      </c>
      <c r="F278" s="315">
        <v>1</v>
      </c>
      <c r="G278" s="315">
        <v>0</v>
      </c>
      <c r="H278" s="315">
        <v>0</v>
      </c>
      <c r="I278" s="315">
        <v>0</v>
      </c>
      <c r="J278" s="315">
        <v>7</v>
      </c>
      <c r="K278" s="315">
        <v>0</v>
      </c>
      <c r="L278" s="315">
        <v>0</v>
      </c>
      <c r="M278" s="315">
        <v>0</v>
      </c>
      <c r="N278" s="315">
        <v>0</v>
      </c>
      <c r="O278" s="315">
        <v>0</v>
      </c>
      <c r="P278" s="315">
        <v>0</v>
      </c>
      <c r="Q278" s="315">
        <v>0</v>
      </c>
      <c r="R278" s="315">
        <v>0</v>
      </c>
      <c r="S278" s="315">
        <v>0</v>
      </c>
      <c r="T278" s="315">
        <v>0</v>
      </c>
      <c r="U278" s="315">
        <v>0</v>
      </c>
      <c r="V278" s="315">
        <v>1</v>
      </c>
      <c r="W278" s="315">
        <v>0</v>
      </c>
      <c r="X278" s="315">
        <v>0</v>
      </c>
      <c r="Y278" s="315">
        <v>42773.13</v>
      </c>
    </row>
    <row r="279" spans="2:25" x14ac:dyDescent="0.25">
      <c r="B279" s="315" t="s">
        <v>351</v>
      </c>
      <c r="C279" s="328" t="s">
        <v>1142</v>
      </c>
      <c r="D279" s="328" t="s">
        <v>1143</v>
      </c>
      <c r="E279" s="315" t="s">
        <v>1144</v>
      </c>
      <c r="F279" s="315">
        <v>1</v>
      </c>
      <c r="G279" s="315">
        <v>0</v>
      </c>
      <c r="H279" s="315">
        <v>0</v>
      </c>
      <c r="I279" s="315">
        <v>0</v>
      </c>
      <c r="J279" s="315">
        <v>7</v>
      </c>
      <c r="K279" s="315">
        <v>0</v>
      </c>
      <c r="L279" s="315">
        <v>0</v>
      </c>
      <c r="M279" s="315">
        <v>0</v>
      </c>
      <c r="N279" s="315">
        <v>0</v>
      </c>
      <c r="O279" s="315">
        <v>0</v>
      </c>
      <c r="P279" s="315">
        <v>0</v>
      </c>
      <c r="Q279" s="315">
        <v>0</v>
      </c>
      <c r="R279" s="315">
        <v>0</v>
      </c>
      <c r="S279" s="315">
        <v>0</v>
      </c>
      <c r="T279" s="315">
        <v>0</v>
      </c>
      <c r="U279" s="315">
        <v>0</v>
      </c>
      <c r="V279" s="315">
        <v>1</v>
      </c>
      <c r="W279" s="315">
        <v>0</v>
      </c>
      <c r="X279" s="315">
        <v>0</v>
      </c>
      <c r="Y279" s="315">
        <v>51731.68</v>
      </c>
    </row>
    <row r="280" spans="2:25" x14ac:dyDescent="0.25">
      <c r="B280" s="315" t="s">
        <v>351</v>
      </c>
      <c r="C280" s="328" t="s">
        <v>1145</v>
      </c>
      <c r="D280" s="328" t="s">
        <v>1146</v>
      </c>
      <c r="E280" s="315" t="s">
        <v>1147</v>
      </c>
      <c r="F280" s="315">
        <v>1</v>
      </c>
      <c r="G280" s="315">
        <v>0</v>
      </c>
      <c r="H280" s="315">
        <v>0</v>
      </c>
      <c r="I280" s="315">
        <v>0</v>
      </c>
      <c r="J280" s="315">
        <v>7</v>
      </c>
      <c r="K280" s="315">
        <v>0</v>
      </c>
      <c r="L280" s="315">
        <v>0</v>
      </c>
      <c r="M280" s="315">
        <v>0</v>
      </c>
      <c r="N280" s="315">
        <v>0</v>
      </c>
      <c r="O280" s="315">
        <v>0</v>
      </c>
      <c r="P280" s="315">
        <v>0</v>
      </c>
      <c r="Q280" s="315">
        <v>0</v>
      </c>
      <c r="R280" s="315">
        <v>0</v>
      </c>
      <c r="S280" s="315">
        <v>0</v>
      </c>
      <c r="T280" s="315">
        <v>0</v>
      </c>
      <c r="U280" s="315">
        <v>0</v>
      </c>
      <c r="V280" s="315">
        <v>1</v>
      </c>
      <c r="W280" s="315">
        <v>0</v>
      </c>
      <c r="X280" s="315">
        <v>0</v>
      </c>
      <c r="Y280" s="315">
        <v>72412.08</v>
      </c>
    </row>
    <row r="281" spans="2:25" x14ac:dyDescent="0.25">
      <c r="B281" s="315" t="s">
        <v>351</v>
      </c>
      <c r="C281" s="328" t="s">
        <v>1148</v>
      </c>
      <c r="D281" s="328" t="s">
        <v>1149</v>
      </c>
      <c r="E281" s="315" t="s">
        <v>1150</v>
      </c>
      <c r="F281" s="315">
        <v>1</v>
      </c>
      <c r="G281" s="315">
        <v>0</v>
      </c>
      <c r="H281" s="315">
        <v>0</v>
      </c>
      <c r="I281" s="315">
        <v>0</v>
      </c>
      <c r="J281" s="315">
        <v>7</v>
      </c>
      <c r="K281" s="315">
        <v>0</v>
      </c>
      <c r="L281" s="315">
        <v>0</v>
      </c>
      <c r="M281" s="315">
        <v>0</v>
      </c>
      <c r="N281" s="315">
        <v>0</v>
      </c>
      <c r="O281" s="315">
        <v>0</v>
      </c>
      <c r="P281" s="315">
        <v>0</v>
      </c>
      <c r="Q281" s="315">
        <v>0</v>
      </c>
      <c r="R281" s="315">
        <v>0</v>
      </c>
      <c r="S281" s="315">
        <v>0</v>
      </c>
      <c r="T281" s="315">
        <v>0</v>
      </c>
      <c r="U281" s="315">
        <v>0</v>
      </c>
      <c r="V281" s="315">
        <v>1</v>
      </c>
      <c r="W281" s="315">
        <v>0</v>
      </c>
      <c r="X281" s="315">
        <v>0</v>
      </c>
      <c r="Y281" s="315">
        <v>47705.86</v>
      </c>
    </row>
    <row r="282" spans="2:25" x14ac:dyDescent="0.25">
      <c r="B282" s="315" t="s">
        <v>351</v>
      </c>
      <c r="C282" s="328" t="s">
        <v>1151</v>
      </c>
      <c r="D282" s="328" t="s">
        <v>1152</v>
      </c>
      <c r="E282" s="315" t="s">
        <v>1153</v>
      </c>
      <c r="F282" s="315">
        <v>1</v>
      </c>
      <c r="G282" s="315">
        <v>0</v>
      </c>
      <c r="H282" s="315">
        <v>0</v>
      </c>
      <c r="I282" s="315">
        <v>0</v>
      </c>
      <c r="J282" s="315">
        <v>7</v>
      </c>
      <c r="K282" s="315">
        <v>0</v>
      </c>
      <c r="L282" s="315">
        <v>0</v>
      </c>
      <c r="M282" s="315">
        <v>0</v>
      </c>
      <c r="N282" s="315">
        <v>0</v>
      </c>
      <c r="O282" s="315">
        <v>0</v>
      </c>
      <c r="P282" s="315">
        <v>0</v>
      </c>
      <c r="Q282" s="315">
        <v>0</v>
      </c>
      <c r="R282" s="315">
        <v>0</v>
      </c>
      <c r="S282" s="315">
        <v>0</v>
      </c>
      <c r="T282" s="315">
        <v>0</v>
      </c>
      <c r="U282" s="315">
        <v>0</v>
      </c>
      <c r="V282" s="315">
        <v>1</v>
      </c>
      <c r="W282" s="315">
        <v>0</v>
      </c>
      <c r="X282" s="315">
        <v>0</v>
      </c>
      <c r="Y282" s="315">
        <v>47705.86</v>
      </c>
    </row>
    <row r="283" spans="2:25" x14ac:dyDescent="0.25">
      <c r="B283" s="315" t="s">
        <v>351</v>
      </c>
      <c r="C283" s="328" t="s">
        <v>1154</v>
      </c>
      <c r="D283" s="328" t="s">
        <v>1155</v>
      </c>
      <c r="E283" s="315" t="s">
        <v>1156</v>
      </c>
      <c r="F283" s="315">
        <v>1</v>
      </c>
      <c r="G283" s="315">
        <v>0</v>
      </c>
      <c r="H283" s="315">
        <v>0</v>
      </c>
      <c r="I283" s="315">
        <v>0</v>
      </c>
      <c r="J283" s="315">
        <v>7</v>
      </c>
      <c r="K283" s="315">
        <v>0</v>
      </c>
      <c r="L283" s="315">
        <v>0</v>
      </c>
      <c r="M283" s="315">
        <v>0</v>
      </c>
      <c r="N283" s="315">
        <v>0</v>
      </c>
      <c r="O283" s="315">
        <v>0</v>
      </c>
      <c r="P283" s="315">
        <v>0</v>
      </c>
      <c r="Q283" s="315">
        <v>0</v>
      </c>
      <c r="R283" s="315">
        <v>0</v>
      </c>
      <c r="S283" s="315">
        <v>0</v>
      </c>
      <c r="T283" s="315">
        <v>0</v>
      </c>
      <c r="U283" s="315">
        <v>0</v>
      </c>
      <c r="V283" s="315">
        <v>1</v>
      </c>
      <c r="W283" s="315">
        <v>0</v>
      </c>
      <c r="X283" s="315">
        <v>0</v>
      </c>
      <c r="Y283" s="315">
        <v>47705.86</v>
      </c>
    </row>
    <row r="284" spans="2:25" x14ac:dyDescent="0.25">
      <c r="B284" s="315" t="s">
        <v>351</v>
      </c>
      <c r="C284" s="328" t="s">
        <v>1157</v>
      </c>
      <c r="D284" s="328" t="s">
        <v>1158</v>
      </c>
      <c r="E284" s="315" t="s">
        <v>1159</v>
      </c>
      <c r="F284" s="315">
        <v>1</v>
      </c>
      <c r="G284" s="315">
        <v>0</v>
      </c>
      <c r="H284" s="315">
        <v>0</v>
      </c>
      <c r="I284" s="315">
        <v>0</v>
      </c>
      <c r="J284" s="315">
        <v>7</v>
      </c>
      <c r="K284" s="315">
        <v>0</v>
      </c>
      <c r="L284" s="315">
        <v>0</v>
      </c>
      <c r="M284" s="315">
        <v>0</v>
      </c>
      <c r="N284" s="315">
        <v>0</v>
      </c>
      <c r="O284" s="315">
        <v>0</v>
      </c>
      <c r="P284" s="315">
        <v>0</v>
      </c>
      <c r="Q284" s="315">
        <v>0</v>
      </c>
      <c r="R284" s="315">
        <v>0</v>
      </c>
      <c r="S284" s="315">
        <v>0</v>
      </c>
      <c r="T284" s="315">
        <v>0</v>
      </c>
      <c r="U284" s="315">
        <v>0</v>
      </c>
      <c r="V284" s="315">
        <v>1</v>
      </c>
      <c r="W284" s="315">
        <v>0</v>
      </c>
      <c r="X284" s="315">
        <v>0</v>
      </c>
      <c r="Y284" s="315">
        <v>48758.99</v>
      </c>
    </row>
    <row r="285" spans="2:25" x14ac:dyDescent="0.25">
      <c r="B285" s="315" t="s">
        <v>351</v>
      </c>
      <c r="C285" s="328" t="s">
        <v>1160</v>
      </c>
      <c r="D285" s="328" t="s">
        <v>1161</v>
      </c>
      <c r="E285" s="315" t="s">
        <v>1162</v>
      </c>
      <c r="F285" s="315">
        <v>1</v>
      </c>
      <c r="G285" s="315">
        <v>0</v>
      </c>
      <c r="H285" s="315">
        <v>0</v>
      </c>
      <c r="I285" s="315">
        <v>0</v>
      </c>
      <c r="J285" s="315">
        <v>7</v>
      </c>
      <c r="K285" s="315">
        <v>0</v>
      </c>
      <c r="L285" s="315">
        <v>0</v>
      </c>
      <c r="M285" s="315">
        <v>0</v>
      </c>
      <c r="N285" s="315">
        <v>0</v>
      </c>
      <c r="O285" s="315">
        <v>0</v>
      </c>
      <c r="P285" s="315">
        <v>0</v>
      </c>
      <c r="Q285" s="315">
        <v>0</v>
      </c>
      <c r="R285" s="315">
        <v>0</v>
      </c>
      <c r="S285" s="315">
        <v>0</v>
      </c>
      <c r="T285" s="315">
        <v>0</v>
      </c>
      <c r="U285" s="315">
        <v>0</v>
      </c>
      <c r="V285" s="315">
        <v>1</v>
      </c>
      <c r="W285" s="315">
        <v>0</v>
      </c>
      <c r="X285" s="315">
        <v>0</v>
      </c>
      <c r="Y285" s="315">
        <v>48758.99</v>
      </c>
    </row>
    <row r="286" spans="2:25" x14ac:dyDescent="0.25">
      <c r="B286" s="315" t="s">
        <v>351</v>
      </c>
      <c r="C286" s="328" t="s">
        <v>1163</v>
      </c>
      <c r="D286" s="328" t="s">
        <v>1164</v>
      </c>
      <c r="E286" s="315" t="s">
        <v>1165</v>
      </c>
      <c r="F286" s="315">
        <v>1</v>
      </c>
      <c r="G286" s="315">
        <v>0</v>
      </c>
      <c r="H286" s="315">
        <v>0</v>
      </c>
      <c r="I286" s="315">
        <v>0</v>
      </c>
      <c r="J286" s="315">
        <v>7</v>
      </c>
      <c r="K286" s="315">
        <v>0</v>
      </c>
      <c r="L286" s="315">
        <v>0</v>
      </c>
      <c r="M286" s="315">
        <v>0</v>
      </c>
      <c r="N286" s="315">
        <v>0</v>
      </c>
      <c r="O286" s="315">
        <v>0</v>
      </c>
      <c r="P286" s="315">
        <v>0</v>
      </c>
      <c r="Q286" s="315">
        <v>0</v>
      </c>
      <c r="R286" s="315">
        <v>0</v>
      </c>
      <c r="S286" s="315">
        <v>0</v>
      </c>
      <c r="T286" s="315">
        <v>0</v>
      </c>
      <c r="U286" s="315">
        <v>0</v>
      </c>
      <c r="V286" s="315">
        <v>1</v>
      </c>
      <c r="W286" s="315">
        <v>0</v>
      </c>
      <c r="X286" s="315">
        <v>0</v>
      </c>
      <c r="Y286" s="315">
        <v>53671.68</v>
      </c>
    </row>
    <row r="287" spans="2:25" x14ac:dyDescent="0.25">
      <c r="B287" s="315" t="s">
        <v>351</v>
      </c>
      <c r="C287" s="328" t="s">
        <v>1166</v>
      </c>
      <c r="D287" s="328" t="s">
        <v>1167</v>
      </c>
      <c r="E287" s="315" t="s">
        <v>1168</v>
      </c>
      <c r="F287" s="315">
        <v>1</v>
      </c>
      <c r="G287" s="315">
        <v>0</v>
      </c>
      <c r="H287" s="315">
        <v>0</v>
      </c>
      <c r="I287" s="315">
        <v>0</v>
      </c>
      <c r="J287" s="315">
        <v>7</v>
      </c>
      <c r="K287" s="315">
        <v>0</v>
      </c>
      <c r="L287" s="315">
        <v>0</v>
      </c>
      <c r="M287" s="315">
        <v>0</v>
      </c>
      <c r="N287" s="315">
        <v>0</v>
      </c>
      <c r="O287" s="315">
        <v>0</v>
      </c>
      <c r="P287" s="315">
        <v>0</v>
      </c>
      <c r="Q287" s="315">
        <v>0</v>
      </c>
      <c r="R287" s="315">
        <v>0</v>
      </c>
      <c r="S287" s="315">
        <v>0</v>
      </c>
      <c r="T287" s="315">
        <v>0</v>
      </c>
      <c r="U287" s="315">
        <v>0</v>
      </c>
      <c r="V287" s="315">
        <v>1</v>
      </c>
      <c r="W287" s="315">
        <v>0</v>
      </c>
      <c r="X287" s="315">
        <v>0</v>
      </c>
      <c r="Y287" s="315">
        <v>41265.919999999998</v>
      </c>
    </row>
    <row r="288" spans="2:25" x14ac:dyDescent="0.25">
      <c r="B288" s="315" t="s">
        <v>351</v>
      </c>
      <c r="C288" s="328" t="s">
        <v>1169</v>
      </c>
      <c r="D288" s="328" t="s">
        <v>1170</v>
      </c>
      <c r="E288" s="315" t="s">
        <v>1171</v>
      </c>
      <c r="F288" s="315">
        <v>1</v>
      </c>
      <c r="G288" s="315">
        <v>0</v>
      </c>
      <c r="H288" s="315">
        <v>0</v>
      </c>
      <c r="I288" s="315">
        <v>0</v>
      </c>
      <c r="J288" s="315">
        <v>7</v>
      </c>
      <c r="K288" s="315">
        <v>0</v>
      </c>
      <c r="L288" s="315">
        <v>0</v>
      </c>
      <c r="M288" s="315">
        <v>0</v>
      </c>
      <c r="N288" s="315">
        <v>0</v>
      </c>
      <c r="O288" s="315">
        <v>0</v>
      </c>
      <c r="P288" s="315">
        <v>0</v>
      </c>
      <c r="Q288" s="315">
        <v>0</v>
      </c>
      <c r="R288" s="315">
        <v>0</v>
      </c>
      <c r="S288" s="315">
        <v>0</v>
      </c>
      <c r="T288" s="315">
        <v>0</v>
      </c>
      <c r="U288" s="315">
        <v>0</v>
      </c>
      <c r="V288" s="315">
        <v>1</v>
      </c>
      <c r="W288" s="315">
        <v>0</v>
      </c>
      <c r="X288" s="315">
        <v>0</v>
      </c>
      <c r="Y288" s="315">
        <v>48758.99</v>
      </c>
    </row>
    <row r="289" spans="2:25" x14ac:dyDescent="0.25">
      <c r="B289" s="315" t="s">
        <v>351</v>
      </c>
      <c r="C289" s="328" t="s">
        <v>1172</v>
      </c>
      <c r="D289" s="328" t="s">
        <v>1173</v>
      </c>
      <c r="E289" s="315" t="s">
        <v>1174</v>
      </c>
      <c r="F289" s="315">
        <v>1</v>
      </c>
      <c r="G289" s="315">
        <v>0</v>
      </c>
      <c r="H289" s="315">
        <v>0</v>
      </c>
      <c r="I289" s="315">
        <v>0</v>
      </c>
      <c r="J289" s="315">
        <v>7</v>
      </c>
      <c r="K289" s="315">
        <v>0</v>
      </c>
      <c r="L289" s="315">
        <v>0</v>
      </c>
      <c r="M289" s="315">
        <v>0</v>
      </c>
      <c r="N289" s="315">
        <v>0</v>
      </c>
      <c r="O289" s="315">
        <v>0</v>
      </c>
      <c r="P289" s="315">
        <v>0</v>
      </c>
      <c r="Q289" s="315">
        <v>0</v>
      </c>
      <c r="R289" s="315">
        <v>0</v>
      </c>
      <c r="S289" s="315">
        <v>0</v>
      </c>
      <c r="T289" s="315">
        <v>0</v>
      </c>
      <c r="U289" s="315">
        <v>0</v>
      </c>
      <c r="V289" s="315">
        <v>1</v>
      </c>
      <c r="W289" s="315">
        <v>0</v>
      </c>
      <c r="X289" s="315">
        <v>0</v>
      </c>
      <c r="Y289" s="315">
        <v>49218.99</v>
      </c>
    </row>
    <row r="290" spans="2:25" x14ac:dyDescent="0.25">
      <c r="B290" s="315" t="s">
        <v>351</v>
      </c>
      <c r="C290" s="328" t="s">
        <v>1175</v>
      </c>
      <c r="D290" s="328" t="s">
        <v>1176</v>
      </c>
      <c r="E290" s="315" t="s">
        <v>1177</v>
      </c>
      <c r="F290" s="315">
        <v>1</v>
      </c>
      <c r="G290" s="315">
        <v>0</v>
      </c>
      <c r="H290" s="315">
        <v>0</v>
      </c>
      <c r="I290" s="315">
        <v>0</v>
      </c>
      <c r="J290" s="315">
        <v>7</v>
      </c>
      <c r="K290" s="315">
        <v>0</v>
      </c>
      <c r="L290" s="315">
        <v>0</v>
      </c>
      <c r="M290" s="315">
        <v>0</v>
      </c>
      <c r="N290" s="315">
        <v>0</v>
      </c>
      <c r="O290" s="315">
        <v>0</v>
      </c>
      <c r="P290" s="315">
        <v>0</v>
      </c>
      <c r="Q290" s="315">
        <v>0</v>
      </c>
      <c r="R290" s="315">
        <v>0</v>
      </c>
      <c r="S290" s="315">
        <v>0</v>
      </c>
      <c r="T290" s="315">
        <v>0</v>
      </c>
      <c r="U290" s="315">
        <v>0</v>
      </c>
      <c r="V290" s="315">
        <v>1</v>
      </c>
      <c r="W290" s="315">
        <v>0</v>
      </c>
      <c r="X290" s="315">
        <v>0</v>
      </c>
      <c r="Y290" s="315">
        <v>51731.68</v>
      </c>
    </row>
    <row r="291" spans="2:25" x14ac:dyDescent="0.25">
      <c r="B291" s="315" t="s">
        <v>351</v>
      </c>
      <c r="C291" s="328" t="s">
        <v>1178</v>
      </c>
      <c r="D291" s="328" t="s">
        <v>1179</v>
      </c>
      <c r="E291" s="315" t="s">
        <v>1180</v>
      </c>
      <c r="F291" s="315">
        <v>1</v>
      </c>
      <c r="G291" s="315">
        <v>0</v>
      </c>
      <c r="H291" s="315">
        <v>0</v>
      </c>
      <c r="I291" s="315">
        <v>0</v>
      </c>
      <c r="J291" s="315">
        <v>7</v>
      </c>
      <c r="K291" s="315">
        <v>0</v>
      </c>
      <c r="L291" s="315">
        <v>0</v>
      </c>
      <c r="M291" s="315">
        <v>0</v>
      </c>
      <c r="N291" s="315">
        <v>0</v>
      </c>
      <c r="O291" s="315">
        <v>0</v>
      </c>
      <c r="P291" s="315">
        <v>0</v>
      </c>
      <c r="Q291" s="315">
        <v>0</v>
      </c>
      <c r="R291" s="315">
        <v>0</v>
      </c>
      <c r="S291" s="315">
        <v>0</v>
      </c>
      <c r="T291" s="315">
        <v>0</v>
      </c>
      <c r="U291" s="315">
        <v>0</v>
      </c>
      <c r="V291" s="315">
        <v>1</v>
      </c>
      <c r="W291" s="315">
        <v>0</v>
      </c>
      <c r="X291" s="315">
        <v>0</v>
      </c>
      <c r="Y291" s="315">
        <v>43590.59</v>
      </c>
    </row>
    <row r="292" spans="2:25" x14ac:dyDescent="0.25">
      <c r="B292" s="315" t="s">
        <v>351</v>
      </c>
      <c r="C292" s="328" t="s">
        <v>1181</v>
      </c>
      <c r="D292" s="328" t="s">
        <v>1182</v>
      </c>
      <c r="E292" s="315" t="s">
        <v>1183</v>
      </c>
      <c r="F292" s="315">
        <v>1</v>
      </c>
      <c r="G292" s="315">
        <v>0</v>
      </c>
      <c r="H292" s="315">
        <v>0</v>
      </c>
      <c r="I292" s="315">
        <v>0</v>
      </c>
      <c r="J292" s="315">
        <v>7</v>
      </c>
      <c r="K292" s="315">
        <v>0</v>
      </c>
      <c r="L292" s="315">
        <v>0</v>
      </c>
      <c r="M292" s="315">
        <v>0</v>
      </c>
      <c r="N292" s="315">
        <v>0</v>
      </c>
      <c r="O292" s="315">
        <v>0</v>
      </c>
      <c r="P292" s="315">
        <v>0</v>
      </c>
      <c r="Q292" s="315">
        <v>0</v>
      </c>
      <c r="R292" s="315">
        <v>0</v>
      </c>
      <c r="S292" s="315">
        <v>0</v>
      </c>
      <c r="T292" s="315">
        <v>0</v>
      </c>
      <c r="U292" s="315">
        <v>0</v>
      </c>
      <c r="V292" s="315">
        <v>1</v>
      </c>
      <c r="W292" s="315">
        <v>0</v>
      </c>
      <c r="X292" s="315">
        <v>0</v>
      </c>
      <c r="Y292" s="315">
        <v>64669.41</v>
      </c>
    </row>
    <row r="293" spans="2:25" x14ac:dyDescent="0.25">
      <c r="B293" s="315" t="s">
        <v>351</v>
      </c>
      <c r="C293" s="328" t="s">
        <v>1184</v>
      </c>
      <c r="D293" s="328" t="s">
        <v>1185</v>
      </c>
      <c r="E293" s="315" t="s">
        <v>1186</v>
      </c>
      <c r="F293" s="315">
        <v>1</v>
      </c>
      <c r="G293" s="315">
        <v>0</v>
      </c>
      <c r="H293" s="315">
        <v>0</v>
      </c>
      <c r="I293" s="315">
        <v>0</v>
      </c>
      <c r="J293" s="315">
        <v>7</v>
      </c>
      <c r="K293" s="315">
        <v>0</v>
      </c>
      <c r="L293" s="315">
        <v>0</v>
      </c>
      <c r="M293" s="315">
        <v>0</v>
      </c>
      <c r="N293" s="315">
        <v>0</v>
      </c>
      <c r="O293" s="315">
        <v>0</v>
      </c>
      <c r="P293" s="315">
        <v>0</v>
      </c>
      <c r="Q293" s="315">
        <v>0</v>
      </c>
      <c r="R293" s="315">
        <v>0</v>
      </c>
      <c r="S293" s="315">
        <v>0</v>
      </c>
      <c r="T293" s="315">
        <v>0</v>
      </c>
      <c r="U293" s="315">
        <v>0</v>
      </c>
      <c r="V293" s="315">
        <v>1</v>
      </c>
      <c r="W293" s="315">
        <v>0</v>
      </c>
      <c r="X293" s="315">
        <v>0</v>
      </c>
      <c r="Y293" s="315">
        <v>48758.99</v>
      </c>
    </row>
    <row r="294" spans="2:25" x14ac:dyDescent="0.25">
      <c r="B294" s="315" t="s">
        <v>351</v>
      </c>
      <c r="C294" s="328" t="s">
        <v>1187</v>
      </c>
      <c r="D294" s="328" t="s">
        <v>1188</v>
      </c>
      <c r="E294" s="315" t="s">
        <v>1189</v>
      </c>
      <c r="F294" s="315">
        <v>1</v>
      </c>
      <c r="G294" s="315">
        <v>0</v>
      </c>
      <c r="H294" s="315">
        <v>0</v>
      </c>
      <c r="I294" s="315">
        <v>0</v>
      </c>
      <c r="J294" s="315">
        <v>7</v>
      </c>
      <c r="K294" s="315">
        <v>0</v>
      </c>
      <c r="L294" s="315">
        <v>0</v>
      </c>
      <c r="M294" s="315">
        <v>0</v>
      </c>
      <c r="N294" s="315">
        <v>0</v>
      </c>
      <c r="O294" s="315">
        <v>0</v>
      </c>
      <c r="P294" s="315">
        <v>0</v>
      </c>
      <c r="Q294" s="315">
        <v>0</v>
      </c>
      <c r="R294" s="315">
        <v>0</v>
      </c>
      <c r="S294" s="315">
        <v>0</v>
      </c>
      <c r="T294" s="315">
        <v>0</v>
      </c>
      <c r="U294" s="315">
        <v>0</v>
      </c>
      <c r="V294" s="315">
        <v>1</v>
      </c>
      <c r="W294" s="315">
        <v>0</v>
      </c>
      <c r="X294" s="315">
        <v>0</v>
      </c>
      <c r="Y294" s="315">
        <v>48758.99</v>
      </c>
    </row>
    <row r="295" spans="2:25" x14ac:dyDescent="0.25">
      <c r="B295" s="315" t="s">
        <v>351</v>
      </c>
      <c r="C295" s="328" t="s">
        <v>1190</v>
      </c>
      <c r="D295" s="328" t="s">
        <v>1191</v>
      </c>
      <c r="E295" s="315" t="s">
        <v>1192</v>
      </c>
      <c r="F295" s="315">
        <v>1</v>
      </c>
      <c r="G295" s="315">
        <v>0</v>
      </c>
      <c r="H295" s="315">
        <v>0</v>
      </c>
      <c r="I295" s="315">
        <v>0</v>
      </c>
      <c r="J295" s="315">
        <v>7</v>
      </c>
      <c r="K295" s="315">
        <v>0</v>
      </c>
      <c r="L295" s="315">
        <v>0</v>
      </c>
      <c r="M295" s="315">
        <v>0</v>
      </c>
      <c r="N295" s="315">
        <v>0</v>
      </c>
      <c r="O295" s="315">
        <v>0</v>
      </c>
      <c r="P295" s="315">
        <v>0</v>
      </c>
      <c r="Q295" s="315">
        <v>0</v>
      </c>
      <c r="R295" s="315">
        <v>0</v>
      </c>
      <c r="S295" s="315">
        <v>0</v>
      </c>
      <c r="T295" s="315">
        <v>0</v>
      </c>
      <c r="U295" s="315">
        <v>0</v>
      </c>
      <c r="V295" s="315">
        <v>1</v>
      </c>
      <c r="W295" s="315">
        <v>0</v>
      </c>
      <c r="X295" s="315">
        <v>0</v>
      </c>
      <c r="Y295" s="315">
        <v>49158.99</v>
      </c>
    </row>
    <row r="296" spans="2:25" x14ac:dyDescent="0.25">
      <c r="B296" s="315" t="s">
        <v>351</v>
      </c>
      <c r="C296" s="328" t="s">
        <v>1193</v>
      </c>
      <c r="D296" s="328" t="s">
        <v>1194</v>
      </c>
      <c r="E296" s="315" t="s">
        <v>1195</v>
      </c>
      <c r="F296" s="315">
        <v>1</v>
      </c>
      <c r="G296" s="315">
        <v>0</v>
      </c>
      <c r="H296" s="315">
        <v>0</v>
      </c>
      <c r="I296" s="315">
        <v>0</v>
      </c>
      <c r="J296" s="315">
        <v>7</v>
      </c>
      <c r="K296" s="315">
        <v>0</v>
      </c>
      <c r="L296" s="315">
        <v>0</v>
      </c>
      <c r="M296" s="315">
        <v>0</v>
      </c>
      <c r="N296" s="315">
        <v>0</v>
      </c>
      <c r="O296" s="315">
        <v>0</v>
      </c>
      <c r="P296" s="315">
        <v>0</v>
      </c>
      <c r="Q296" s="315">
        <v>0</v>
      </c>
      <c r="R296" s="315">
        <v>0</v>
      </c>
      <c r="S296" s="315">
        <v>0</v>
      </c>
      <c r="T296" s="315">
        <v>0</v>
      </c>
      <c r="U296" s="315">
        <v>0</v>
      </c>
      <c r="V296" s="315">
        <v>1</v>
      </c>
      <c r="W296" s="315">
        <v>0</v>
      </c>
      <c r="X296" s="315">
        <v>0</v>
      </c>
      <c r="Y296" s="315">
        <v>41005.919999999998</v>
      </c>
    </row>
    <row r="297" spans="2:25" x14ac:dyDescent="0.25">
      <c r="B297" s="315" t="s">
        <v>351</v>
      </c>
      <c r="C297" s="328" t="s">
        <v>1196</v>
      </c>
      <c r="D297" s="328" t="s">
        <v>1197</v>
      </c>
      <c r="E297" s="315" t="s">
        <v>1198</v>
      </c>
      <c r="F297" s="315">
        <v>1</v>
      </c>
      <c r="G297" s="315">
        <v>0</v>
      </c>
      <c r="H297" s="315">
        <v>0</v>
      </c>
      <c r="I297" s="315">
        <v>0</v>
      </c>
      <c r="J297" s="315">
        <v>7</v>
      </c>
      <c r="K297" s="315">
        <v>0</v>
      </c>
      <c r="L297" s="315">
        <v>0</v>
      </c>
      <c r="M297" s="315">
        <v>0</v>
      </c>
      <c r="N297" s="315">
        <v>0</v>
      </c>
      <c r="O297" s="315">
        <v>0</v>
      </c>
      <c r="P297" s="315">
        <v>0</v>
      </c>
      <c r="Q297" s="315">
        <v>0</v>
      </c>
      <c r="R297" s="315">
        <v>0</v>
      </c>
      <c r="S297" s="315">
        <v>0</v>
      </c>
      <c r="T297" s="315">
        <v>0</v>
      </c>
      <c r="U297" s="315">
        <v>0</v>
      </c>
      <c r="V297" s="315">
        <v>1</v>
      </c>
      <c r="W297" s="315">
        <v>0</v>
      </c>
      <c r="X297" s="315">
        <v>0</v>
      </c>
      <c r="Y297" s="315">
        <v>48758.99</v>
      </c>
    </row>
    <row r="298" spans="2:25" x14ac:dyDescent="0.25">
      <c r="B298" s="315" t="s">
        <v>351</v>
      </c>
      <c r="C298" s="328" t="s">
        <v>1199</v>
      </c>
      <c r="D298" s="328" t="s">
        <v>1200</v>
      </c>
      <c r="E298" s="315" t="s">
        <v>1201</v>
      </c>
      <c r="F298" s="315">
        <v>1</v>
      </c>
      <c r="G298" s="315">
        <v>0</v>
      </c>
      <c r="H298" s="315">
        <v>0</v>
      </c>
      <c r="I298" s="315">
        <v>0</v>
      </c>
      <c r="J298" s="315">
        <v>7</v>
      </c>
      <c r="K298" s="315">
        <v>0</v>
      </c>
      <c r="L298" s="315">
        <v>0</v>
      </c>
      <c r="M298" s="315">
        <v>0</v>
      </c>
      <c r="N298" s="315">
        <v>0</v>
      </c>
      <c r="O298" s="315">
        <v>0</v>
      </c>
      <c r="P298" s="315">
        <v>0</v>
      </c>
      <c r="Q298" s="315">
        <v>0</v>
      </c>
      <c r="R298" s="315">
        <v>0</v>
      </c>
      <c r="S298" s="315">
        <v>0</v>
      </c>
      <c r="T298" s="315">
        <v>0</v>
      </c>
      <c r="U298" s="315">
        <v>0</v>
      </c>
      <c r="V298" s="315">
        <v>1</v>
      </c>
      <c r="W298" s="315">
        <v>0</v>
      </c>
      <c r="X298" s="315">
        <v>0</v>
      </c>
      <c r="Y298" s="315">
        <v>48758.99</v>
      </c>
    </row>
    <row r="299" spans="2:25" x14ac:dyDescent="0.25">
      <c r="B299" s="315" t="s">
        <v>351</v>
      </c>
      <c r="C299" s="328" t="s">
        <v>1202</v>
      </c>
      <c r="D299" s="328" t="s">
        <v>1203</v>
      </c>
      <c r="E299" s="315" t="s">
        <v>1204</v>
      </c>
      <c r="F299" s="315">
        <v>1</v>
      </c>
      <c r="G299" s="315">
        <v>0</v>
      </c>
      <c r="H299" s="315">
        <v>0</v>
      </c>
      <c r="I299" s="315">
        <v>0</v>
      </c>
      <c r="J299" s="315">
        <v>7</v>
      </c>
      <c r="K299" s="315">
        <v>0</v>
      </c>
      <c r="L299" s="315">
        <v>0</v>
      </c>
      <c r="M299" s="315">
        <v>0</v>
      </c>
      <c r="N299" s="315">
        <v>0</v>
      </c>
      <c r="O299" s="315">
        <v>0</v>
      </c>
      <c r="P299" s="315">
        <v>0</v>
      </c>
      <c r="Q299" s="315">
        <v>0</v>
      </c>
      <c r="R299" s="315">
        <v>0</v>
      </c>
      <c r="S299" s="315">
        <v>0</v>
      </c>
      <c r="T299" s="315">
        <v>0</v>
      </c>
      <c r="U299" s="315">
        <v>0</v>
      </c>
      <c r="V299" s="315">
        <v>1</v>
      </c>
      <c r="W299" s="315">
        <v>0</v>
      </c>
      <c r="X299" s="315">
        <v>0</v>
      </c>
      <c r="Y299" s="315">
        <v>47705.86</v>
      </c>
    </row>
    <row r="300" spans="2:25" x14ac:dyDescent="0.25">
      <c r="B300" s="315" t="s">
        <v>351</v>
      </c>
      <c r="C300" s="328" t="s">
        <v>1205</v>
      </c>
      <c r="D300" s="328" t="s">
        <v>1206</v>
      </c>
      <c r="E300" s="315" t="s">
        <v>1207</v>
      </c>
      <c r="F300" s="315">
        <v>1</v>
      </c>
      <c r="G300" s="315">
        <v>0</v>
      </c>
      <c r="H300" s="315">
        <v>0</v>
      </c>
      <c r="I300" s="315">
        <v>0</v>
      </c>
      <c r="J300" s="315">
        <v>7</v>
      </c>
      <c r="K300" s="315">
        <v>0</v>
      </c>
      <c r="L300" s="315">
        <v>0</v>
      </c>
      <c r="M300" s="315">
        <v>0</v>
      </c>
      <c r="N300" s="315">
        <v>0</v>
      </c>
      <c r="O300" s="315">
        <v>0</v>
      </c>
      <c r="P300" s="315">
        <v>0</v>
      </c>
      <c r="Q300" s="315">
        <v>0</v>
      </c>
      <c r="R300" s="315">
        <v>0</v>
      </c>
      <c r="S300" s="315">
        <v>0</v>
      </c>
      <c r="T300" s="315">
        <v>0</v>
      </c>
      <c r="U300" s="315">
        <v>0</v>
      </c>
      <c r="V300" s="315">
        <v>1</v>
      </c>
      <c r="W300" s="315">
        <v>0</v>
      </c>
      <c r="X300" s="315">
        <v>0</v>
      </c>
      <c r="Y300" s="315">
        <v>48595.48</v>
      </c>
    </row>
    <row r="301" spans="2:25" x14ac:dyDescent="0.25">
      <c r="B301" s="315" t="s">
        <v>351</v>
      </c>
      <c r="C301" s="328" t="s">
        <v>1208</v>
      </c>
      <c r="D301" s="328" t="s">
        <v>1209</v>
      </c>
      <c r="E301" s="315" t="s">
        <v>1210</v>
      </c>
      <c r="F301" s="315">
        <v>1</v>
      </c>
      <c r="G301" s="315">
        <v>0</v>
      </c>
      <c r="H301" s="315">
        <v>0</v>
      </c>
      <c r="I301" s="315">
        <v>0</v>
      </c>
      <c r="J301" s="315">
        <v>7</v>
      </c>
      <c r="K301" s="315">
        <v>0</v>
      </c>
      <c r="L301" s="315">
        <v>0</v>
      </c>
      <c r="M301" s="315">
        <v>0</v>
      </c>
      <c r="N301" s="315">
        <v>0</v>
      </c>
      <c r="O301" s="315">
        <v>0</v>
      </c>
      <c r="P301" s="315">
        <v>0</v>
      </c>
      <c r="Q301" s="315">
        <v>0</v>
      </c>
      <c r="R301" s="315">
        <v>0</v>
      </c>
      <c r="S301" s="315">
        <v>0</v>
      </c>
      <c r="T301" s="315">
        <v>0</v>
      </c>
      <c r="U301" s="315">
        <v>0</v>
      </c>
      <c r="V301" s="315">
        <v>1</v>
      </c>
      <c r="W301" s="315">
        <v>0</v>
      </c>
      <c r="X301" s="315">
        <v>0</v>
      </c>
      <c r="Y301" s="315">
        <v>48758.99</v>
      </c>
    </row>
    <row r="302" spans="2:25" x14ac:dyDescent="0.25">
      <c r="B302" s="315" t="s">
        <v>351</v>
      </c>
      <c r="C302" s="328" t="s">
        <v>1211</v>
      </c>
      <c r="D302" s="328" t="s">
        <v>1212</v>
      </c>
      <c r="E302" s="315" t="s">
        <v>1213</v>
      </c>
      <c r="F302" s="315">
        <v>1</v>
      </c>
      <c r="G302" s="315">
        <v>0</v>
      </c>
      <c r="H302" s="315">
        <v>0</v>
      </c>
      <c r="I302" s="315">
        <v>0</v>
      </c>
      <c r="J302" s="315">
        <v>7</v>
      </c>
      <c r="K302" s="315">
        <v>0</v>
      </c>
      <c r="L302" s="315">
        <v>0</v>
      </c>
      <c r="M302" s="315">
        <v>0</v>
      </c>
      <c r="N302" s="315">
        <v>0</v>
      </c>
      <c r="O302" s="315">
        <v>0</v>
      </c>
      <c r="P302" s="315">
        <v>0</v>
      </c>
      <c r="Q302" s="315">
        <v>0</v>
      </c>
      <c r="R302" s="315">
        <v>0</v>
      </c>
      <c r="S302" s="315">
        <v>0</v>
      </c>
      <c r="T302" s="315">
        <v>0</v>
      </c>
      <c r="U302" s="315">
        <v>0</v>
      </c>
      <c r="V302" s="315">
        <v>1</v>
      </c>
      <c r="W302" s="315">
        <v>0</v>
      </c>
      <c r="X302" s="315">
        <v>0</v>
      </c>
      <c r="Y302" s="315">
        <v>48758.99</v>
      </c>
    </row>
    <row r="303" spans="2:25" x14ac:dyDescent="0.25">
      <c r="B303" s="315" t="s">
        <v>351</v>
      </c>
      <c r="C303" s="328" t="s">
        <v>1214</v>
      </c>
      <c r="D303" s="328" t="s">
        <v>1215</v>
      </c>
      <c r="E303" s="315" t="s">
        <v>1216</v>
      </c>
      <c r="F303" s="315">
        <v>1</v>
      </c>
      <c r="G303" s="315">
        <v>0</v>
      </c>
      <c r="H303" s="315">
        <v>0</v>
      </c>
      <c r="I303" s="315">
        <v>0</v>
      </c>
      <c r="J303" s="315">
        <v>7</v>
      </c>
      <c r="K303" s="315">
        <v>0</v>
      </c>
      <c r="L303" s="315">
        <v>0</v>
      </c>
      <c r="M303" s="315">
        <v>0</v>
      </c>
      <c r="N303" s="315">
        <v>0</v>
      </c>
      <c r="O303" s="315">
        <v>0</v>
      </c>
      <c r="P303" s="315">
        <v>0</v>
      </c>
      <c r="Q303" s="315">
        <v>0</v>
      </c>
      <c r="R303" s="315">
        <v>0</v>
      </c>
      <c r="S303" s="315">
        <v>0</v>
      </c>
      <c r="T303" s="315">
        <v>0</v>
      </c>
      <c r="U303" s="315">
        <v>0</v>
      </c>
      <c r="V303" s="315">
        <v>1</v>
      </c>
      <c r="W303" s="315">
        <v>0</v>
      </c>
      <c r="X303" s="315">
        <v>0</v>
      </c>
      <c r="Y303" s="315">
        <v>42973.13</v>
      </c>
    </row>
    <row r="304" spans="2:25" x14ac:dyDescent="0.25">
      <c r="B304" s="315" t="s">
        <v>351</v>
      </c>
      <c r="C304" s="328" t="s">
        <v>1217</v>
      </c>
      <c r="D304" s="328" t="s">
        <v>1218</v>
      </c>
      <c r="E304" s="315" t="s">
        <v>1219</v>
      </c>
      <c r="F304" s="315">
        <v>1</v>
      </c>
      <c r="G304" s="315">
        <v>0</v>
      </c>
      <c r="H304" s="315">
        <v>0</v>
      </c>
      <c r="I304" s="315">
        <v>0</v>
      </c>
      <c r="J304" s="315">
        <v>7</v>
      </c>
      <c r="K304" s="315">
        <v>0</v>
      </c>
      <c r="L304" s="315">
        <v>0</v>
      </c>
      <c r="M304" s="315">
        <v>0</v>
      </c>
      <c r="N304" s="315">
        <v>0</v>
      </c>
      <c r="O304" s="315">
        <v>0</v>
      </c>
      <c r="P304" s="315">
        <v>0</v>
      </c>
      <c r="Q304" s="315">
        <v>0</v>
      </c>
      <c r="R304" s="315">
        <v>0</v>
      </c>
      <c r="S304" s="315">
        <v>0</v>
      </c>
      <c r="T304" s="315">
        <v>0</v>
      </c>
      <c r="U304" s="315">
        <v>0</v>
      </c>
      <c r="V304" s="315">
        <v>1</v>
      </c>
      <c r="W304" s="315">
        <v>0</v>
      </c>
      <c r="X304" s="315">
        <v>0</v>
      </c>
      <c r="Y304" s="315">
        <v>72967.08</v>
      </c>
    </row>
    <row r="305" spans="2:25" x14ac:dyDescent="0.25">
      <c r="B305" s="315" t="s">
        <v>351</v>
      </c>
      <c r="C305" s="328" t="s">
        <v>1220</v>
      </c>
      <c r="D305" s="328" t="s">
        <v>1221</v>
      </c>
      <c r="E305" s="315" t="s">
        <v>1222</v>
      </c>
      <c r="F305" s="315">
        <v>1</v>
      </c>
      <c r="G305" s="315">
        <v>0</v>
      </c>
      <c r="H305" s="315">
        <v>0</v>
      </c>
      <c r="I305" s="315">
        <v>0</v>
      </c>
      <c r="J305" s="315">
        <v>7</v>
      </c>
      <c r="K305" s="315">
        <v>0</v>
      </c>
      <c r="L305" s="315">
        <v>0</v>
      </c>
      <c r="M305" s="315">
        <v>0</v>
      </c>
      <c r="N305" s="315">
        <v>0</v>
      </c>
      <c r="O305" s="315">
        <v>0</v>
      </c>
      <c r="P305" s="315">
        <v>0</v>
      </c>
      <c r="Q305" s="315">
        <v>0</v>
      </c>
      <c r="R305" s="315">
        <v>0</v>
      </c>
      <c r="S305" s="315">
        <v>0</v>
      </c>
      <c r="T305" s="315">
        <v>0</v>
      </c>
      <c r="U305" s="315">
        <v>0</v>
      </c>
      <c r="V305" s="315">
        <v>1</v>
      </c>
      <c r="W305" s="315">
        <v>0</v>
      </c>
      <c r="X305" s="315">
        <v>0</v>
      </c>
      <c r="Y305" s="315">
        <v>47705.86</v>
      </c>
    </row>
    <row r="306" spans="2:25" x14ac:dyDescent="0.25">
      <c r="B306" s="315" t="s">
        <v>351</v>
      </c>
      <c r="C306" s="328" t="s">
        <v>1223</v>
      </c>
      <c r="D306" s="328" t="s">
        <v>1224</v>
      </c>
      <c r="E306" s="315" t="s">
        <v>1225</v>
      </c>
      <c r="F306" s="315">
        <v>1</v>
      </c>
      <c r="G306" s="315">
        <v>0</v>
      </c>
      <c r="H306" s="315">
        <v>0</v>
      </c>
      <c r="I306" s="315">
        <v>0</v>
      </c>
      <c r="J306" s="315">
        <v>7</v>
      </c>
      <c r="K306" s="315">
        <v>0</v>
      </c>
      <c r="L306" s="315">
        <v>0</v>
      </c>
      <c r="M306" s="315">
        <v>0</v>
      </c>
      <c r="N306" s="315">
        <v>0</v>
      </c>
      <c r="O306" s="315">
        <v>0</v>
      </c>
      <c r="P306" s="315">
        <v>0</v>
      </c>
      <c r="Q306" s="315">
        <v>0</v>
      </c>
      <c r="R306" s="315">
        <v>0</v>
      </c>
      <c r="S306" s="315">
        <v>0</v>
      </c>
      <c r="T306" s="315">
        <v>0</v>
      </c>
      <c r="U306" s="315">
        <v>0</v>
      </c>
      <c r="V306" s="315">
        <v>1</v>
      </c>
      <c r="W306" s="315">
        <v>0</v>
      </c>
      <c r="X306" s="315">
        <v>0</v>
      </c>
      <c r="Y306" s="315">
        <v>48758.99</v>
      </c>
    </row>
    <row r="307" spans="2:25" x14ac:dyDescent="0.25">
      <c r="B307" s="315" t="s">
        <v>351</v>
      </c>
      <c r="C307" s="328" t="s">
        <v>1226</v>
      </c>
      <c r="D307" s="328" t="s">
        <v>1227</v>
      </c>
      <c r="E307" s="315" t="s">
        <v>1228</v>
      </c>
      <c r="F307" s="315">
        <v>1</v>
      </c>
      <c r="G307" s="315">
        <v>0</v>
      </c>
      <c r="H307" s="315">
        <v>0</v>
      </c>
      <c r="I307" s="315">
        <v>0</v>
      </c>
      <c r="J307" s="315">
        <v>7</v>
      </c>
      <c r="K307" s="315">
        <v>0</v>
      </c>
      <c r="L307" s="315">
        <v>0</v>
      </c>
      <c r="M307" s="315">
        <v>0</v>
      </c>
      <c r="N307" s="315">
        <v>0</v>
      </c>
      <c r="O307" s="315">
        <v>0</v>
      </c>
      <c r="P307" s="315">
        <v>0</v>
      </c>
      <c r="Q307" s="315">
        <v>0</v>
      </c>
      <c r="R307" s="315">
        <v>0</v>
      </c>
      <c r="S307" s="315">
        <v>0</v>
      </c>
      <c r="T307" s="315">
        <v>0</v>
      </c>
      <c r="U307" s="315">
        <v>0</v>
      </c>
      <c r="V307" s="315">
        <v>1</v>
      </c>
      <c r="W307" s="315">
        <v>0</v>
      </c>
      <c r="X307" s="315">
        <v>0</v>
      </c>
      <c r="Y307" s="315">
        <v>48758.99</v>
      </c>
    </row>
    <row r="308" spans="2:25" x14ac:dyDescent="0.25">
      <c r="B308" s="315" t="s">
        <v>351</v>
      </c>
      <c r="C308" s="328" t="s">
        <v>1229</v>
      </c>
      <c r="D308" s="328" t="s">
        <v>1230</v>
      </c>
      <c r="E308" s="315" t="s">
        <v>1231</v>
      </c>
      <c r="F308" s="315">
        <v>1</v>
      </c>
      <c r="G308" s="315">
        <v>0</v>
      </c>
      <c r="H308" s="315">
        <v>0</v>
      </c>
      <c r="I308" s="315">
        <v>0</v>
      </c>
      <c r="J308" s="315">
        <v>7</v>
      </c>
      <c r="K308" s="315">
        <v>0</v>
      </c>
      <c r="L308" s="315">
        <v>0</v>
      </c>
      <c r="M308" s="315">
        <v>0</v>
      </c>
      <c r="N308" s="315">
        <v>0</v>
      </c>
      <c r="O308" s="315">
        <v>0</v>
      </c>
      <c r="P308" s="315">
        <v>0</v>
      </c>
      <c r="Q308" s="315">
        <v>0</v>
      </c>
      <c r="R308" s="315">
        <v>0</v>
      </c>
      <c r="S308" s="315">
        <v>0</v>
      </c>
      <c r="T308" s="315">
        <v>0</v>
      </c>
      <c r="U308" s="315">
        <v>0</v>
      </c>
      <c r="V308" s="315">
        <v>1</v>
      </c>
      <c r="W308" s="315">
        <v>0</v>
      </c>
      <c r="X308" s="315">
        <v>0</v>
      </c>
      <c r="Y308" s="315">
        <v>50258.99</v>
      </c>
    </row>
    <row r="309" spans="2:25" x14ac:dyDescent="0.25">
      <c r="B309" s="315" t="s">
        <v>351</v>
      </c>
      <c r="C309" s="328" t="s">
        <v>1232</v>
      </c>
      <c r="D309" s="328" t="s">
        <v>1233</v>
      </c>
      <c r="E309" s="315" t="s">
        <v>1234</v>
      </c>
      <c r="F309" s="315">
        <v>1</v>
      </c>
      <c r="G309" s="315">
        <v>0</v>
      </c>
      <c r="H309" s="315">
        <v>0</v>
      </c>
      <c r="I309" s="315">
        <v>0</v>
      </c>
      <c r="J309" s="315">
        <v>7</v>
      </c>
      <c r="K309" s="315">
        <v>0</v>
      </c>
      <c r="L309" s="315">
        <v>0</v>
      </c>
      <c r="M309" s="315">
        <v>0</v>
      </c>
      <c r="N309" s="315">
        <v>0</v>
      </c>
      <c r="O309" s="315">
        <v>0</v>
      </c>
      <c r="P309" s="315">
        <v>0</v>
      </c>
      <c r="Q309" s="315">
        <v>0</v>
      </c>
      <c r="R309" s="315">
        <v>0</v>
      </c>
      <c r="S309" s="315">
        <v>0</v>
      </c>
      <c r="T309" s="315">
        <v>0</v>
      </c>
      <c r="U309" s="315">
        <v>0</v>
      </c>
      <c r="V309" s="315">
        <v>1</v>
      </c>
      <c r="W309" s="315">
        <v>0</v>
      </c>
      <c r="X309" s="315">
        <v>0</v>
      </c>
      <c r="Y309" s="315">
        <v>48758.99</v>
      </c>
    </row>
    <row r="310" spans="2:25" x14ac:dyDescent="0.25">
      <c r="B310" s="315" t="s">
        <v>351</v>
      </c>
      <c r="C310" s="328" t="s">
        <v>1235</v>
      </c>
      <c r="D310" s="328" t="s">
        <v>1236</v>
      </c>
      <c r="E310" s="315" t="s">
        <v>1237</v>
      </c>
      <c r="F310" s="315">
        <v>1</v>
      </c>
      <c r="G310" s="315">
        <v>0</v>
      </c>
      <c r="H310" s="315">
        <v>0</v>
      </c>
      <c r="I310" s="315">
        <v>0</v>
      </c>
      <c r="J310" s="315">
        <v>7</v>
      </c>
      <c r="K310" s="315">
        <v>0</v>
      </c>
      <c r="L310" s="315">
        <v>0</v>
      </c>
      <c r="M310" s="315">
        <v>0</v>
      </c>
      <c r="N310" s="315">
        <v>0</v>
      </c>
      <c r="O310" s="315">
        <v>0</v>
      </c>
      <c r="P310" s="315">
        <v>0</v>
      </c>
      <c r="Q310" s="315">
        <v>0</v>
      </c>
      <c r="R310" s="315">
        <v>0</v>
      </c>
      <c r="S310" s="315">
        <v>0</v>
      </c>
      <c r="T310" s="315">
        <v>0</v>
      </c>
      <c r="U310" s="315">
        <v>0</v>
      </c>
      <c r="V310" s="315">
        <v>1</v>
      </c>
      <c r="W310" s="315">
        <v>0</v>
      </c>
      <c r="X310" s="315">
        <v>0</v>
      </c>
      <c r="Y310" s="315">
        <v>64669.41</v>
      </c>
    </row>
    <row r="311" spans="2:25" x14ac:dyDescent="0.25">
      <c r="B311" s="315" t="s">
        <v>351</v>
      </c>
      <c r="C311" s="328" t="s">
        <v>1238</v>
      </c>
      <c r="D311" s="328" t="s">
        <v>1239</v>
      </c>
      <c r="E311" s="315" t="s">
        <v>1240</v>
      </c>
      <c r="F311" s="315">
        <v>1</v>
      </c>
      <c r="G311" s="315">
        <v>0</v>
      </c>
      <c r="H311" s="315">
        <v>0</v>
      </c>
      <c r="I311" s="315">
        <v>0</v>
      </c>
      <c r="J311" s="315">
        <v>7</v>
      </c>
      <c r="K311" s="315">
        <v>0</v>
      </c>
      <c r="L311" s="315">
        <v>0</v>
      </c>
      <c r="M311" s="315">
        <v>0</v>
      </c>
      <c r="N311" s="315">
        <v>0</v>
      </c>
      <c r="O311" s="315">
        <v>0</v>
      </c>
      <c r="P311" s="315">
        <v>0</v>
      </c>
      <c r="Q311" s="315">
        <v>0</v>
      </c>
      <c r="R311" s="315">
        <v>0</v>
      </c>
      <c r="S311" s="315">
        <v>0</v>
      </c>
      <c r="T311" s="315">
        <v>0</v>
      </c>
      <c r="U311" s="315">
        <v>0</v>
      </c>
      <c r="V311" s="315">
        <v>1</v>
      </c>
      <c r="W311" s="315">
        <v>0</v>
      </c>
      <c r="X311" s="315">
        <v>0</v>
      </c>
      <c r="Y311" s="315">
        <v>47705.86</v>
      </c>
    </row>
    <row r="312" spans="2:25" x14ac:dyDescent="0.25">
      <c r="B312" s="315" t="s">
        <v>351</v>
      </c>
      <c r="C312" s="328" t="s">
        <v>1241</v>
      </c>
      <c r="D312" s="328" t="s">
        <v>1242</v>
      </c>
      <c r="E312" s="315" t="s">
        <v>1243</v>
      </c>
      <c r="F312" s="315">
        <v>1</v>
      </c>
      <c r="G312" s="315">
        <v>0</v>
      </c>
      <c r="H312" s="315">
        <v>0</v>
      </c>
      <c r="I312" s="315">
        <v>0</v>
      </c>
      <c r="J312" s="315">
        <v>7</v>
      </c>
      <c r="K312" s="315">
        <v>0</v>
      </c>
      <c r="L312" s="315">
        <v>0</v>
      </c>
      <c r="M312" s="315">
        <v>0</v>
      </c>
      <c r="N312" s="315">
        <v>0</v>
      </c>
      <c r="O312" s="315">
        <v>0</v>
      </c>
      <c r="P312" s="315">
        <v>0</v>
      </c>
      <c r="Q312" s="315">
        <v>0</v>
      </c>
      <c r="R312" s="315">
        <v>0</v>
      </c>
      <c r="S312" s="315">
        <v>0</v>
      </c>
      <c r="T312" s="315">
        <v>0</v>
      </c>
      <c r="U312" s="315">
        <v>0</v>
      </c>
      <c r="V312" s="315">
        <v>1</v>
      </c>
      <c r="W312" s="315">
        <v>0</v>
      </c>
      <c r="X312" s="315">
        <v>0</v>
      </c>
      <c r="Y312" s="315">
        <v>64669.41</v>
      </c>
    </row>
    <row r="313" spans="2:25" x14ac:dyDescent="0.25">
      <c r="B313" s="315" t="s">
        <v>351</v>
      </c>
      <c r="C313" s="328" t="s">
        <v>1244</v>
      </c>
      <c r="D313" s="328" t="s">
        <v>1245</v>
      </c>
      <c r="E313" s="315" t="s">
        <v>1246</v>
      </c>
      <c r="F313" s="315">
        <v>1</v>
      </c>
      <c r="G313" s="315">
        <v>0</v>
      </c>
      <c r="H313" s="315">
        <v>0</v>
      </c>
      <c r="I313" s="315">
        <v>0</v>
      </c>
      <c r="J313" s="315">
        <v>7</v>
      </c>
      <c r="K313" s="315">
        <v>0</v>
      </c>
      <c r="L313" s="315">
        <v>0</v>
      </c>
      <c r="M313" s="315">
        <v>0</v>
      </c>
      <c r="N313" s="315">
        <v>0</v>
      </c>
      <c r="O313" s="315">
        <v>0</v>
      </c>
      <c r="P313" s="315">
        <v>0</v>
      </c>
      <c r="Q313" s="315">
        <v>0</v>
      </c>
      <c r="R313" s="315">
        <v>0</v>
      </c>
      <c r="S313" s="315">
        <v>0</v>
      </c>
      <c r="T313" s="315">
        <v>0</v>
      </c>
      <c r="U313" s="315">
        <v>0</v>
      </c>
      <c r="V313" s="315">
        <v>1</v>
      </c>
      <c r="W313" s="315">
        <v>0</v>
      </c>
      <c r="X313" s="315">
        <v>0</v>
      </c>
      <c r="Y313" s="315">
        <v>79019.22</v>
      </c>
    </row>
    <row r="314" spans="2:25" x14ac:dyDescent="0.25">
      <c r="B314" s="315" t="s">
        <v>351</v>
      </c>
      <c r="C314" s="328" t="s">
        <v>1247</v>
      </c>
      <c r="D314" s="328" t="s">
        <v>1248</v>
      </c>
      <c r="E314" s="315" t="s">
        <v>1249</v>
      </c>
      <c r="F314" s="315">
        <v>1</v>
      </c>
      <c r="G314" s="315">
        <v>0</v>
      </c>
      <c r="H314" s="315">
        <v>0</v>
      </c>
      <c r="I314" s="315">
        <v>0</v>
      </c>
      <c r="J314" s="315">
        <v>7</v>
      </c>
      <c r="K314" s="315">
        <v>0</v>
      </c>
      <c r="L314" s="315">
        <v>0</v>
      </c>
      <c r="M314" s="315">
        <v>0</v>
      </c>
      <c r="N314" s="315">
        <v>0</v>
      </c>
      <c r="O314" s="315">
        <v>0</v>
      </c>
      <c r="P314" s="315">
        <v>0</v>
      </c>
      <c r="Q314" s="315">
        <v>0</v>
      </c>
      <c r="R314" s="315">
        <v>0</v>
      </c>
      <c r="S314" s="315">
        <v>0</v>
      </c>
      <c r="T314" s="315">
        <v>0</v>
      </c>
      <c r="U314" s="315">
        <v>0</v>
      </c>
      <c r="V314" s="315">
        <v>1</v>
      </c>
      <c r="W314" s="315">
        <v>0</v>
      </c>
      <c r="X314" s="315">
        <v>0</v>
      </c>
      <c r="Y314" s="315">
        <v>89247.42</v>
      </c>
    </row>
    <row r="315" spans="2:25" x14ac:dyDescent="0.25">
      <c r="B315" s="315" t="s">
        <v>351</v>
      </c>
      <c r="C315" s="328" t="s">
        <v>1250</v>
      </c>
      <c r="D315" s="328" t="s">
        <v>1251</v>
      </c>
      <c r="E315" s="315" t="s">
        <v>1252</v>
      </c>
      <c r="F315" s="315">
        <v>1</v>
      </c>
      <c r="G315" s="315">
        <v>0</v>
      </c>
      <c r="H315" s="315">
        <v>0</v>
      </c>
      <c r="I315" s="315">
        <v>0</v>
      </c>
      <c r="J315" s="315">
        <v>7</v>
      </c>
      <c r="K315" s="315">
        <v>0</v>
      </c>
      <c r="L315" s="315">
        <v>0</v>
      </c>
      <c r="M315" s="315">
        <v>0</v>
      </c>
      <c r="N315" s="315">
        <v>0</v>
      </c>
      <c r="O315" s="315">
        <v>0</v>
      </c>
      <c r="P315" s="315">
        <v>0</v>
      </c>
      <c r="Q315" s="315">
        <v>0</v>
      </c>
      <c r="R315" s="315">
        <v>0</v>
      </c>
      <c r="S315" s="315">
        <v>0</v>
      </c>
      <c r="T315" s="315">
        <v>0</v>
      </c>
      <c r="U315" s="315">
        <v>0</v>
      </c>
      <c r="V315" s="315">
        <v>1</v>
      </c>
      <c r="W315" s="315">
        <v>0</v>
      </c>
      <c r="X315" s="315">
        <v>0</v>
      </c>
      <c r="Y315" s="315">
        <v>72412.14</v>
      </c>
    </row>
    <row r="316" spans="2:25" x14ac:dyDescent="0.25">
      <c r="B316" s="315" t="s">
        <v>351</v>
      </c>
      <c r="C316" s="328" t="s">
        <v>1253</v>
      </c>
      <c r="D316" s="328" t="s">
        <v>1254</v>
      </c>
      <c r="E316" s="315" t="s">
        <v>1255</v>
      </c>
      <c r="F316" s="315">
        <v>1</v>
      </c>
      <c r="G316" s="315">
        <v>0</v>
      </c>
      <c r="H316" s="315">
        <v>0</v>
      </c>
      <c r="I316" s="315">
        <v>0</v>
      </c>
      <c r="J316" s="315">
        <v>7</v>
      </c>
      <c r="K316" s="315">
        <v>0</v>
      </c>
      <c r="L316" s="315">
        <v>0</v>
      </c>
      <c r="M316" s="315">
        <v>0</v>
      </c>
      <c r="N316" s="315">
        <v>0</v>
      </c>
      <c r="O316" s="315">
        <v>0</v>
      </c>
      <c r="P316" s="315">
        <v>0</v>
      </c>
      <c r="Q316" s="315">
        <v>0</v>
      </c>
      <c r="R316" s="315">
        <v>0</v>
      </c>
      <c r="S316" s="315">
        <v>0</v>
      </c>
      <c r="T316" s="315">
        <v>0</v>
      </c>
      <c r="U316" s="315">
        <v>0</v>
      </c>
      <c r="V316" s="315">
        <v>1</v>
      </c>
      <c r="W316" s="315">
        <v>0</v>
      </c>
      <c r="X316" s="315">
        <v>0</v>
      </c>
      <c r="Y316" s="315">
        <v>47467.56</v>
      </c>
    </row>
    <row r="317" spans="2:25" x14ac:dyDescent="0.25">
      <c r="B317" s="315" t="s">
        <v>351</v>
      </c>
      <c r="C317" s="328" t="s">
        <v>1256</v>
      </c>
      <c r="D317" s="328" t="s">
        <v>1257</v>
      </c>
      <c r="E317" s="315" t="s">
        <v>1258</v>
      </c>
      <c r="F317" s="315">
        <v>1</v>
      </c>
      <c r="G317" s="315">
        <v>0</v>
      </c>
      <c r="H317" s="315">
        <v>0</v>
      </c>
      <c r="I317" s="315">
        <v>0</v>
      </c>
      <c r="J317" s="315">
        <v>7</v>
      </c>
      <c r="K317" s="315">
        <v>0</v>
      </c>
      <c r="L317" s="315">
        <v>0</v>
      </c>
      <c r="M317" s="315">
        <v>0</v>
      </c>
      <c r="N317" s="315">
        <v>0</v>
      </c>
      <c r="O317" s="315">
        <v>0</v>
      </c>
      <c r="P317" s="315">
        <v>0</v>
      </c>
      <c r="Q317" s="315">
        <v>0</v>
      </c>
      <c r="R317" s="315">
        <v>0</v>
      </c>
      <c r="S317" s="315">
        <v>0</v>
      </c>
      <c r="T317" s="315">
        <v>0</v>
      </c>
      <c r="U317" s="315">
        <v>0</v>
      </c>
      <c r="V317" s="315">
        <v>1</v>
      </c>
      <c r="W317" s="315">
        <v>0</v>
      </c>
      <c r="X317" s="315">
        <v>0</v>
      </c>
      <c r="Y317" s="315">
        <v>72412.08</v>
      </c>
    </row>
    <row r="318" spans="2:25" x14ac:dyDescent="0.25">
      <c r="B318" s="315" t="s">
        <v>351</v>
      </c>
      <c r="C318" s="328" t="s">
        <v>1259</v>
      </c>
      <c r="D318" s="328" t="s">
        <v>1260</v>
      </c>
      <c r="E318" s="315" t="s">
        <v>1261</v>
      </c>
      <c r="F318" s="315">
        <v>1</v>
      </c>
      <c r="G318" s="315">
        <v>0</v>
      </c>
      <c r="H318" s="315">
        <v>0</v>
      </c>
      <c r="I318" s="315">
        <v>0</v>
      </c>
      <c r="J318" s="315">
        <v>7</v>
      </c>
      <c r="K318" s="315">
        <v>0</v>
      </c>
      <c r="L318" s="315">
        <v>0</v>
      </c>
      <c r="M318" s="315">
        <v>0</v>
      </c>
      <c r="N318" s="315">
        <v>0</v>
      </c>
      <c r="O318" s="315">
        <v>0</v>
      </c>
      <c r="P318" s="315">
        <v>0</v>
      </c>
      <c r="Q318" s="315">
        <v>0</v>
      </c>
      <c r="R318" s="315">
        <v>0</v>
      </c>
      <c r="S318" s="315">
        <v>0</v>
      </c>
      <c r="T318" s="315">
        <v>0</v>
      </c>
      <c r="U318" s="315">
        <v>0</v>
      </c>
      <c r="V318" s="315">
        <v>1</v>
      </c>
      <c r="W318" s="315">
        <v>0</v>
      </c>
      <c r="X318" s="315">
        <v>0</v>
      </c>
      <c r="Y318" s="315">
        <v>47296.18</v>
      </c>
    </row>
    <row r="319" spans="2:25" x14ac:dyDescent="0.25">
      <c r="B319" s="315" t="s">
        <v>351</v>
      </c>
      <c r="C319" s="328" t="s">
        <v>1262</v>
      </c>
      <c r="D319" s="328" t="s">
        <v>1263</v>
      </c>
      <c r="E319" s="315" t="s">
        <v>1264</v>
      </c>
      <c r="F319" s="315">
        <v>1</v>
      </c>
      <c r="G319" s="315">
        <v>0</v>
      </c>
      <c r="H319" s="315">
        <v>0</v>
      </c>
      <c r="I319" s="315">
        <v>0</v>
      </c>
      <c r="J319" s="315">
        <v>7</v>
      </c>
      <c r="K319" s="315">
        <v>0</v>
      </c>
      <c r="L319" s="315">
        <v>0</v>
      </c>
      <c r="M319" s="315">
        <v>0</v>
      </c>
      <c r="N319" s="315">
        <v>0</v>
      </c>
      <c r="O319" s="315">
        <v>0</v>
      </c>
      <c r="P319" s="315">
        <v>0</v>
      </c>
      <c r="Q319" s="315">
        <v>0</v>
      </c>
      <c r="R319" s="315">
        <v>0</v>
      </c>
      <c r="S319" s="315">
        <v>0</v>
      </c>
      <c r="T319" s="315">
        <v>0</v>
      </c>
      <c r="U319" s="315">
        <v>0</v>
      </c>
      <c r="V319" s="315">
        <v>1</v>
      </c>
      <c r="W319" s="315">
        <v>0</v>
      </c>
      <c r="X319" s="315">
        <v>0</v>
      </c>
      <c r="Y319" s="315">
        <v>47296.18</v>
      </c>
    </row>
    <row r="320" spans="2:25" x14ac:dyDescent="0.25">
      <c r="B320" s="315" t="s">
        <v>351</v>
      </c>
      <c r="C320" s="328" t="s">
        <v>1265</v>
      </c>
      <c r="D320" s="328" t="s">
        <v>1266</v>
      </c>
      <c r="E320" s="315" t="s">
        <v>1267</v>
      </c>
      <c r="F320" s="315">
        <v>1</v>
      </c>
      <c r="G320" s="315">
        <v>0</v>
      </c>
      <c r="H320" s="315">
        <v>0</v>
      </c>
      <c r="I320" s="315">
        <v>0</v>
      </c>
      <c r="J320" s="315">
        <v>7</v>
      </c>
      <c r="K320" s="315">
        <v>0</v>
      </c>
      <c r="L320" s="315">
        <v>0</v>
      </c>
      <c r="M320" s="315">
        <v>0</v>
      </c>
      <c r="N320" s="315">
        <v>0</v>
      </c>
      <c r="O320" s="315">
        <v>0</v>
      </c>
      <c r="P320" s="315">
        <v>0</v>
      </c>
      <c r="Q320" s="315">
        <v>0</v>
      </c>
      <c r="R320" s="315">
        <v>0</v>
      </c>
      <c r="S320" s="315">
        <v>0</v>
      </c>
      <c r="T320" s="315">
        <v>0</v>
      </c>
      <c r="U320" s="315">
        <v>0</v>
      </c>
      <c r="V320" s="315">
        <v>1</v>
      </c>
      <c r="W320" s="315">
        <v>0</v>
      </c>
      <c r="X320" s="315">
        <v>0</v>
      </c>
      <c r="Y320" s="315">
        <v>47307.51</v>
      </c>
    </row>
    <row r="321" spans="2:25" x14ac:dyDescent="0.25">
      <c r="B321" s="315" t="s">
        <v>351</v>
      </c>
      <c r="C321" s="328" t="s">
        <v>1268</v>
      </c>
      <c r="D321" s="328" t="s">
        <v>1269</v>
      </c>
      <c r="E321" s="315" t="s">
        <v>1270</v>
      </c>
      <c r="F321" s="315">
        <v>1</v>
      </c>
      <c r="G321" s="315">
        <v>0</v>
      </c>
      <c r="H321" s="315">
        <v>0</v>
      </c>
      <c r="I321" s="315">
        <v>0</v>
      </c>
      <c r="J321" s="315">
        <v>7</v>
      </c>
      <c r="K321" s="315">
        <v>0</v>
      </c>
      <c r="L321" s="315">
        <v>0</v>
      </c>
      <c r="M321" s="315">
        <v>0</v>
      </c>
      <c r="N321" s="315">
        <v>0</v>
      </c>
      <c r="O321" s="315">
        <v>0</v>
      </c>
      <c r="P321" s="315">
        <v>0</v>
      </c>
      <c r="Q321" s="315">
        <v>0</v>
      </c>
      <c r="R321" s="315">
        <v>0</v>
      </c>
      <c r="S321" s="315">
        <v>0</v>
      </c>
      <c r="T321" s="315">
        <v>0</v>
      </c>
      <c r="U321" s="315">
        <v>0</v>
      </c>
      <c r="V321" s="315">
        <v>1</v>
      </c>
      <c r="W321" s="315">
        <v>0</v>
      </c>
      <c r="X321" s="315">
        <v>0</v>
      </c>
      <c r="Y321" s="315">
        <v>47307.51</v>
      </c>
    </row>
    <row r="322" spans="2:25" x14ac:dyDescent="0.25">
      <c r="B322" s="315" t="s">
        <v>351</v>
      </c>
      <c r="C322" s="328" t="s">
        <v>1271</v>
      </c>
      <c r="D322" s="328" t="s">
        <v>1272</v>
      </c>
      <c r="E322" s="315" t="s">
        <v>1273</v>
      </c>
      <c r="F322" s="315">
        <v>1</v>
      </c>
      <c r="G322" s="315">
        <v>0</v>
      </c>
      <c r="H322" s="315">
        <v>0</v>
      </c>
      <c r="I322" s="315">
        <v>0</v>
      </c>
      <c r="J322" s="315">
        <v>7</v>
      </c>
      <c r="K322" s="315">
        <v>0</v>
      </c>
      <c r="L322" s="315">
        <v>0</v>
      </c>
      <c r="M322" s="315">
        <v>0</v>
      </c>
      <c r="N322" s="315">
        <v>0</v>
      </c>
      <c r="O322" s="315">
        <v>0</v>
      </c>
      <c r="P322" s="315">
        <v>0</v>
      </c>
      <c r="Q322" s="315">
        <v>0</v>
      </c>
      <c r="R322" s="315">
        <v>0</v>
      </c>
      <c r="S322" s="315">
        <v>0</v>
      </c>
      <c r="T322" s="315">
        <v>0</v>
      </c>
      <c r="U322" s="315">
        <v>0</v>
      </c>
      <c r="V322" s="315">
        <v>1</v>
      </c>
      <c r="W322" s="315">
        <v>0</v>
      </c>
      <c r="X322" s="315">
        <v>0</v>
      </c>
      <c r="Y322" s="315">
        <v>47307.51</v>
      </c>
    </row>
    <row r="323" spans="2:25" x14ac:dyDescent="0.25">
      <c r="B323" s="315" t="s">
        <v>351</v>
      </c>
      <c r="C323" s="328" t="s">
        <v>1274</v>
      </c>
      <c r="D323" s="328" t="s">
        <v>1275</v>
      </c>
      <c r="E323" s="315" t="s">
        <v>1276</v>
      </c>
      <c r="F323" s="315">
        <v>1</v>
      </c>
      <c r="G323" s="315">
        <v>0</v>
      </c>
      <c r="H323" s="315">
        <v>0</v>
      </c>
      <c r="I323" s="315">
        <v>0</v>
      </c>
      <c r="J323" s="315">
        <v>7</v>
      </c>
      <c r="K323" s="315">
        <v>0</v>
      </c>
      <c r="L323" s="315">
        <v>0</v>
      </c>
      <c r="M323" s="315">
        <v>0</v>
      </c>
      <c r="N323" s="315">
        <v>0</v>
      </c>
      <c r="O323" s="315">
        <v>0</v>
      </c>
      <c r="P323" s="315">
        <v>0</v>
      </c>
      <c r="Q323" s="315">
        <v>0</v>
      </c>
      <c r="R323" s="315">
        <v>0</v>
      </c>
      <c r="S323" s="315">
        <v>0</v>
      </c>
      <c r="T323" s="315">
        <v>0</v>
      </c>
      <c r="U323" s="315">
        <v>0</v>
      </c>
      <c r="V323" s="315">
        <v>1</v>
      </c>
      <c r="W323" s="315">
        <v>0</v>
      </c>
      <c r="X323" s="315">
        <v>0</v>
      </c>
      <c r="Y323" s="315">
        <v>47307.51</v>
      </c>
    </row>
    <row r="324" spans="2:25" x14ac:dyDescent="0.25">
      <c r="B324" s="315" t="s">
        <v>351</v>
      </c>
      <c r="C324" s="328" t="s">
        <v>1277</v>
      </c>
      <c r="D324" s="328" t="s">
        <v>1278</v>
      </c>
      <c r="E324" s="315" t="s">
        <v>1279</v>
      </c>
      <c r="F324" s="315">
        <v>1</v>
      </c>
      <c r="G324" s="315">
        <v>0</v>
      </c>
      <c r="H324" s="315">
        <v>0</v>
      </c>
      <c r="I324" s="315">
        <v>0</v>
      </c>
      <c r="J324" s="315">
        <v>7</v>
      </c>
      <c r="K324" s="315">
        <v>0</v>
      </c>
      <c r="L324" s="315">
        <v>0</v>
      </c>
      <c r="M324" s="315">
        <v>0</v>
      </c>
      <c r="N324" s="315">
        <v>0</v>
      </c>
      <c r="O324" s="315">
        <v>0</v>
      </c>
      <c r="P324" s="315">
        <v>0</v>
      </c>
      <c r="Q324" s="315">
        <v>0</v>
      </c>
      <c r="R324" s="315">
        <v>0</v>
      </c>
      <c r="S324" s="315">
        <v>0</v>
      </c>
      <c r="T324" s="315">
        <v>0</v>
      </c>
      <c r="U324" s="315">
        <v>0</v>
      </c>
      <c r="V324" s="315">
        <v>1</v>
      </c>
      <c r="W324" s="315">
        <v>0</v>
      </c>
      <c r="X324" s="315">
        <v>0</v>
      </c>
      <c r="Y324" s="315">
        <v>47307.51</v>
      </c>
    </row>
    <row r="325" spans="2:25" x14ac:dyDescent="0.25">
      <c r="B325" s="315" t="s">
        <v>351</v>
      </c>
      <c r="C325" s="328" t="s">
        <v>1280</v>
      </c>
      <c r="D325" s="328" t="s">
        <v>1281</v>
      </c>
      <c r="E325" s="315" t="s">
        <v>1282</v>
      </c>
      <c r="F325" s="315">
        <v>1</v>
      </c>
      <c r="G325" s="315">
        <v>0</v>
      </c>
      <c r="H325" s="315">
        <v>0</v>
      </c>
      <c r="I325" s="315">
        <v>0</v>
      </c>
      <c r="J325" s="315">
        <v>7</v>
      </c>
      <c r="K325" s="315">
        <v>0</v>
      </c>
      <c r="L325" s="315">
        <v>0</v>
      </c>
      <c r="M325" s="315">
        <v>0</v>
      </c>
      <c r="N325" s="315">
        <v>0</v>
      </c>
      <c r="O325" s="315">
        <v>0</v>
      </c>
      <c r="P325" s="315">
        <v>0</v>
      </c>
      <c r="Q325" s="315">
        <v>0</v>
      </c>
      <c r="R325" s="315">
        <v>0</v>
      </c>
      <c r="S325" s="315">
        <v>0</v>
      </c>
      <c r="T325" s="315">
        <v>0</v>
      </c>
      <c r="U325" s="315">
        <v>0</v>
      </c>
      <c r="V325" s="315">
        <v>1</v>
      </c>
      <c r="W325" s="315">
        <v>0</v>
      </c>
      <c r="X325" s="315">
        <v>0</v>
      </c>
      <c r="Y325" s="315">
        <v>47307.51</v>
      </c>
    </row>
    <row r="326" spans="2:25" x14ac:dyDescent="0.25">
      <c r="B326" s="315" t="s">
        <v>351</v>
      </c>
      <c r="C326" s="328" t="s">
        <v>1283</v>
      </c>
      <c r="D326" s="328" t="s">
        <v>1284</v>
      </c>
      <c r="E326" s="315" t="s">
        <v>1285</v>
      </c>
      <c r="F326" s="315">
        <v>1</v>
      </c>
      <c r="G326" s="315">
        <v>0</v>
      </c>
      <c r="H326" s="315">
        <v>0</v>
      </c>
      <c r="I326" s="315">
        <v>0</v>
      </c>
      <c r="J326" s="315">
        <v>7</v>
      </c>
      <c r="K326" s="315">
        <v>0</v>
      </c>
      <c r="L326" s="315">
        <v>0</v>
      </c>
      <c r="M326" s="315">
        <v>0</v>
      </c>
      <c r="N326" s="315">
        <v>0</v>
      </c>
      <c r="O326" s="315">
        <v>0</v>
      </c>
      <c r="P326" s="315">
        <v>0</v>
      </c>
      <c r="Q326" s="315">
        <v>0</v>
      </c>
      <c r="R326" s="315">
        <v>0</v>
      </c>
      <c r="S326" s="315">
        <v>0</v>
      </c>
      <c r="T326" s="315">
        <v>0</v>
      </c>
      <c r="U326" s="315">
        <v>0</v>
      </c>
      <c r="V326" s="315">
        <v>1</v>
      </c>
      <c r="W326" s="315">
        <v>0</v>
      </c>
      <c r="X326" s="315">
        <v>0</v>
      </c>
      <c r="Y326" s="315">
        <v>47307.51</v>
      </c>
    </row>
    <row r="327" spans="2:25" x14ac:dyDescent="0.25">
      <c r="B327" s="315" t="s">
        <v>351</v>
      </c>
      <c r="C327" s="328" t="s">
        <v>1286</v>
      </c>
      <c r="D327" s="328" t="s">
        <v>1287</v>
      </c>
      <c r="E327" s="315" t="s">
        <v>1288</v>
      </c>
      <c r="F327" s="315">
        <v>1</v>
      </c>
      <c r="G327" s="315">
        <v>0</v>
      </c>
      <c r="H327" s="315">
        <v>0</v>
      </c>
      <c r="I327" s="315">
        <v>0</v>
      </c>
      <c r="J327" s="315">
        <v>7</v>
      </c>
      <c r="K327" s="315">
        <v>0</v>
      </c>
      <c r="L327" s="315">
        <v>0</v>
      </c>
      <c r="M327" s="315">
        <v>0</v>
      </c>
      <c r="N327" s="315">
        <v>0</v>
      </c>
      <c r="O327" s="315">
        <v>0</v>
      </c>
      <c r="P327" s="315">
        <v>0</v>
      </c>
      <c r="Q327" s="315">
        <v>0</v>
      </c>
      <c r="R327" s="315">
        <v>0</v>
      </c>
      <c r="S327" s="315">
        <v>0</v>
      </c>
      <c r="T327" s="315">
        <v>0</v>
      </c>
      <c r="U327" s="315">
        <v>0</v>
      </c>
      <c r="V327" s="315">
        <v>1</v>
      </c>
      <c r="W327" s="315">
        <v>0</v>
      </c>
      <c r="X327" s="315">
        <v>0</v>
      </c>
      <c r="Y327" s="315">
        <v>46037.57</v>
      </c>
    </row>
    <row r="328" spans="2:25" x14ac:dyDescent="0.25">
      <c r="B328" s="315" t="s">
        <v>351</v>
      </c>
      <c r="C328" s="328" t="s">
        <v>1289</v>
      </c>
      <c r="D328" s="328" t="s">
        <v>1290</v>
      </c>
      <c r="E328" s="315" t="s">
        <v>1291</v>
      </c>
      <c r="F328" s="315">
        <v>1</v>
      </c>
      <c r="G328" s="315">
        <v>0</v>
      </c>
      <c r="H328" s="315">
        <v>0</v>
      </c>
      <c r="I328" s="315">
        <v>0</v>
      </c>
      <c r="J328" s="315">
        <v>7</v>
      </c>
      <c r="K328" s="315">
        <v>0</v>
      </c>
      <c r="L328" s="315">
        <v>0</v>
      </c>
      <c r="M328" s="315">
        <v>0</v>
      </c>
      <c r="N328" s="315">
        <v>0</v>
      </c>
      <c r="O328" s="315">
        <v>0</v>
      </c>
      <c r="P328" s="315">
        <v>0</v>
      </c>
      <c r="Q328" s="315">
        <v>0</v>
      </c>
      <c r="R328" s="315">
        <v>0</v>
      </c>
      <c r="S328" s="315">
        <v>0</v>
      </c>
      <c r="T328" s="315">
        <v>0</v>
      </c>
      <c r="U328" s="315">
        <v>0</v>
      </c>
      <c r="V328" s="315">
        <v>1</v>
      </c>
      <c r="W328" s="315">
        <v>0</v>
      </c>
      <c r="X328" s="315">
        <v>0</v>
      </c>
      <c r="Y328" s="315">
        <v>46990.58</v>
      </c>
    </row>
    <row r="329" spans="2:25" x14ac:dyDescent="0.25">
      <c r="B329" s="315" t="s">
        <v>351</v>
      </c>
      <c r="C329" s="328" t="s">
        <v>1292</v>
      </c>
      <c r="D329" s="328" t="s">
        <v>1293</v>
      </c>
      <c r="E329" s="315" t="s">
        <v>1294</v>
      </c>
      <c r="F329" s="315">
        <v>1</v>
      </c>
      <c r="G329" s="315">
        <v>0</v>
      </c>
      <c r="H329" s="315">
        <v>0</v>
      </c>
      <c r="I329" s="315">
        <v>0</v>
      </c>
      <c r="J329" s="315">
        <v>7</v>
      </c>
      <c r="K329" s="315">
        <v>0</v>
      </c>
      <c r="L329" s="315">
        <v>0</v>
      </c>
      <c r="M329" s="315">
        <v>0</v>
      </c>
      <c r="N329" s="315">
        <v>0</v>
      </c>
      <c r="O329" s="315">
        <v>0</v>
      </c>
      <c r="P329" s="315">
        <v>0</v>
      </c>
      <c r="Q329" s="315">
        <v>0</v>
      </c>
      <c r="R329" s="315">
        <v>0</v>
      </c>
      <c r="S329" s="315">
        <v>0</v>
      </c>
      <c r="T329" s="315">
        <v>0</v>
      </c>
      <c r="U329" s="315">
        <v>0</v>
      </c>
      <c r="V329" s="315">
        <v>1</v>
      </c>
      <c r="W329" s="315">
        <v>0</v>
      </c>
      <c r="X329" s="315">
        <v>0</v>
      </c>
      <c r="Y329" s="315">
        <v>72412.14</v>
      </c>
    </row>
    <row r="330" spans="2:25" x14ac:dyDescent="0.25">
      <c r="B330" s="315" t="s">
        <v>351</v>
      </c>
      <c r="C330" s="328" t="s">
        <v>310</v>
      </c>
      <c r="D330" s="328" t="s">
        <v>321</v>
      </c>
      <c r="E330" s="315" t="s">
        <v>1295</v>
      </c>
      <c r="F330" s="315">
        <v>1</v>
      </c>
      <c r="G330" s="315">
        <v>0</v>
      </c>
      <c r="H330" s="315">
        <v>0</v>
      </c>
      <c r="I330" s="315">
        <v>0</v>
      </c>
      <c r="J330" s="315">
        <v>7</v>
      </c>
      <c r="K330" s="315">
        <v>0</v>
      </c>
      <c r="L330" s="315">
        <v>0</v>
      </c>
      <c r="M330" s="315">
        <v>0</v>
      </c>
      <c r="N330" s="315">
        <v>0</v>
      </c>
      <c r="O330" s="315">
        <v>0</v>
      </c>
      <c r="P330" s="315">
        <v>0</v>
      </c>
      <c r="Q330" s="315">
        <v>0</v>
      </c>
      <c r="R330" s="315">
        <v>0</v>
      </c>
      <c r="S330" s="315">
        <v>0</v>
      </c>
      <c r="T330" s="315">
        <v>0</v>
      </c>
      <c r="U330" s="315">
        <v>0</v>
      </c>
      <c r="V330" s="315">
        <v>1</v>
      </c>
      <c r="W330" s="315">
        <v>0</v>
      </c>
      <c r="X330" s="315">
        <v>0</v>
      </c>
      <c r="Y330" s="315">
        <v>41385.800000000003</v>
      </c>
    </row>
    <row r="331" spans="2:25" x14ac:dyDescent="0.25">
      <c r="B331" s="315" t="s">
        <v>351</v>
      </c>
      <c r="C331" s="328" t="s">
        <v>1296</v>
      </c>
      <c r="D331" s="328" t="s">
        <v>1297</v>
      </c>
      <c r="E331" s="315" t="s">
        <v>1298</v>
      </c>
      <c r="F331" s="315">
        <v>1</v>
      </c>
      <c r="G331" s="315">
        <v>0</v>
      </c>
      <c r="H331" s="315">
        <v>0</v>
      </c>
      <c r="I331" s="315">
        <v>0</v>
      </c>
      <c r="J331" s="315">
        <v>7</v>
      </c>
      <c r="K331" s="315">
        <v>0</v>
      </c>
      <c r="L331" s="315">
        <v>0</v>
      </c>
      <c r="M331" s="315">
        <v>0</v>
      </c>
      <c r="N331" s="315">
        <v>0</v>
      </c>
      <c r="O331" s="315">
        <v>0</v>
      </c>
      <c r="P331" s="315">
        <v>0</v>
      </c>
      <c r="Q331" s="315">
        <v>0</v>
      </c>
      <c r="R331" s="315">
        <v>0</v>
      </c>
      <c r="S331" s="315">
        <v>0</v>
      </c>
      <c r="T331" s="315">
        <v>0</v>
      </c>
      <c r="U331" s="315">
        <v>0</v>
      </c>
      <c r="V331" s="315">
        <v>1</v>
      </c>
      <c r="W331" s="315">
        <v>0</v>
      </c>
      <c r="X331" s="315">
        <v>0</v>
      </c>
      <c r="Y331" s="315">
        <v>27057.16</v>
      </c>
    </row>
    <row r="332" spans="2:25" x14ac:dyDescent="0.25">
      <c r="B332" s="315" t="s">
        <v>351</v>
      </c>
      <c r="C332" s="328" t="s">
        <v>1299</v>
      </c>
      <c r="D332" s="328" t="s">
        <v>1300</v>
      </c>
      <c r="E332" s="315" t="s">
        <v>1301</v>
      </c>
      <c r="F332" s="315">
        <v>1</v>
      </c>
      <c r="G332" s="315">
        <v>0</v>
      </c>
      <c r="H332" s="315">
        <v>0</v>
      </c>
      <c r="I332" s="315">
        <v>0</v>
      </c>
      <c r="J332" s="315">
        <v>7</v>
      </c>
      <c r="K332" s="315">
        <v>0</v>
      </c>
      <c r="L332" s="315">
        <v>0</v>
      </c>
      <c r="M332" s="315">
        <v>0</v>
      </c>
      <c r="N332" s="315">
        <v>0</v>
      </c>
      <c r="O332" s="315">
        <v>0</v>
      </c>
      <c r="P332" s="315">
        <v>0</v>
      </c>
      <c r="Q332" s="315">
        <v>0</v>
      </c>
      <c r="R332" s="315">
        <v>0</v>
      </c>
      <c r="S332" s="315">
        <v>0</v>
      </c>
      <c r="T332" s="315">
        <v>0</v>
      </c>
      <c r="U332" s="315">
        <v>0</v>
      </c>
      <c r="V332" s="315">
        <v>1</v>
      </c>
      <c r="W332" s="315">
        <v>0</v>
      </c>
      <c r="X332" s="315">
        <v>0</v>
      </c>
      <c r="Y332" s="315">
        <v>24297.360000000001</v>
      </c>
    </row>
    <row r="333" spans="2:25" x14ac:dyDescent="0.25">
      <c r="B333" s="315" t="s">
        <v>351</v>
      </c>
      <c r="C333" s="328" t="s">
        <v>1302</v>
      </c>
      <c r="D333" s="328" t="s">
        <v>1303</v>
      </c>
      <c r="E333" s="315" t="s">
        <v>1304</v>
      </c>
      <c r="F333" s="315">
        <v>1</v>
      </c>
      <c r="G333" s="315">
        <v>0</v>
      </c>
      <c r="H333" s="315">
        <v>0</v>
      </c>
      <c r="I333" s="315">
        <v>0</v>
      </c>
      <c r="J333" s="315">
        <v>7</v>
      </c>
      <c r="K333" s="315">
        <v>0</v>
      </c>
      <c r="L333" s="315">
        <v>0</v>
      </c>
      <c r="M333" s="315">
        <v>0</v>
      </c>
      <c r="N333" s="315">
        <v>0</v>
      </c>
      <c r="O333" s="315">
        <v>0</v>
      </c>
      <c r="P333" s="315">
        <v>0</v>
      </c>
      <c r="Q333" s="315">
        <v>0</v>
      </c>
      <c r="R333" s="315">
        <v>0</v>
      </c>
      <c r="S333" s="315">
        <v>0</v>
      </c>
      <c r="T333" s="315">
        <v>0</v>
      </c>
      <c r="U333" s="315">
        <v>0</v>
      </c>
      <c r="V333" s="315">
        <v>1</v>
      </c>
      <c r="W333" s="315">
        <v>0</v>
      </c>
      <c r="X333" s="315">
        <v>0</v>
      </c>
      <c r="Y333" s="315">
        <v>41265.589999999997</v>
      </c>
    </row>
    <row r="334" spans="2:25" x14ac:dyDescent="0.25">
      <c r="B334" s="257"/>
      <c r="C334" s="257"/>
      <c r="D334" s="257"/>
      <c r="E334" s="257"/>
      <c r="F334" s="257"/>
      <c r="G334" s="297"/>
      <c r="H334" s="297"/>
      <c r="I334" s="297"/>
      <c r="J334" s="297"/>
      <c r="K334" s="297"/>
      <c r="L334" s="297"/>
      <c r="M334" s="297"/>
      <c r="N334" s="297"/>
      <c r="O334" s="297"/>
      <c r="P334" s="297"/>
      <c r="Q334" s="297"/>
      <c r="R334" s="297"/>
      <c r="S334" s="297"/>
      <c r="T334" s="297"/>
      <c r="U334" s="297"/>
      <c r="V334" s="257"/>
      <c r="W334" s="257"/>
      <c r="X334" s="257"/>
      <c r="Y334" s="257"/>
    </row>
    <row r="335" spans="2:25" x14ac:dyDescent="0.25">
      <c r="B335" s="71" t="s">
        <v>285</v>
      </c>
      <c r="C335" s="206">
        <f>COUNTIF(B14:B333,B14)</f>
        <v>320</v>
      </c>
      <c r="D335" s="30"/>
      <c r="F335" s="30"/>
      <c r="G335" s="30"/>
      <c r="H335" s="28"/>
      <c r="I335" s="28"/>
      <c r="J335" s="28"/>
      <c r="K335" s="28"/>
      <c r="L335" s="28"/>
      <c r="M335" s="28"/>
      <c r="N335" s="28"/>
      <c r="O335" s="30"/>
      <c r="P335" s="30"/>
      <c r="Q335" s="30"/>
      <c r="R335" s="30"/>
      <c r="S335" s="30"/>
      <c r="T335" s="30"/>
      <c r="U335" s="30"/>
      <c r="V335" s="362" t="s">
        <v>112</v>
      </c>
      <c r="W335" s="362"/>
      <c r="X335" s="362"/>
      <c r="Y335" s="207">
        <f>SUM(Y14:Y334)</f>
        <v>17344463.410000019</v>
      </c>
    </row>
    <row r="336" spans="2:25" x14ac:dyDescent="0.25">
      <c r="B336" s="32"/>
      <c r="C336" s="33"/>
      <c r="D336" s="33"/>
      <c r="E336" s="34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72"/>
    </row>
    <row r="337" spans="2:25" x14ac:dyDescent="0.25">
      <c r="B337" s="28" t="s">
        <v>72</v>
      </c>
      <c r="C337" s="30"/>
      <c r="D337" s="30"/>
      <c r="E337" s="73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2:25" x14ac:dyDescent="0.25">
      <c r="B338" s="28" t="s">
        <v>286</v>
      </c>
      <c r="C338" s="30"/>
      <c r="D338" s="30"/>
      <c r="E338" s="73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2:25" x14ac:dyDescent="0.25">
      <c r="B339" s="170"/>
      <c r="C339" s="171"/>
      <c r="D339" s="172"/>
    </row>
    <row r="340" spans="2:25" x14ac:dyDescent="0.25">
      <c r="B340" s="334" t="str">
        <f>+'A Y  II D3'!B40:D40</f>
        <v>C.P. ESMERALDA HERNANDEZ ESCOGIDO</v>
      </c>
      <c r="C340" s="335"/>
      <c r="D340" s="336"/>
    </row>
    <row r="341" spans="2:25" x14ac:dyDescent="0.25">
      <c r="B341" s="337" t="s">
        <v>37</v>
      </c>
      <c r="C341" s="338"/>
      <c r="D341" s="339"/>
    </row>
    <row r="342" spans="2:25" x14ac:dyDescent="0.25">
      <c r="B342" s="163"/>
      <c r="C342" s="164"/>
      <c r="D342" s="165"/>
    </row>
    <row r="343" spans="2:25" x14ac:dyDescent="0.25">
      <c r="B343" s="334" t="str">
        <f>+'A Y  II D3'!B43:D43</f>
        <v>SUBJEFE DE NOMINA FEDERAL</v>
      </c>
      <c r="C343" s="335"/>
      <c r="D343" s="336"/>
    </row>
    <row r="344" spans="2:25" x14ac:dyDescent="0.25">
      <c r="B344" s="337" t="s">
        <v>38</v>
      </c>
      <c r="C344" s="338"/>
      <c r="D344" s="339"/>
    </row>
    <row r="345" spans="2:25" x14ac:dyDescent="0.25">
      <c r="B345" s="163"/>
      <c r="C345" s="164"/>
      <c r="D345" s="165"/>
    </row>
    <row r="346" spans="2:25" x14ac:dyDescent="0.25">
      <c r="B346" s="334"/>
      <c r="C346" s="335"/>
      <c r="D346" s="336"/>
    </row>
    <row r="347" spans="2:25" x14ac:dyDescent="0.25">
      <c r="B347" s="337" t="s">
        <v>39</v>
      </c>
      <c r="C347" s="338"/>
      <c r="D347" s="339"/>
    </row>
    <row r="348" spans="2:25" x14ac:dyDescent="0.25">
      <c r="B348" s="163"/>
      <c r="C348" s="164"/>
      <c r="D348" s="165"/>
    </row>
    <row r="349" spans="2:25" x14ac:dyDescent="0.25">
      <c r="B349" s="340" t="str">
        <f>+'A Y  II D3'!B49:D49</f>
        <v>LEÓN, GUANAJUATO. A 5 DE OCTUBRE DE 2022.</v>
      </c>
      <c r="C349" s="355"/>
      <c r="D349" s="356"/>
    </row>
    <row r="350" spans="2:25" x14ac:dyDescent="0.25">
      <c r="B350" s="337" t="s">
        <v>295</v>
      </c>
      <c r="C350" s="338"/>
      <c r="D350" s="339"/>
    </row>
    <row r="351" spans="2:25" x14ac:dyDescent="0.25">
      <c r="B351" s="166"/>
      <c r="C351" s="167"/>
      <c r="D351" s="168"/>
    </row>
  </sheetData>
  <sheetProtection insertRows="0" deleteRows="0" autoFilter="0"/>
  <mergeCells count="27">
    <mergeCell ref="B347:D347"/>
    <mergeCell ref="B349:D349"/>
    <mergeCell ref="B350:D350"/>
    <mergeCell ref="V335:X335"/>
    <mergeCell ref="B340:D340"/>
    <mergeCell ref="B341:D341"/>
    <mergeCell ref="B343:D343"/>
    <mergeCell ref="B344:D344"/>
    <mergeCell ref="B346:D346"/>
    <mergeCell ref="Y11:Y13"/>
    <mergeCell ref="G12:I12"/>
    <mergeCell ref="J12:L12"/>
    <mergeCell ref="M12:O12"/>
    <mergeCell ref="P12:R12"/>
    <mergeCell ref="S12:U12"/>
    <mergeCell ref="G11:U11"/>
    <mergeCell ref="V8:X8"/>
    <mergeCell ref="V7:X7"/>
    <mergeCell ref="B8:P8"/>
    <mergeCell ref="B11:B13"/>
    <mergeCell ref="C11:C13"/>
    <mergeCell ref="D11:D13"/>
    <mergeCell ref="E11:E13"/>
    <mergeCell ref="F11:F13"/>
    <mergeCell ref="V11:V13"/>
    <mergeCell ref="W11:W13"/>
    <mergeCell ref="X11:X13"/>
  </mergeCells>
  <dataValidations count="1">
    <dataValidation allowBlank="1" showInputMessage="1" showErrorMessage="1" sqref="B8:P8" xr:uid="{00000000-0002-0000-0400-000000000000}"/>
  </dataValidations>
  <printOptions horizontalCentered="1"/>
  <pageMargins left="0.7" right="0.7" top="0.75" bottom="0.75" header="0.3" footer="0.3"/>
  <pageSetup scale="37" fitToHeight="0" orientation="landscape" r:id="rId1"/>
  <headerFooter>
    <oddFooter xml:space="preserve">&amp;L
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V394"/>
  <sheetViews>
    <sheetView showGridLines="0" zoomScale="80" zoomScaleNormal="80" zoomScaleSheetLayoutView="80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ColWidth="11" defaultRowHeight="15" x14ac:dyDescent="0.25"/>
  <cols>
    <col min="1" max="1" width="1.85546875" style="10" customWidth="1"/>
    <col min="2" max="2" width="13.85546875" style="10" customWidth="1"/>
    <col min="3" max="3" width="12.85546875" style="10" bestFit="1" customWidth="1"/>
    <col min="4" max="4" width="12.140625" style="10" bestFit="1" customWidth="1"/>
    <col min="5" max="5" width="17.85546875" style="10" bestFit="1" customWidth="1"/>
    <col min="6" max="6" width="24.140625" style="10" bestFit="1" customWidth="1"/>
    <col min="7" max="7" width="48.5703125" style="10" customWidth="1"/>
    <col min="8" max="8" width="38.28515625" style="10" customWidth="1"/>
    <col min="9" max="9" width="12.28515625" style="10" customWidth="1"/>
    <col min="10" max="10" width="11.5703125" style="10" customWidth="1"/>
    <col min="11" max="11" width="6.85546875" style="10" customWidth="1"/>
    <col min="12" max="13" width="7" style="10" customWidth="1"/>
    <col min="14" max="14" width="8.7109375" style="10" customWidth="1"/>
    <col min="15" max="15" width="8.42578125" style="10" customWidth="1"/>
    <col min="16" max="16" width="9.42578125" style="10" customWidth="1"/>
    <col min="17" max="17" width="10.28515625" style="10" customWidth="1"/>
    <col min="18" max="18" width="11.7109375" style="10" customWidth="1"/>
    <col min="19" max="20" width="15.28515625" style="10" customWidth="1"/>
    <col min="21" max="21" width="26.140625" style="10" customWidth="1"/>
    <col min="22" max="22" width="13.5703125" style="10" customWidth="1"/>
    <col min="23" max="23" width="45.140625" style="10" bestFit="1" customWidth="1"/>
    <col min="24" max="16384" width="11" style="10"/>
  </cols>
  <sheetData>
    <row r="1" spans="2:22" ht="17.25" customHeight="1" x14ac:dyDescent="0.5">
      <c r="B1" s="74"/>
      <c r="C1" s="75"/>
      <c r="D1" s="75"/>
      <c r="E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6"/>
      <c r="T1" s="76"/>
      <c r="U1" s="76"/>
      <c r="V1" s="76"/>
    </row>
    <row r="2" spans="2:22" ht="17.25" customHeight="1" x14ac:dyDescent="0.5">
      <c r="B2" s="74"/>
      <c r="C2" s="75"/>
      <c r="D2" s="75"/>
      <c r="E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6"/>
      <c r="T2" s="76"/>
      <c r="U2" s="76"/>
      <c r="V2" s="76"/>
    </row>
    <row r="3" spans="2:22" ht="17.25" customHeight="1" x14ac:dyDescent="0.5">
      <c r="B3" s="74"/>
      <c r="C3" s="75"/>
      <c r="D3" s="75"/>
      <c r="E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6"/>
      <c r="T3" s="76"/>
      <c r="U3" s="76"/>
      <c r="V3" s="76"/>
    </row>
    <row r="4" spans="2:22" ht="17.25" customHeight="1" x14ac:dyDescent="0.5">
      <c r="B4" s="74"/>
      <c r="C4" s="75"/>
      <c r="D4" s="75"/>
      <c r="E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6"/>
      <c r="T4" s="76"/>
      <c r="U4" s="76"/>
      <c r="V4" s="76"/>
    </row>
    <row r="5" spans="2:22" ht="17.25" customHeight="1" x14ac:dyDescent="0.5">
      <c r="B5" s="74"/>
      <c r="C5" s="75"/>
      <c r="D5" s="75"/>
      <c r="E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  <c r="T5" s="76"/>
      <c r="U5" s="76"/>
      <c r="V5" s="76"/>
    </row>
    <row r="6" spans="2:22" ht="17.25" customHeight="1" x14ac:dyDescent="0.5">
      <c r="B6" s="74"/>
      <c r="C6" s="75"/>
      <c r="D6" s="75"/>
      <c r="E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6"/>
      <c r="T6" s="76"/>
      <c r="U6" s="76"/>
      <c r="V6" s="76"/>
    </row>
    <row r="7" spans="2:22" s="14" customFormat="1" ht="17.25" customHeight="1" x14ac:dyDescent="0.3">
      <c r="B7" s="11" t="s">
        <v>113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86" t="str">
        <f>'Caratula Resumen'!E16</f>
        <v xml:space="preserve"> GUANAJUATO </v>
      </c>
      <c r="V7" s="13"/>
    </row>
    <row r="8" spans="2:22" s="14" customFormat="1" ht="17.100000000000001" customHeight="1" x14ac:dyDescent="0.3">
      <c r="B8" s="371" t="str">
        <f>'Caratula Resumen'!E17</f>
        <v>Fondo de Aportaciones para la Educación Tecnológica y de Adultos/Instituto Nacional para la Educación de los Adultos (FAETA/INEA)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179"/>
      <c r="R8" s="15"/>
      <c r="S8" s="15"/>
      <c r="T8" s="177"/>
      <c r="U8" s="177" t="str">
        <f>+'A Y  II D3'!X8</f>
        <v>3er. Trimestre 2022</v>
      </c>
      <c r="V8" s="16"/>
    </row>
    <row r="9" spans="2:22" ht="17.25" customHeight="1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9"/>
    </row>
    <row r="10" spans="2:22" ht="5.0999999999999996" hidden="1" customHeight="1" x14ac:dyDescent="0.35">
      <c r="B10" s="70"/>
      <c r="C10" s="69"/>
      <c r="D10" s="69"/>
      <c r="E10" s="69"/>
      <c r="F10" s="69"/>
      <c r="G10" s="69"/>
      <c r="H10" s="69"/>
      <c r="I10" s="69"/>
      <c r="J10" s="70"/>
    </row>
    <row r="11" spans="2:22" s="194" customFormat="1" ht="37.5" customHeight="1" x14ac:dyDescent="0.25">
      <c r="B11" s="372" t="s">
        <v>41</v>
      </c>
      <c r="C11" s="374" t="s">
        <v>114</v>
      </c>
      <c r="D11" s="374" t="s">
        <v>67</v>
      </c>
      <c r="E11" s="376" t="s">
        <v>83</v>
      </c>
      <c r="F11" s="378" t="s">
        <v>43</v>
      </c>
      <c r="G11" s="378" t="s">
        <v>44</v>
      </c>
      <c r="H11" s="380" t="s">
        <v>115</v>
      </c>
      <c r="I11" s="372" t="s">
        <v>116</v>
      </c>
      <c r="J11" s="382" t="s">
        <v>46</v>
      </c>
      <c r="K11" s="382"/>
      <c r="L11" s="382"/>
      <c r="M11" s="382"/>
      <c r="N11" s="382"/>
      <c r="O11" s="382"/>
      <c r="P11" s="382"/>
      <c r="Q11" s="372" t="s">
        <v>117</v>
      </c>
      <c r="R11" s="373" t="s">
        <v>118</v>
      </c>
      <c r="S11" s="372" t="s">
        <v>119</v>
      </c>
      <c r="T11" s="372"/>
      <c r="U11" s="372" t="s">
        <v>48</v>
      </c>
      <c r="V11" s="373" t="s">
        <v>49</v>
      </c>
    </row>
    <row r="12" spans="2:22" s="194" customFormat="1" ht="55.5" customHeight="1" x14ac:dyDescent="0.25">
      <c r="B12" s="372"/>
      <c r="C12" s="375"/>
      <c r="D12" s="375"/>
      <c r="E12" s="377"/>
      <c r="F12" s="379"/>
      <c r="G12" s="379"/>
      <c r="H12" s="381"/>
      <c r="I12" s="372"/>
      <c r="J12" s="216" t="s">
        <v>57</v>
      </c>
      <c r="K12" s="216" t="s">
        <v>58</v>
      </c>
      <c r="L12" s="216" t="s">
        <v>59</v>
      </c>
      <c r="M12" s="216" t="s">
        <v>60</v>
      </c>
      <c r="N12" s="216" t="s">
        <v>61</v>
      </c>
      <c r="O12" s="217" t="s">
        <v>62</v>
      </c>
      <c r="P12" s="216" t="s">
        <v>63</v>
      </c>
      <c r="Q12" s="372"/>
      <c r="R12" s="383"/>
      <c r="S12" s="217" t="s">
        <v>120</v>
      </c>
      <c r="T12" s="217" t="s">
        <v>121</v>
      </c>
      <c r="U12" s="372"/>
      <c r="V12" s="373"/>
    </row>
    <row r="13" spans="2:22" s="194" customFormat="1" ht="5.0999999999999996" customHeight="1" x14ac:dyDescent="0.25"/>
    <row r="14" spans="2:22" s="194" customFormat="1" ht="76.5" hidden="1" x14ac:dyDescent="0.25">
      <c r="B14" s="218" t="s">
        <v>41</v>
      </c>
      <c r="C14" s="218" t="s">
        <v>114</v>
      </c>
      <c r="D14" s="218" t="s">
        <v>67</v>
      </c>
      <c r="E14" s="219" t="s">
        <v>83</v>
      </c>
      <c r="F14" s="219" t="s">
        <v>43</v>
      </c>
      <c r="G14" s="219" t="s">
        <v>44</v>
      </c>
      <c r="H14" s="218" t="s">
        <v>115</v>
      </c>
      <c r="I14" s="218" t="s">
        <v>116</v>
      </c>
      <c r="J14" s="216" t="s">
        <v>57</v>
      </c>
      <c r="K14" s="216" t="s">
        <v>58</v>
      </c>
      <c r="L14" s="216" t="s">
        <v>59</v>
      </c>
      <c r="M14" s="216" t="s">
        <v>60</v>
      </c>
      <c r="N14" s="216" t="s">
        <v>61</v>
      </c>
      <c r="O14" s="216" t="s">
        <v>92</v>
      </c>
      <c r="P14" s="216" t="s">
        <v>93</v>
      </c>
      <c r="Q14" s="218" t="s">
        <v>117</v>
      </c>
      <c r="R14" s="218" t="s">
        <v>118</v>
      </c>
      <c r="S14" s="216" t="s">
        <v>122</v>
      </c>
      <c r="T14" s="216" t="s">
        <v>123</v>
      </c>
      <c r="U14" s="218" t="s">
        <v>48</v>
      </c>
      <c r="V14" s="218" t="s">
        <v>49</v>
      </c>
    </row>
    <row r="15" spans="2:22" s="194" customFormat="1" x14ac:dyDescent="0.25">
      <c r="B15" s="317" t="s">
        <v>351</v>
      </c>
      <c r="C15" s="317" t="s">
        <v>352</v>
      </c>
      <c r="D15" s="317">
        <v>100</v>
      </c>
      <c r="E15" s="329" t="s">
        <v>908</v>
      </c>
      <c r="F15" s="329" t="s">
        <v>909</v>
      </c>
      <c r="G15" s="317" t="s">
        <v>910</v>
      </c>
      <c r="H15" s="318" t="s">
        <v>1305</v>
      </c>
      <c r="I15" s="319">
        <v>0</v>
      </c>
      <c r="J15" s="317">
        <v>83101</v>
      </c>
      <c r="K15" s="317">
        <v>1</v>
      </c>
      <c r="L15" s="320">
        <v>7</v>
      </c>
      <c r="M15" s="317">
        <v>3</v>
      </c>
      <c r="N15" s="317" t="s">
        <v>350</v>
      </c>
      <c r="O15" s="321">
        <v>0</v>
      </c>
      <c r="P15" s="317">
        <v>75</v>
      </c>
      <c r="Q15" s="318">
        <v>2</v>
      </c>
      <c r="R15" s="317">
        <v>2</v>
      </c>
      <c r="S15" s="318" t="s">
        <v>1354</v>
      </c>
      <c r="T15" s="318" t="s">
        <v>1355</v>
      </c>
      <c r="U15" s="322">
        <v>3366.32</v>
      </c>
      <c r="V15" s="323">
        <v>0</v>
      </c>
    </row>
    <row r="16" spans="2:22" s="194" customFormat="1" x14ac:dyDescent="0.25">
      <c r="B16" s="317" t="s">
        <v>351</v>
      </c>
      <c r="C16" s="317" t="s">
        <v>352</v>
      </c>
      <c r="D16" s="317">
        <v>100</v>
      </c>
      <c r="E16" s="329" t="s">
        <v>964</v>
      </c>
      <c r="F16" s="329" t="s">
        <v>965</v>
      </c>
      <c r="G16" s="317" t="s">
        <v>966</v>
      </c>
      <c r="H16" s="318" t="s">
        <v>1306</v>
      </c>
      <c r="I16" s="319">
        <v>0</v>
      </c>
      <c r="J16" s="317">
        <v>83101</v>
      </c>
      <c r="K16" s="317">
        <v>1</v>
      </c>
      <c r="L16" s="320">
        <v>7</v>
      </c>
      <c r="M16" s="317">
        <v>3</v>
      </c>
      <c r="N16" s="317" t="s">
        <v>1340</v>
      </c>
      <c r="O16" s="321">
        <v>0</v>
      </c>
      <c r="P16" s="317">
        <v>76</v>
      </c>
      <c r="Q16" s="318">
        <v>2</v>
      </c>
      <c r="R16" s="317">
        <v>2</v>
      </c>
      <c r="S16" s="318" t="s">
        <v>1354</v>
      </c>
      <c r="T16" s="318" t="s">
        <v>1355</v>
      </c>
      <c r="U16" s="322">
        <v>4090.66</v>
      </c>
      <c r="V16" s="323">
        <v>0</v>
      </c>
    </row>
    <row r="17" spans="2:22" s="194" customFormat="1" x14ac:dyDescent="0.25">
      <c r="B17" s="317" t="s">
        <v>351</v>
      </c>
      <c r="C17" s="317" t="s">
        <v>352</v>
      </c>
      <c r="D17" s="317">
        <v>100</v>
      </c>
      <c r="E17" s="329" t="s">
        <v>718</v>
      </c>
      <c r="F17" s="329" t="s">
        <v>719</v>
      </c>
      <c r="G17" s="317" t="s">
        <v>720</v>
      </c>
      <c r="H17" s="318" t="s">
        <v>1307</v>
      </c>
      <c r="I17" s="319">
        <v>0</v>
      </c>
      <c r="J17" s="317">
        <v>83101</v>
      </c>
      <c r="K17" s="317">
        <v>1</v>
      </c>
      <c r="L17" s="320">
        <v>7</v>
      </c>
      <c r="M17" s="317">
        <v>3</v>
      </c>
      <c r="N17" s="317" t="s">
        <v>1341</v>
      </c>
      <c r="O17" s="321">
        <v>0</v>
      </c>
      <c r="P17" s="317">
        <v>77</v>
      </c>
      <c r="Q17" s="318">
        <v>2</v>
      </c>
      <c r="R17" s="317">
        <v>2</v>
      </c>
      <c r="S17" s="318" t="s">
        <v>1354</v>
      </c>
      <c r="T17" s="318" t="s">
        <v>1355</v>
      </c>
      <c r="U17" s="322">
        <v>3635.82</v>
      </c>
      <c r="V17" s="323">
        <v>0</v>
      </c>
    </row>
    <row r="18" spans="2:22" s="194" customFormat="1" x14ac:dyDescent="0.25">
      <c r="B18" s="317" t="s">
        <v>351</v>
      </c>
      <c r="C18" s="317" t="s">
        <v>352</v>
      </c>
      <c r="D18" s="317">
        <v>100</v>
      </c>
      <c r="E18" s="329" t="s">
        <v>315</v>
      </c>
      <c r="F18" s="329" t="s">
        <v>326</v>
      </c>
      <c r="G18" s="317" t="s">
        <v>920</v>
      </c>
      <c r="H18" s="318" t="s">
        <v>1308</v>
      </c>
      <c r="I18" s="319">
        <v>0</v>
      </c>
      <c r="J18" s="317">
        <v>83101</v>
      </c>
      <c r="K18" s="317">
        <v>1</v>
      </c>
      <c r="L18" s="320">
        <v>7</v>
      </c>
      <c r="M18" s="317">
        <v>3</v>
      </c>
      <c r="N18" s="317" t="s">
        <v>349</v>
      </c>
      <c r="O18" s="321">
        <v>0</v>
      </c>
      <c r="P18" s="317">
        <v>78</v>
      </c>
      <c r="Q18" s="318">
        <v>2</v>
      </c>
      <c r="R18" s="317">
        <v>2</v>
      </c>
      <c r="S18" s="318" t="s">
        <v>1354</v>
      </c>
      <c r="T18" s="318" t="s">
        <v>1355</v>
      </c>
      <c r="U18" s="322">
        <v>3715.01</v>
      </c>
      <c r="V18" s="323">
        <v>0</v>
      </c>
    </row>
    <row r="19" spans="2:22" s="194" customFormat="1" x14ac:dyDescent="0.25">
      <c r="B19" s="317" t="s">
        <v>351</v>
      </c>
      <c r="C19" s="317" t="s">
        <v>352</v>
      </c>
      <c r="D19" s="317">
        <v>100</v>
      </c>
      <c r="E19" s="329" t="s">
        <v>697</v>
      </c>
      <c r="F19" s="329" t="s">
        <v>698</v>
      </c>
      <c r="G19" s="317" t="s">
        <v>699</v>
      </c>
      <c r="H19" s="318" t="s">
        <v>1307</v>
      </c>
      <c r="I19" s="319">
        <v>0</v>
      </c>
      <c r="J19" s="317">
        <v>83101</v>
      </c>
      <c r="K19" s="317">
        <v>1</v>
      </c>
      <c r="L19" s="320">
        <v>7</v>
      </c>
      <c r="M19" s="317">
        <v>3</v>
      </c>
      <c r="N19" s="317" t="s">
        <v>1341</v>
      </c>
      <c r="O19" s="321">
        <v>0</v>
      </c>
      <c r="P19" s="317">
        <v>79</v>
      </c>
      <c r="Q19" s="318">
        <v>2</v>
      </c>
      <c r="R19" s="317">
        <v>2</v>
      </c>
      <c r="S19" s="318" t="s">
        <v>1354</v>
      </c>
      <c r="T19" s="318" t="s">
        <v>1355</v>
      </c>
      <c r="U19" s="322">
        <v>3986.13</v>
      </c>
      <c r="V19" s="323">
        <v>0</v>
      </c>
    </row>
    <row r="20" spans="2:22" s="194" customFormat="1" x14ac:dyDescent="0.25">
      <c r="B20" s="317" t="s">
        <v>351</v>
      </c>
      <c r="C20" s="317" t="s">
        <v>352</v>
      </c>
      <c r="D20" s="317">
        <v>100</v>
      </c>
      <c r="E20" s="329" t="s">
        <v>430</v>
      </c>
      <c r="F20" s="329" t="s">
        <v>431</v>
      </c>
      <c r="G20" s="317" t="s">
        <v>432</v>
      </c>
      <c r="H20" s="318" t="s">
        <v>1309</v>
      </c>
      <c r="I20" s="319">
        <v>0</v>
      </c>
      <c r="J20" s="317">
        <v>83101</v>
      </c>
      <c r="K20" s="317">
        <v>1</v>
      </c>
      <c r="L20" s="320">
        <v>7</v>
      </c>
      <c r="M20" s="317">
        <v>3</v>
      </c>
      <c r="N20" s="317" t="s">
        <v>1342</v>
      </c>
      <c r="O20" s="321">
        <v>0</v>
      </c>
      <c r="P20" s="317">
        <v>8</v>
      </c>
      <c r="Q20" s="318">
        <v>2</v>
      </c>
      <c r="R20" s="317">
        <v>2</v>
      </c>
      <c r="S20" s="318" t="s">
        <v>1354</v>
      </c>
      <c r="T20" s="318" t="s">
        <v>1355</v>
      </c>
      <c r="U20" s="322">
        <v>4706.05</v>
      </c>
      <c r="V20" s="323">
        <v>0</v>
      </c>
    </row>
    <row r="21" spans="2:22" s="194" customFormat="1" x14ac:dyDescent="0.25">
      <c r="B21" s="317" t="s">
        <v>351</v>
      </c>
      <c r="C21" s="317" t="s">
        <v>352</v>
      </c>
      <c r="D21" s="317">
        <v>100</v>
      </c>
      <c r="E21" s="329" t="s">
        <v>1166</v>
      </c>
      <c r="F21" s="329" t="s">
        <v>1167</v>
      </c>
      <c r="G21" s="317" t="s">
        <v>1168</v>
      </c>
      <c r="H21" s="318" t="s">
        <v>1306</v>
      </c>
      <c r="I21" s="319">
        <v>0</v>
      </c>
      <c r="J21" s="317">
        <v>83101</v>
      </c>
      <c r="K21" s="317">
        <v>1</v>
      </c>
      <c r="L21" s="320">
        <v>7</v>
      </c>
      <c r="M21" s="317">
        <v>3</v>
      </c>
      <c r="N21" s="317" t="s">
        <v>1340</v>
      </c>
      <c r="O21" s="321">
        <v>0</v>
      </c>
      <c r="P21" s="317">
        <v>80</v>
      </c>
      <c r="Q21" s="318">
        <v>2</v>
      </c>
      <c r="R21" s="317">
        <v>2</v>
      </c>
      <c r="S21" s="318" t="s">
        <v>1354</v>
      </c>
      <c r="T21" s="318" t="s">
        <v>1355</v>
      </c>
      <c r="U21" s="322">
        <v>3468.3</v>
      </c>
      <c r="V21" s="323">
        <v>0</v>
      </c>
    </row>
    <row r="22" spans="2:22" s="194" customFormat="1" x14ac:dyDescent="0.25">
      <c r="B22" s="317" t="s">
        <v>351</v>
      </c>
      <c r="C22" s="317" t="s">
        <v>352</v>
      </c>
      <c r="D22" s="317">
        <v>100</v>
      </c>
      <c r="E22" s="329" t="s">
        <v>991</v>
      </c>
      <c r="F22" s="329" t="s">
        <v>992</v>
      </c>
      <c r="G22" s="317" t="s">
        <v>993</v>
      </c>
      <c r="H22" s="318" t="s">
        <v>1309</v>
      </c>
      <c r="I22" s="319">
        <v>0</v>
      </c>
      <c r="J22" s="317">
        <v>83101</v>
      </c>
      <c r="K22" s="317">
        <v>1</v>
      </c>
      <c r="L22" s="320">
        <v>7</v>
      </c>
      <c r="M22" s="317">
        <v>3</v>
      </c>
      <c r="N22" s="317" t="s">
        <v>1342</v>
      </c>
      <c r="O22" s="321">
        <v>0</v>
      </c>
      <c r="P22" s="317">
        <v>59</v>
      </c>
      <c r="Q22" s="318">
        <v>2</v>
      </c>
      <c r="R22" s="317">
        <v>2</v>
      </c>
      <c r="S22" s="318" t="s">
        <v>1354</v>
      </c>
      <c r="T22" s="318" t="s">
        <v>1355</v>
      </c>
      <c r="U22" s="322">
        <v>3702.41</v>
      </c>
      <c r="V22" s="323">
        <v>0</v>
      </c>
    </row>
    <row r="23" spans="2:22" s="194" customFormat="1" x14ac:dyDescent="0.25">
      <c r="B23" s="317" t="s">
        <v>351</v>
      </c>
      <c r="C23" s="317" t="s">
        <v>352</v>
      </c>
      <c r="D23" s="317">
        <v>100</v>
      </c>
      <c r="E23" s="329" t="s">
        <v>664</v>
      </c>
      <c r="F23" s="329" t="s">
        <v>665</v>
      </c>
      <c r="G23" s="317" t="s">
        <v>666</v>
      </c>
      <c r="H23" s="318" t="s">
        <v>1310</v>
      </c>
      <c r="I23" s="319">
        <v>0</v>
      </c>
      <c r="J23" s="317">
        <v>83101</v>
      </c>
      <c r="K23" s="317">
        <v>1</v>
      </c>
      <c r="L23" s="320">
        <v>7</v>
      </c>
      <c r="M23" s="317">
        <v>3</v>
      </c>
      <c r="N23" s="317" t="s">
        <v>1343</v>
      </c>
      <c r="O23" s="321">
        <v>0</v>
      </c>
      <c r="P23" s="317">
        <v>6</v>
      </c>
      <c r="Q23" s="318">
        <v>2</v>
      </c>
      <c r="R23" s="317">
        <v>2</v>
      </c>
      <c r="S23" s="318" t="s">
        <v>1354</v>
      </c>
      <c r="T23" s="318" t="s">
        <v>1355</v>
      </c>
      <c r="U23" s="322">
        <v>4016.05</v>
      </c>
      <c r="V23" s="323">
        <v>0</v>
      </c>
    </row>
    <row r="24" spans="2:22" s="194" customFormat="1" x14ac:dyDescent="0.25">
      <c r="B24" s="317" t="s">
        <v>351</v>
      </c>
      <c r="C24" s="317" t="s">
        <v>352</v>
      </c>
      <c r="D24" s="317">
        <v>100</v>
      </c>
      <c r="E24" s="329" t="s">
        <v>863</v>
      </c>
      <c r="F24" s="329" t="s">
        <v>864</v>
      </c>
      <c r="G24" s="317" t="s">
        <v>865</v>
      </c>
      <c r="H24" s="318" t="s">
        <v>1306</v>
      </c>
      <c r="I24" s="319">
        <v>0</v>
      </c>
      <c r="J24" s="317">
        <v>83101</v>
      </c>
      <c r="K24" s="317">
        <v>1</v>
      </c>
      <c r="L24" s="320">
        <v>7</v>
      </c>
      <c r="M24" s="317">
        <v>3</v>
      </c>
      <c r="N24" s="317" t="s">
        <v>1340</v>
      </c>
      <c r="O24" s="321">
        <v>0</v>
      </c>
      <c r="P24" s="317">
        <v>60</v>
      </c>
      <c r="Q24" s="318">
        <v>2</v>
      </c>
      <c r="R24" s="317">
        <v>2</v>
      </c>
      <c r="S24" s="318" t="s">
        <v>1354</v>
      </c>
      <c r="T24" s="318" t="s">
        <v>1355</v>
      </c>
      <c r="U24" s="322">
        <v>3177.45</v>
      </c>
      <c r="V24" s="323">
        <v>0</v>
      </c>
    </row>
    <row r="25" spans="2:22" s="194" customFormat="1" x14ac:dyDescent="0.25">
      <c r="B25" s="317" t="s">
        <v>351</v>
      </c>
      <c r="C25" s="317" t="s">
        <v>352</v>
      </c>
      <c r="D25" s="317">
        <v>100</v>
      </c>
      <c r="E25" s="329" t="s">
        <v>703</v>
      </c>
      <c r="F25" s="329" t="s">
        <v>704</v>
      </c>
      <c r="G25" s="317" t="s">
        <v>1311</v>
      </c>
      <c r="H25" s="318" t="s">
        <v>1307</v>
      </c>
      <c r="I25" s="319">
        <v>0</v>
      </c>
      <c r="J25" s="317">
        <v>83101</v>
      </c>
      <c r="K25" s="317">
        <v>1</v>
      </c>
      <c r="L25" s="320">
        <v>7</v>
      </c>
      <c r="M25" s="317">
        <v>3</v>
      </c>
      <c r="N25" s="317" t="s">
        <v>1341</v>
      </c>
      <c r="O25" s="321">
        <v>0</v>
      </c>
      <c r="P25" s="317">
        <v>61</v>
      </c>
      <c r="Q25" s="318">
        <v>2</v>
      </c>
      <c r="R25" s="317">
        <v>2</v>
      </c>
      <c r="S25" s="318" t="s">
        <v>1354</v>
      </c>
      <c r="T25" s="318" t="s">
        <v>1355</v>
      </c>
      <c r="U25" s="322">
        <v>3383.64</v>
      </c>
      <c r="V25" s="323">
        <v>0</v>
      </c>
    </row>
    <row r="26" spans="2:22" s="194" customFormat="1" x14ac:dyDescent="0.25">
      <c r="B26" s="317" t="s">
        <v>351</v>
      </c>
      <c r="C26" s="317" t="s">
        <v>352</v>
      </c>
      <c r="D26" s="317">
        <v>100</v>
      </c>
      <c r="E26" s="329" t="s">
        <v>1211</v>
      </c>
      <c r="F26" s="329" t="s">
        <v>1212</v>
      </c>
      <c r="G26" s="317" t="s">
        <v>1213</v>
      </c>
      <c r="H26" s="318" t="s">
        <v>1308</v>
      </c>
      <c r="I26" s="319">
        <v>0</v>
      </c>
      <c r="J26" s="317">
        <v>83101</v>
      </c>
      <c r="K26" s="317">
        <v>1</v>
      </c>
      <c r="L26" s="320">
        <v>7</v>
      </c>
      <c r="M26" s="317">
        <v>3</v>
      </c>
      <c r="N26" s="317" t="s">
        <v>349</v>
      </c>
      <c r="O26" s="321">
        <v>0</v>
      </c>
      <c r="P26" s="317" t="s">
        <v>1353</v>
      </c>
      <c r="Q26" s="318">
        <v>2</v>
      </c>
      <c r="R26" s="317">
        <v>2</v>
      </c>
      <c r="S26" s="318" t="s">
        <v>1354</v>
      </c>
      <c r="T26" s="318" t="s">
        <v>1355</v>
      </c>
      <c r="U26" s="322">
        <v>5280.72</v>
      </c>
      <c r="V26" s="323">
        <v>0</v>
      </c>
    </row>
    <row r="27" spans="2:22" s="194" customFormat="1" x14ac:dyDescent="0.25">
      <c r="B27" s="317" t="s">
        <v>351</v>
      </c>
      <c r="C27" s="317" t="s">
        <v>352</v>
      </c>
      <c r="D27" s="317">
        <v>100</v>
      </c>
      <c r="E27" s="329" t="s">
        <v>624</v>
      </c>
      <c r="F27" s="329" t="s">
        <v>625</v>
      </c>
      <c r="G27" s="317" t="s">
        <v>626</v>
      </c>
      <c r="H27" s="318" t="s">
        <v>1308</v>
      </c>
      <c r="I27" s="319">
        <v>0</v>
      </c>
      <c r="J27" s="317">
        <v>83101</v>
      </c>
      <c r="K27" s="317">
        <v>1</v>
      </c>
      <c r="L27" s="320">
        <v>7</v>
      </c>
      <c r="M27" s="317">
        <v>3</v>
      </c>
      <c r="N27" s="317" t="s">
        <v>349</v>
      </c>
      <c r="O27" s="321">
        <v>0</v>
      </c>
      <c r="P27" s="317">
        <v>64</v>
      </c>
      <c r="Q27" s="318">
        <v>2</v>
      </c>
      <c r="R27" s="317">
        <v>2</v>
      </c>
      <c r="S27" s="318" t="s">
        <v>1354</v>
      </c>
      <c r="T27" s="318" t="s">
        <v>1355</v>
      </c>
      <c r="U27" s="322">
        <v>5109.63</v>
      </c>
      <c r="V27" s="323">
        <v>0</v>
      </c>
    </row>
    <row r="28" spans="2:22" s="194" customFormat="1" x14ac:dyDescent="0.25">
      <c r="B28" s="317" t="s">
        <v>351</v>
      </c>
      <c r="C28" s="317" t="s">
        <v>352</v>
      </c>
      <c r="D28" s="317">
        <v>100</v>
      </c>
      <c r="E28" s="329" t="s">
        <v>967</v>
      </c>
      <c r="F28" s="329" t="s">
        <v>968</v>
      </c>
      <c r="G28" s="317" t="s">
        <v>969</v>
      </c>
      <c r="H28" s="318" t="s">
        <v>1308</v>
      </c>
      <c r="I28" s="319">
        <v>0</v>
      </c>
      <c r="J28" s="317">
        <v>83101</v>
      </c>
      <c r="K28" s="317">
        <v>1</v>
      </c>
      <c r="L28" s="320">
        <v>7</v>
      </c>
      <c r="M28" s="317">
        <v>3</v>
      </c>
      <c r="N28" s="317" t="s">
        <v>349</v>
      </c>
      <c r="O28" s="321">
        <v>0</v>
      </c>
      <c r="P28" s="317">
        <v>65</v>
      </c>
      <c r="Q28" s="318">
        <v>2</v>
      </c>
      <c r="R28" s="317">
        <v>2</v>
      </c>
      <c r="S28" s="318" t="s">
        <v>1354</v>
      </c>
      <c r="T28" s="318" t="s">
        <v>1355</v>
      </c>
      <c r="U28" s="322">
        <v>5399.16</v>
      </c>
      <c r="V28" s="323">
        <v>0</v>
      </c>
    </row>
    <row r="29" spans="2:22" s="194" customFormat="1" x14ac:dyDescent="0.25">
      <c r="B29" s="317" t="s">
        <v>351</v>
      </c>
      <c r="C29" s="317" t="s">
        <v>352</v>
      </c>
      <c r="D29" s="317">
        <v>100</v>
      </c>
      <c r="E29" s="329" t="s">
        <v>436</v>
      </c>
      <c r="F29" s="329" t="s">
        <v>437</v>
      </c>
      <c r="G29" s="317" t="s">
        <v>438</v>
      </c>
      <c r="H29" s="318" t="s">
        <v>1308</v>
      </c>
      <c r="I29" s="319">
        <v>0</v>
      </c>
      <c r="J29" s="317">
        <v>83101</v>
      </c>
      <c r="K29" s="317">
        <v>1</v>
      </c>
      <c r="L29" s="320">
        <v>7</v>
      </c>
      <c r="M29" s="317">
        <v>3</v>
      </c>
      <c r="N29" s="317" t="s">
        <v>349</v>
      </c>
      <c r="O29" s="321">
        <v>0</v>
      </c>
      <c r="P29" s="317">
        <v>81</v>
      </c>
      <c r="Q29" s="318">
        <v>2</v>
      </c>
      <c r="R29" s="317">
        <v>2</v>
      </c>
      <c r="S29" s="318" t="s">
        <v>1354</v>
      </c>
      <c r="T29" s="318" t="s">
        <v>1355</v>
      </c>
      <c r="U29" s="322">
        <v>6054.41</v>
      </c>
      <c r="V29" s="323">
        <v>0</v>
      </c>
    </row>
    <row r="30" spans="2:22" s="194" customFormat="1" x14ac:dyDescent="0.25">
      <c r="B30" s="317" t="s">
        <v>351</v>
      </c>
      <c r="C30" s="317" t="s">
        <v>352</v>
      </c>
      <c r="D30" s="317">
        <v>100</v>
      </c>
      <c r="E30" s="329" t="s">
        <v>958</v>
      </c>
      <c r="F30" s="329" t="s">
        <v>959</v>
      </c>
      <c r="G30" s="317" t="s">
        <v>960</v>
      </c>
      <c r="H30" s="318" t="s">
        <v>1312</v>
      </c>
      <c r="I30" s="319">
        <v>0</v>
      </c>
      <c r="J30" s="317">
        <v>83101</v>
      </c>
      <c r="K30" s="317">
        <v>1</v>
      </c>
      <c r="L30" s="320">
        <v>7</v>
      </c>
      <c r="M30" s="317">
        <v>3</v>
      </c>
      <c r="N30" s="317" t="s">
        <v>1344</v>
      </c>
      <c r="O30" s="321">
        <v>0</v>
      </c>
      <c r="P30" s="317">
        <v>82</v>
      </c>
      <c r="Q30" s="318">
        <v>2</v>
      </c>
      <c r="R30" s="317">
        <v>2</v>
      </c>
      <c r="S30" s="318" t="s">
        <v>1354</v>
      </c>
      <c r="T30" s="318" t="s">
        <v>1355</v>
      </c>
      <c r="U30" s="322">
        <v>3230.96</v>
      </c>
      <c r="V30" s="323">
        <v>0</v>
      </c>
    </row>
    <row r="31" spans="2:22" s="194" customFormat="1" x14ac:dyDescent="0.25">
      <c r="B31" s="317" t="s">
        <v>351</v>
      </c>
      <c r="C31" s="317" t="s">
        <v>352</v>
      </c>
      <c r="D31" s="317">
        <v>100</v>
      </c>
      <c r="E31" s="329" t="s">
        <v>961</v>
      </c>
      <c r="F31" s="329" t="s">
        <v>962</v>
      </c>
      <c r="G31" s="317" t="s">
        <v>963</v>
      </c>
      <c r="H31" s="318" t="s">
        <v>1306</v>
      </c>
      <c r="I31" s="319">
        <v>0</v>
      </c>
      <c r="J31" s="317">
        <v>83101</v>
      </c>
      <c r="K31" s="317">
        <v>1</v>
      </c>
      <c r="L31" s="320">
        <v>7</v>
      </c>
      <c r="M31" s="317">
        <v>3</v>
      </c>
      <c r="N31" s="317" t="s">
        <v>1340</v>
      </c>
      <c r="O31" s="321">
        <v>0</v>
      </c>
      <c r="P31" s="317">
        <v>83</v>
      </c>
      <c r="Q31" s="318">
        <v>2</v>
      </c>
      <c r="R31" s="317">
        <v>2</v>
      </c>
      <c r="S31" s="318" t="s">
        <v>1354</v>
      </c>
      <c r="T31" s="318" t="s">
        <v>1355</v>
      </c>
      <c r="U31" s="322">
        <v>2179.54</v>
      </c>
      <c r="V31" s="323">
        <v>0</v>
      </c>
    </row>
    <row r="32" spans="2:22" s="194" customFormat="1" x14ac:dyDescent="0.25">
      <c r="B32" s="317" t="s">
        <v>351</v>
      </c>
      <c r="C32" s="317" t="s">
        <v>352</v>
      </c>
      <c r="D32" s="317">
        <v>100</v>
      </c>
      <c r="E32" s="329" t="s">
        <v>942</v>
      </c>
      <c r="F32" s="329" t="s">
        <v>943</v>
      </c>
      <c r="G32" s="317" t="s">
        <v>944</v>
      </c>
      <c r="H32" s="318" t="s">
        <v>1313</v>
      </c>
      <c r="I32" s="319">
        <v>0</v>
      </c>
      <c r="J32" s="317">
        <v>83101</v>
      </c>
      <c r="K32" s="317">
        <v>1</v>
      </c>
      <c r="L32" s="320">
        <v>7</v>
      </c>
      <c r="M32" s="317">
        <v>4</v>
      </c>
      <c r="N32" s="317" t="s">
        <v>1345</v>
      </c>
      <c r="O32" s="321">
        <v>0</v>
      </c>
      <c r="P32" s="317">
        <v>84</v>
      </c>
      <c r="Q32" s="318">
        <v>2</v>
      </c>
      <c r="R32" s="317">
        <v>2</v>
      </c>
      <c r="S32" s="318" t="s">
        <v>1354</v>
      </c>
      <c r="T32" s="318" t="s">
        <v>1355</v>
      </c>
      <c r="U32" s="322">
        <v>4652.62</v>
      </c>
      <c r="V32" s="323">
        <v>0</v>
      </c>
    </row>
    <row r="33" spans="2:22" s="194" customFormat="1" x14ac:dyDescent="0.25">
      <c r="B33" s="317" t="s">
        <v>351</v>
      </c>
      <c r="C33" s="317" t="s">
        <v>352</v>
      </c>
      <c r="D33" s="317">
        <v>100</v>
      </c>
      <c r="E33" s="329" t="s">
        <v>376</v>
      </c>
      <c r="F33" s="329" t="s">
        <v>377</v>
      </c>
      <c r="G33" s="317" t="s">
        <v>378</v>
      </c>
      <c r="H33" s="318" t="s">
        <v>1313</v>
      </c>
      <c r="I33" s="319">
        <v>0</v>
      </c>
      <c r="J33" s="317">
        <v>83101</v>
      </c>
      <c r="K33" s="317">
        <v>1</v>
      </c>
      <c r="L33" s="320">
        <v>7</v>
      </c>
      <c r="M33" s="317">
        <v>3</v>
      </c>
      <c r="N33" s="317" t="s">
        <v>1345</v>
      </c>
      <c r="O33" s="321">
        <v>0</v>
      </c>
      <c r="P33" s="317">
        <v>85</v>
      </c>
      <c r="Q33" s="318">
        <v>2</v>
      </c>
      <c r="R33" s="317">
        <v>2</v>
      </c>
      <c r="S33" s="318" t="s">
        <v>1354</v>
      </c>
      <c r="T33" s="318" t="s">
        <v>1355</v>
      </c>
      <c r="U33" s="322">
        <v>4631.29</v>
      </c>
      <c r="V33" s="323">
        <v>0</v>
      </c>
    </row>
    <row r="34" spans="2:22" s="194" customFormat="1" x14ac:dyDescent="0.25">
      <c r="B34" s="317" t="s">
        <v>351</v>
      </c>
      <c r="C34" s="317" t="s">
        <v>352</v>
      </c>
      <c r="D34" s="317">
        <v>100</v>
      </c>
      <c r="E34" s="329" t="s">
        <v>970</v>
      </c>
      <c r="F34" s="329" t="s">
        <v>971</v>
      </c>
      <c r="G34" s="317" t="s">
        <v>972</v>
      </c>
      <c r="H34" s="318" t="s">
        <v>1313</v>
      </c>
      <c r="I34" s="319">
        <v>0</v>
      </c>
      <c r="J34" s="317">
        <v>83101</v>
      </c>
      <c r="K34" s="317">
        <v>1</v>
      </c>
      <c r="L34" s="320">
        <v>7</v>
      </c>
      <c r="M34" s="317">
        <v>3</v>
      </c>
      <c r="N34" s="317" t="s">
        <v>1345</v>
      </c>
      <c r="O34" s="321">
        <v>0</v>
      </c>
      <c r="P34" s="317">
        <v>86</v>
      </c>
      <c r="Q34" s="318">
        <v>2</v>
      </c>
      <c r="R34" s="317">
        <v>2</v>
      </c>
      <c r="S34" s="318" t="s">
        <v>1354</v>
      </c>
      <c r="T34" s="318" t="s">
        <v>1355</v>
      </c>
      <c r="U34" s="322">
        <v>3947.8</v>
      </c>
      <c r="V34" s="323">
        <v>0</v>
      </c>
    </row>
    <row r="35" spans="2:22" s="194" customFormat="1" x14ac:dyDescent="0.25">
      <c r="B35" s="317" t="s">
        <v>351</v>
      </c>
      <c r="C35" s="317" t="s">
        <v>352</v>
      </c>
      <c r="D35" s="317">
        <v>100</v>
      </c>
      <c r="E35" s="329" t="s">
        <v>930</v>
      </c>
      <c r="F35" s="329" t="s">
        <v>931</v>
      </c>
      <c r="G35" s="317" t="s">
        <v>932</v>
      </c>
      <c r="H35" s="318" t="s">
        <v>1305</v>
      </c>
      <c r="I35" s="319">
        <v>0</v>
      </c>
      <c r="J35" s="317">
        <v>83101</v>
      </c>
      <c r="K35" s="317">
        <v>1</v>
      </c>
      <c r="L35" s="320">
        <v>7</v>
      </c>
      <c r="M35" s="317">
        <v>3</v>
      </c>
      <c r="N35" s="317" t="s">
        <v>350</v>
      </c>
      <c r="O35" s="321">
        <v>0</v>
      </c>
      <c r="P35" s="317">
        <v>87</v>
      </c>
      <c r="Q35" s="318">
        <v>2</v>
      </c>
      <c r="R35" s="317">
        <v>2</v>
      </c>
      <c r="S35" s="318" t="s">
        <v>1354</v>
      </c>
      <c r="T35" s="318" t="s">
        <v>1355</v>
      </c>
      <c r="U35" s="322">
        <v>2629.06</v>
      </c>
      <c r="V35" s="323">
        <v>0</v>
      </c>
    </row>
    <row r="36" spans="2:22" s="194" customFormat="1" x14ac:dyDescent="0.25">
      <c r="B36" s="317" t="s">
        <v>351</v>
      </c>
      <c r="C36" s="317" t="s">
        <v>352</v>
      </c>
      <c r="D36" s="317">
        <v>100</v>
      </c>
      <c r="E36" s="329" t="s">
        <v>391</v>
      </c>
      <c r="F36" s="329" t="s">
        <v>392</v>
      </c>
      <c r="G36" s="317" t="s">
        <v>393</v>
      </c>
      <c r="H36" s="318" t="s">
        <v>1313</v>
      </c>
      <c r="I36" s="319">
        <v>0</v>
      </c>
      <c r="J36" s="317">
        <v>83101</v>
      </c>
      <c r="K36" s="317">
        <v>1</v>
      </c>
      <c r="L36" s="320">
        <v>7</v>
      </c>
      <c r="M36" s="317">
        <v>3</v>
      </c>
      <c r="N36" s="317" t="s">
        <v>1345</v>
      </c>
      <c r="O36" s="321">
        <v>0</v>
      </c>
      <c r="P36" s="317">
        <v>88</v>
      </c>
      <c r="Q36" s="318">
        <v>2</v>
      </c>
      <c r="R36" s="317">
        <v>2</v>
      </c>
      <c r="S36" s="318" t="s">
        <v>1354</v>
      </c>
      <c r="T36" s="318" t="s">
        <v>1355</v>
      </c>
      <c r="U36" s="322">
        <v>6786.24</v>
      </c>
      <c r="V36" s="323">
        <v>0</v>
      </c>
    </row>
    <row r="37" spans="2:22" s="194" customFormat="1" x14ac:dyDescent="0.25">
      <c r="B37" s="317" t="s">
        <v>351</v>
      </c>
      <c r="C37" s="317" t="s">
        <v>352</v>
      </c>
      <c r="D37" s="317">
        <v>100</v>
      </c>
      <c r="E37" s="329" t="s">
        <v>824</v>
      </c>
      <c r="F37" s="329" t="s">
        <v>825</v>
      </c>
      <c r="G37" s="317" t="s">
        <v>826</v>
      </c>
      <c r="H37" s="318" t="s">
        <v>1308</v>
      </c>
      <c r="I37" s="319">
        <v>0</v>
      </c>
      <c r="J37" s="317">
        <v>83101</v>
      </c>
      <c r="K37" s="317">
        <v>1</v>
      </c>
      <c r="L37" s="320">
        <v>7</v>
      </c>
      <c r="M37" s="317">
        <v>3</v>
      </c>
      <c r="N37" s="317" t="s">
        <v>349</v>
      </c>
      <c r="O37" s="321">
        <v>0</v>
      </c>
      <c r="P37" s="317">
        <v>89</v>
      </c>
      <c r="Q37" s="318">
        <v>2</v>
      </c>
      <c r="R37" s="317">
        <v>2</v>
      </c>
      <c r="S37" s="318" t="s">
        <v>1354</v>
      </c>
      <c r="T37" s="318" t="s">
        <v>1355</v>
      </c>
      <c r="U37" s="322">
        <v>5399.16</v>
      </c>
      <c r="V37" s="323">
        <v>0</v>
      </c>
    </row>
    <row r="38" spans="2:22" s="194" customFormat="1" x14ac:dyDescent="0.25">
      <c r="B38" s="317" t="s">
        <v>351</v>
      </c>
      <c r="C38" s="317" t="s">
        <v>352</v>
      </c>
      <c r="D38" s="317">
        <v>100</v>
      </c>
      <c r="E38" s="329" t="s">
        <v>606</v>
      </c>
      <c r="F38" s="329" t="s">
        <v>607</v>
      </c>
      <c r="G38" s="317" t="s">
        <v>608</v>
      </c>
      <c r="H38" s="318" t="s">
        <v>1310</v>
      </c>
      <c r="I38" s="319">
        <v>0</v>
      </c>
      <c r="J38" s="317">
        <v>83101</v>
      </c>
      <c r="K38" s="317">
        <v>1</v>
      </c>
      <c r="L38" s="320">
        <v>7</v>
      </c>
      <c r="M38" s="317">
        <v>3</v>
      </c>
      <c r="N38" s="317" t="s">
        <v>1343</v>
      </c>
      <c r="O38" s="321">
        <v>0</v>
      </c>
      <c r="P38" s="317">
        <v>9</v>
      </c>
      <c r="Q38" s="318">
        <v>2</v>
      </c>
      <c r="R38" s="317">
        <v>2</v>
      </c>
      <c r="S38" s="318" t="s">
        <v>1354</v>
      </c>
      <c r="T38" s="318" t="s">
        <v>1355</v>
      </c>
      <c r="U38" s="322">
        <v>2389.29</v>
      </c>
      <c r="V38" s="323">
        <v>0</v>
      </c>
    </row>
    <row r="39" spans="2:22" s="194" customFormat="1" x14ac:dyDescent="0.25">
      <c r="B39" s="317" t="s">
        <v>351</v>
      </c>
      <c r="C39" s="317" t="s">
        <v>352</v>
      </c>
      <c r="D39" s="317">
        <v>100</v>
      </c>
      <c r="E39" s="329" t="s">
        <v>1148</v>
      </c>
      <c r="F39" s="329" t="s">
        <v>1149</v>
      </c>
      <c r="G39" s="317" t="s">
        <v>1150</v>
      </c>
      <c r="H39" s="318" t="s">
        <v>1314</v>
      </c>
      <c r="I39" s="319">
        <v>0</v>
      </c>
      <c r="J39" s="317">
        <v>83101</v>
      </c>
      <c r="K39" s="317">
        <v>1</v>
      </c>
      <c r="L39" s="320">
        <v>7</v>
      </c>
      <c r="M39" s="317">
        <v>6</v>
      </c>
      <c r="N39" s="317" t="s">
        <v>1346</v>
      </c>
      <c r="O39" s="321">
        <v>0</v>
      </c>
      <c r="P39" s="317">
        <v>9000</v>
      </c>
      <c r="Q39" s="318">
        <v>2</v>
      </c>
      <c r="R39" s="317">
        <v>2</v>
      </c>
      <c r="S39" s="318" t="s">
        <v>1354</v>
      </c>
      <c r="T39" s="318" t="s">
        <v>1355</v>
      </c>
      <c r="U39" s="322">
        <v>5624.91</v>
      </c>
      <c r="V39" s="323">
        <v>0</v>
      </c>
    </row>
    <row r="40" spans="2:22" s="194" customFormat="1" x14ac:dyDescent="0.25">
      <c r="B40" s="317" t="s">
        <v>351</v>
      </c>
      <c r="C40" s="317" t="s">
        <v>352</v>
      </c>
      <c r="D40" s="317">
        <v>100</v>
      </c>
      <c r="E40" s="329" t="s">
        <v>1151</v>
      </c>
      <c r="F40" s="329" t="s">
        <v>1152</v>
      </c>
      <c r="G40" s="317" t="s">
        <v>1153</v>
      </c>
      <c r="H40" s="318" t="s">
        <v>1314</v>
      </c>
      <c r="I40" s="319">
        <v>0</v>
      </c>
      <c r="J40" s="317">
        <v>83101</v>
      </c>
      <c r="K40" s="317">
        <v>1</v>
      </c>
      <c r="L40" s="320">
        <v>7</v>
      </c>
      <c r="M40" s="317">
        <v>6</v>
      </c>
      <c r="N40" s="317" t="s">
        <v>1346</v>
      </c>
      <c r="O40" s="321">
        <v>0</v>
      </c>
      <c r="P40" s="317">
        <v>9001</v>
      </c>
      <c r="Q40" s="318">
        <v>2</v>
      </c>
      <c r="R40" s="317">
        <v>2</v>
      </c>
      <c r="S40" s="318" t="s">
        <v>1354</v>
      </c>
      <c r="T40" s="318" t="s">
        <v>1355</v>
      </c>
      <c r="U40" s="322">
        <v>5518.31</v>
      </c>
      <c r="V40" s="323">
        <v>0</v>
      </c>
    </row>
    <row r="41" spans="2:22" s="194" customFormat="1" x14ac:dyDescent="0.25">
      <c r="B41" s="317" t="s">
        <v>351</v>
      </c>
      <c r="C41" s="317" t="s">
        <v>352</v>
      </c>
      <c r="D41" s="317">
        <v>100</v>
      </c>
      <c r="E41" s="329" t="s">
        <v>1154</v>
      </c>
      <c r="F41" s="329" t="s">
        <v>1155</v>
      </c>
      <c r="G41" s="317" t="s">
        <v>1156</v>
      </c>
      <c r="H41" s="318" t="s">
        <v>1314</v>
      </c>
      <c r="I41" s="319">
        <v>0</v>
      </c>
      <c r="J41" s="317">
        <v>83101</v>
      </c>
      <c r="K41" s="317">
        <v>1</v>
      </c>
      <c r="L41" s="320">
        <v>7</v>
      </c>
      <c r="M41" s="317">
        <v>6</v>
      </c>
      <c r="N41" s="317" t="s">
        <v>1346</v>
      </c>
      <c r="O41" s="321">
        <v>0</v>
      </c>
      <c r="P41" s="317">
        <v>9002</v>
      </c>
      <c r="Q41" s="318">
        <v>2</v>
      </c>
      <c r="R41" s="317">
        <v>2</v>
      </c>
      <c r="S41" s="318" t="s">
        <v>1354</v>
      </c>
      <c r="T41" s="318" t="s">
        <v>1355</v>
      </c>
      <c r="U41" s="322">
        <v>4106.4399999999996</v>
      </c>
      <c r="V41" s="323">
        <v>0</v>
      </c>
    </row>
    <row r="42" spans="2:22" s="194" customFormat="1" x14ac:dyDescent="0.25">
      <c r="B42" s="317" t="s">
        <v>351</v>
      </c>
      <c r="C42" s="317" t="s">
        <v>352</v>
      </c>
      <c r="D42" s="317">
        <v>100</v>
      </c>
      <c r="E42" s="329" t="s">
        <v>1253</v>
      </c>
      <c r="F42" s="329" t="s">
        <v>1254</v>
      </c>
      <c r="G42" s="317" t="s">
        <v>1255</v>
      </c>
      <c r="H42" s="318" t="s">
        <v>1314</v>
      </c>
      <c r="I42" s="319">
        <v>0</v>
      </c>
      <c r="J42" s="317">
        <v>83101</v>
      </c>
      <c r="K42" s="317">
        <v>1</v>
      </c>
      <c r="L42" s="320">
        <v>7</v>
      </c>
      <c r="M42" s="317">
        <v>4</v>
      </c>
      <c r="N42" s="317" t="s">
        <v>1346</v>
      </c>
      <c r="O42" s="321">
        <v>0</v>
      </c>
      <c r="P42" s="317">
        <v>9003</v>
      </c>
      <c r="Q42" s="318">
        <v>2</v>
      </c>
      <c r="R42" s="317">
        <v>2</v>
      </c>
      <c r="S42" s="318" t="s">
        <v>1354</v>
      </c>
      <c r="T42" s="318" t="s">
        <v>1355</v>
      </c>
      <c r="U42" s="322">
        <v>5733.95</v>
      </c>
      <c r="V42" s="323">
        <v>0</v>
      </c>
    </row>
    <row r="43" spans="2:22" s="194" customFormat="1" x14ac:dyDescent="0.25">
      <c r="B43" s="317" t="s">
        <v>351</v>
      </c>
      <c r="C43" s="317" t="s">
        <v>352</v>
      </c>
      <c r="D43" s="317">
        <v>100</v>
      </c>
      <c r="E43" s="329" t="s">
        <v>1286</v>
      </c>
      <c r="F43" s="329" t="s">
        <v>1287</v>
      </c>
      <c r="G43" s="317" t="s">
        <v>1288</v>
      </c>
      <c r="H43" s="318" t="s">
        <v>1314</v>
      </c>
      <c r="I43" s="319">
        <v>0</v>
      </c>
      <c r="J43" s="317">
        <v>83101</v>
      </c>
      <c r="K43" s="317">
        <v>1</v>
      </c>
      <c r="L43" s="320">
        <v>7</v>
      </c>
      <c r="M43" s="317">
        <v>4</v>
      </c>
      <c r="N43" s="317" t="s">
        <v>1346</v>
      </c>
      <c r="O43" s="321">
        <v>0</v>
      </c>
      <c r="P43" s="317">
        <v>9004</v>
      </c>
      <c r="Q43" s="318">
        <v>2</v>
      </c>
      <c r="R43" s="317">
        <v>2</v>
      </c>
      <c r="S43" s="318" t="s">
        <v>1354</v>
      </c>
      <c r="T43" s="318" t="s">
        <v>1355</v>
      </c>
      <c r="U43" s="322">
        <v>5733.95</v>
      </c>
      <c r="V43" s="323">
        <v>0</v>
      </c>
    </row>
    <row r="44" spans="2:22" s="194" customFormat="1" x14ac:dyDescent="0.25">
      <c r="B44" s="317" t="s">
        <v>351</v>
      </c>
      <c r="C44" s="317" t="s">
        <v>352</v>
      </c>
      <c r="D44" s="317">
        <v>100</v>
      </c>
      <c r="E44" s="329" t="s">
        <v>1202</v>
      </c>
      <c r="F44" s="329" t="s">
        <v>1203</v>
      </c>
      <c r="G44" s="317" t="s">
        <v>1204</v>
      </c>
      <c r="H44" s="318" t="s">
        <v>1314</v>
      </c>
      <c r="I44" s="319">
        <v>0</v>
      </c>
      <c r="J44" s="317">
        <v>83101</v>
      </c>
      <c r="K44" s="317">
        <v>1</v>
      </c>
      <c r="L44" s="320">
        <v>7</v>
      </c>
      <c r="M44" s="317">
        <v>9</v>
      </c>
      <c r="N44" s="317" t="s">
        <v>1346</v>
      </c>
      <c r="O44" s="321">
        <v>0</v>
      </c>
      <c r="P44" s="317">
        <v>9007</v>
      </c>
      <c r="Q44" s="318">
        <v>2</v>
      </c>
      <c r="R44" s="317">
        <v>2</v>
      </c>
      <c r="S44" s="318" t="s">
        <v>1354</v>
      </c>
      <c r="T44" s="318" t="s">
        <v>1355</v>
      </c>
      <c r="U44" s="322">
        <v>5417.64</v>
      </c>
      <c r="V44" s="323">
        <v>0</v>
      </c>
    </row>
    <row r="45" spans="2:22" s="194" customFormat="1" x14ac:dyDescent="0.25">
      <c r="B45" s="317" t="s">
        <v>351</v>
      </c>
      <c r="C45" s="317" t="s">
        <v>352</v>
      </c>
      <c r="D45" s="317">
        <v>100</v>
      </c>
      <c r="E45" s="329" t="s">
        <v>1238</v>
      </c>
      <c r="F45" s="329" t="s">
        <v>1239</v>
      </c>
      <c r="G45" s="317" t="s">
        <v>1315</v>
      </c>
      <c r="H45" s="318" t="s">
        <v>1314</v>
      </c>
      <c r="I45" s="319">
        <v>0</v>
      </c>
      <c r="J45" s="317">
        <v>83101</v>
      </c>
      <c r="K45" s="317">
        <v>1</v>
      </c>
      <c r="L45" s="320">
        <v>7</v>
      </c>
      <c r="M45" s="317">
        <v>9</v>
      </c>
      <c r="N45" s="317" t="s">
        <v>1346</v>
      </c>
      <c r="O45" s="321">
        <v>0</v>
      </c>
      <c r="P45" s="317">
        <v>9008</v>
      </c>
      <c r="Q45" s="318">
        <v>2</v>
      </c>
      <c r="R45" s="317">
        <v>2</v>
      </c>
      <c r="S45" s="318" t="s">
        <v>1354</v>
      </c>
      <c r="T45" s="318" t="s">
        <v>1355</v>
      </c>
      <c r="U45" s="322">
        <v>5624.91</v>
      </c>
      <c r="V45" s="323">
        <v>0</v>
      </c>
    </row>
    <row r="46" spans="2:22" s="194" customFormat="1" x14ac:dyDescent="0.25">
      <c r="B46" s="317" t="s">
        <v>351</v>
      </c>
      <c r="C46" s="317" t="s">
        <v>352</v>
      </c>
      <c r="D46" s="317">
        <v>100</v>
      </c>
      <c r="E46" s="329" t="s">
        <v>1220</v>
      </c>
      <c r="F46" s="329" t="s">
        <v>1221</v>
      </c>
      <c r="G46" s="317" t="s">
        <v>1222</v>
      </c>
      <c r="H46" s="318" t="s">
        <v>1314</v>
      </c>
      <c r="I46" s="319">
        <v>0</v>
      </c>
      <c r="J46" s="317">
        <v>83101</v>
      </c>
      <c r="K46" s="317">
        <v>1</v>
      </c>
      <c r="L46" s="320">
        <v>7</v>
      </c>
      <c r="M46" s="317">
        <v>9</v>
      </c>
      <c r="N46" s="317" t="s">
        <v>1346</v>
      </c>
      <c r="O46" s="321">
        <v>0</v>
      </c>
      <c r="P46" s="317">
        <v>9009</v>
      </c>
      <c r="Q46" s="318">
        <v>2</v>
      </c>
      <c r="R46" s="317">
        <v>2</v>
      </c>
      <c r="S46" s="318" t="s">
        <v>1354</v>
      </c>
      <c r="T46" s="318" t="s">
        <v>1355</v>
      </c>
      <c r="U46" s="322">
        <v>5624.91</v>
      </c>
      <c r="V46" s="323">
        <v>0</v>
      </c>
    </row>
    <row r="47" spans="2:22" s="194" customFormat="1" x14ac:dyDescent="0.25">
      <c r="B47" s="317" t="s">
        <v>351</v>
      </c>
      <c r="C47" s="317" t="s">
        <v>352</v>
      </c>
      <c r="D47" s="317">
        <v>100</v>
      </c>
      <c r="E47" s="329" t="s">
        <v>652</v>
      </c>
      <c r="F47" s="329" t="s">
        <v>653</v>
      </c>
      <c r="G47" s="317" t="s">
        <v>654</v>
      </c>
      <c r="H47" s="318" t="s">
        <v>1308</v>
      </c>
      <c r="I47" s="319">
        <v>0</v>
      </c>
      <c r="J47" s="317">
        <v>83101</v>
      </c>
      <c r="K47" s="317">
        <v>1</v>
      </c>
      <c r="L47" s="320">
        <v>7</v>
      </c>
      <c r="M47" s="317">
        <v>3</v>
      </c>
      <c r="N47" s="317" t="s">
        <v>349</v>
      </c>
      <c r="O47" s="321">
        <v>0</v>
      </c>
      <c r="P47" s="317">
        <v>91</v>
      </c>
      <c r="Q47" s="318">
        <v>2</v>
      </c>
      <c r="R47" s="317">
        <v>2</v>
      </c>
      <c r="S47" s="318" t="s">
        <v>1354</v>
      </c>
      <c r="T47" s="318" t="s">
        <v>1355</v>
      </c>
      <c r="U47" s="322">
        <v>6751.44</v>
      </c>
      <c r="V47" s="323">
        <v>0</v>
      </c>
    </row>
    <row r="48" spans="2:22" s="194" customFormat="1" x14ac:dyDescent="0.25">
      <c r="B48" s="317" t="s">
        <v>351</v>
      </c>
      <c r="C48" s="317" t="s">
        <v>352</v>
      </c>
      <c r="D48" s="317">
        <v>100</v>
      </c>
      <c r="E48" s="329" t="s">
        <v>788</v>
      </c>
      <c r="F48" s="329" t="s">
        <v>789</v>
      </c>
      <c r="G48" s="317" t="s">
        <v>790</v>
      </c>
      <c r="H48" s="318" t="s">
        <v>1306</v>
      </c>
      <c r="I48" s="319">
        <v>0</v>
      </c>
      <c r="J48" s="317">
        <v>83101</v>
      </c>
      <c r="K48" s="317">
        <v>1</v>
      </c>
      <c r="L48" s="320">
        <v>7</v>
      </c>
      <c r="M48" s="317">
        <v>3</v>
      </c>
      <c r="N48" s="317" t="s">
        <v>1340</v>
      </c>
      <c r="O48" s="321">
        <v>0</v>
      </c>
      <c r="P48" s="317">
        <v>93</v>
      </c>
      <c r="Q48" s="318">
        <v>2</v>
      </c>
      <c r="R48" s="317">
        <v>2</v>
      </c>
      <c r="S48" s="318" t="s">
        <v>1354</v>
      </c>
      <c r="T48" s="318" t="s">
        <v>1355</v>
      </c>
      <c r="U48" s="322">
        <v>1986.18</v>
      </c>
      <c r="V48" s="323">
        <v>0</v>
      </c>
    </row>
    <row r="49" spans="2:22" s="194" customFormat="1" x14ac:dyDescent="0.25">
      <c r="B49" s="317" t="s">
        <v>351</v>
      </c>
      <c r="C49" s="317" t="s">
        <v>352</v>
      </c>
      <c r="D49" s="317">
        <v>100</v>
      </c>
      <c r="E49" s="329" t="s">
        <v>1109</v>
      </c>
      <c r="F49" s="329" t="s">
        <v>1110</v>
      </c>
      <c r="G49" s="317" t="s">
        <v>1111</v>
      </c>
      <c r="H49" s="318" t="s">
        <v>1313</v>
      </c>
      <c r="I49" s="319">
        <v>0</v>
      </c>
      <c r="J49" s="317">
        <v>83101</v>
      </c>
      <c r="K49" s="317">
        <v>1</v>
      </c>
      <c r="L49" s="320">
        <v>7</v>
      </c>
      <c r="M49" s="317">
        <v>3</v>
      </c>
      <c r="N49" s="317" t="s">
        <v>1345</v>
      </c>
      <c r="O49" s="321">
        <v>0</v>
      </c>
      <c r="P49" s="317">
        <v>94</v>
      </c>
      <c r="Q49" s="318">
        <v>2</v>
      </c>
      <c r="R49" s="317">
        <v>2</v>
      </c>
      <c r="S49" s="318" t="s">
        <v>1354</v>
      </c>
      <c r="T49" s="318" t="s">
        <v>1355</v>
      </c>
      <c r="U49" s="322">
        <v>5320.64</v>
      </c>
      <c r="V49" s="323">
        <v>0</v>
      </c>
    </row>
    <row r="50" spans="2:22" s="194" customFormat="1" x14ac:dyDescent="0.25">
      <c r="B50" s="317" t="s">
        <v>351</v>
      </c>
      <c r="C50" s="317" t="s">
        <v>352</v>
      </c>
      <c r="D50" s="317">
        <v>100</v>
      </c>
      <c r="E50" s="329" t="s">
        <v>308</v>
      </c>
      <c r="F50" s="329" t="s">
        <v>319</v>
      </c>
      <c r="G50" s="317" t="s">
        <v>775</v>
      </c>
      <c r="H50" s="318" t="s">
        <v>1308</v>
      </c>
      <c r="I50" s="319">
        <v>0</v>
      </c>
      <c r="J50" s="317">
        <v>83101</v>
      </c>
      <c r="K50" s="317">
        <v>1</v>
      </c>
      <c r="L50" s="320">
        <v>7</v>
      </c>
      <c r="M50" s="317">
        <v>3</v>
      </c>
      <c r="N50" s="317" t="s">
        <v>349</v>
      </c>
      <c r="O50" s="321">
        <v>0</v>
      </c>
      <c r="P50" s="317">
        <v>95</v>
      </c>
      <c r="Q50" s="318">
        <v>2</v>
      </c>
      <c r="R50" s="317">
        <v>2</v>
      </c>
      <c r="S50" s="318" t="s">
        <v>1354</v>
      </c>
      <c r="T50" s="318" t="s">
        <v>1355</v>
      </c>
      <c r="U50" s="322">
        <v>5103.1400000000003</v>
      </c>
      <c r="V50" s="323">
        <v>0</v>
      </c>
    </row>
    <row r="51" spans="2:22" s="194" customFormat="1" x14ac:dyDescent="0.25">
      <c r="B51" s="317" t="s">
        <v>351</v>
      </c>
      <c r="C51" s="317" t="s">
        <v>352</v>
      </c>
      <c r="D51" s="317">
        <v>100</v>
      </c>
      <c r="E51" s="329" t="s">
        <v>1115</v>
      </c>
      <c r="F51" s="329" t="s">
        <v>1116</v>
      </c>
      <c r="G51" s="317" t="s">
        <v>1117</v>
      </c>
      <c r="H51" s="318" t="s">
        <v>1306</v>
      </c>
      <c r="I51" s="319">
        <v>0</v>
      </c>
      <c r="J51" s="317">
        <v>83101</v>
      </c>
      <c r="K51" s="317">
        <v>1</v>
      </c>
      <c r="L51" s="320">
        <v>7</v>
      </c>
      <c r="M51" s="317">
        <v>3</v>
      </c>
      <c r="N51" s="317" t="s">
        <v>1340</v>
      </c>
      <c r="O51" s="321">
        <v>0</v>
      </c>
      <c r="P51" s="317">
        <v>96</v>
      </c>
      <c r="Q51" s="318">
        <v>2</v>
      </c>
      <c r="R51" s="317">
        <v>2</v>
      </c>
      <c r="S51" s="318" t="s">
        <v>1354</v>
      </c>
      <c r="T51" s="318" t="s">
        <v>1355</v>
      </c>
      <c r="U51" s="322">
        <v>4388.0600000000004</v>
      </c>
      <c r="V51" s="323">
        <v>0</v>
      </c>
    </row>
    <row r="52" spans="2:22" s="194" customFormat="1" x14ac:dyDescent="0.25">
      <c r="B52" s="317" t="s">
        <v>351</v>
      </c>
      <c r="C52" s="317" t="s">
        <v>352</v>
      </c>
      <c r="D52" s="317">
        <v>100</v>
      </c>
      <c r="E52" s="329" t="s">
        <v>836</v>
      </c>
      <c r="F52" s="329" t="s">
        <v>837</v>
      </c>
      <c r="G52" s="317" t="s">
        <v>838</v>
      </c>
      <c r="H52" s="318" t="s">
        <v>1308</v>
      </c>
      <c r="I52" s="319">
        <v>0</v>
      </c>
      <c r="J52" s="317">
        <v>83101</v>
      </c>
      <c r="K52" s="317">
        <v>1</v>
      </c>
      <c r="L52" s="320">
        <v>7</v>
      </c>
      <c r="M52" s="317">
        <v>3</v>
      </c>
      <c r="N52" s="317" t="s">
        <v>349</v>
      </c>
      <c r="O52" s="321">
        <v>0</v>
      </c>
      <c r="P52" s="317">
        <v>97</v>
      </c>
      <c r="Q52" s="318">
        <v>2</v>
      </c>
      <c r="R52" s="317">
        <v>2</v>
      </c>
      <c r="S52" s="318" t="s">
        <v>1354</v>
      </c>
      <c r="T52" s="318" t="s">
        <v>1355</v>
      </c>
      <c r="U52" s="322">
        <v>3931.1</v>
      </c>
      <c r="V52" s="323">
        <v>0</v>
      </c>
    </row>
    <row r="53" spans="2:22" s="194" customFormat="1" x14ac:dyDescent="0.25">
      <c r="B53" s="317" t="s">
        <v>351</v>
      </c>
      <c r="C53" s="317" t="s">
        <v>352</v>
      </c>
      <c r="D53" s="317">
        <v>100</v>
      </c>
      <c r="E53" s="329" t="s">
        <v>1196</v>
      </c>
      <c r="F53" s="329" t="s">
        <v>1197</v>
      </c>
      <c r="G53" s="317" t="s">
        <v>1198</v>
      </c>
      <c r="H53" s="318" t="s">
        <v>1308</v>
      </c>
      <c r="I53" s="319">
        <v>0</v>
      </c>
      <c r="J53" s="317">
        <v>83101</v>
      </c>
      <c r="K53" s="317">
        <v>1</v>
      </c>
      <c r="L53" s="320">
        <v>7</v>
      </c>
      <c r="M53" s="317">
        <v>3</v>
      </c>
      <c r="N53" s="317" t="s">
        <v>349</v>
      </c>
      <c r="O53" s="321">
        <v>0</v>
      </c>
      <c r="P53" s="317">
        <v>98</v>
      </c>
      <c r="Q53" s="318">
        <v>2</v>
      </c>
      <c r="R53" s="317">
        <v>2</v>
      </c>
      <c r="S53" s="318" t="s">
        <v>1354</v>
      </c>
      <c r="T53" s="318" t="s">
        <v>1355</v>
      </c>
      <c r="U53" s="322">
        <v>5280.72</v>
      </c>
      <c r="V53" s="323">
        <v>0</v>
      </c>
    </row>
    <row r="54" spans="2:22" s="194" customFormat="1" x14ac:dyDescent="0.25">
      <c r="B54" s="317" t="s">
        <v>351</v>
      </c>
      <c r="C54" s="317" t="s">
        <v>352</v>
      </c>
      <c r="D54" s="317">
        <v>100</v>
      </c>
      <c r="E54" s="329" t="s">
        <v>1118</v>
      </c>
      <c r="F54" s="329" t="s">
        <v>1119</v>
      </c>
      <c r="G54" s="317" t="s">
        <v>1120</v>
      </c>
      <c r="H54" s="318" t="s">
        <v>1306</v>
      </c>
      <c r="I54" s="319">
        <v>0</v>
      </c>
      <c r="J54" s="317">
        <v>83101</v>
      </c>
      <c r="K54" s="317">
        <v>1</v>
      </c>
      <c r="L54" s="320">
        <v>7</v>
      </c>
      <c r="M54" s="317">
        <v>3</v>
      </c>
      <c r="N54" s="317" t="s">
        <v>1340</v>
      </c>
      <c r="O54" s="321">
        <v>0</v>
      </c>
      <c r="P54" s="317">
        <v>99</v>
      </c>
      <c r="Q54" s="318">
        <v>2</v>
      </c>
      <c r="R54" s="317">
        <v>2</v>
      </c>
      <c r="S54" s="318" t="s">
        <v>1354</v>
      </c>
      <c r="T54" s="318" t="s">
        <v>1355</v>
      </c>
      <c r="U54" s="322">
        <v>2707.41</v>
      </c>
      <c r="V54" s="323">
        <v>0</v>
      </c>
    </row>
    <row r="55" spans="2:22" s="194" customFormat="1" x14ac:dyDescent="0.25">
      <c r="B55" s="317" t="s">
        <v>351</v>
      </c>
      <c r="C55" s="317" t="s">
        <v>352</v>
      </c>
      <c r="D55" s="317">
        <v>100</v>
      </c>
      <c r="E55" s="329" t="s">
        <v>526</v>
      </c>
      <c r="F55" s="329" t="s">
        <v>527</v>
      </c>
      <c r="G55" s="317" t="s">
        <v>528</v>
      </c>
      <c r="H55" s="318" t="s">
        <v>1308</v>
      </c>
      <c r="I55" s="319">
        <v>0</v>
      </c>
      <c r="J55" s="317">
        <v>83101</v>
      </c>
      <c r="K55" s="317">
        <v>1</v>
      </c>
      <c r="L55" s="320">
        <v>7</v>
      </c>
      <c r="M55" s="317">
        <v>3</v>
      </c>
      <c r="N55" s="317" t="s">
        <v>349</v>
      </c>
      <c r="O55" s="321">
        <v>0</v>
      </c>
      <c r="P55" s="317">
        <v>101</v>
      </c>
      <c r="Q55" s="318">
        <v>2</v>
      </c>
      <c r="R55" s="317">
        <v>2</v>
      </c>
      <c r="S55" s="318" t="s">
        <v>1354</v>
      </c>
      <c r="T55" s="318" t="s">
        <v>1355</v>
      </c>
      <c r="U55" s="322">
        <v>4910.76</v>
      </c>
      <c r="V55" s="323">
        <v>0</v>
      </c>
    </row>
    <row r="56" spans="2:22" s="194" customFormat="1" x14ac:dyDescent="0.25">
      <c r="B56" s="317" t="s">
        <v>351</v>
      </c>
      <c r="C56" s="317" t="s">
        <v>352</v>
      </c>
      <c r="D56" s="317">
        <v>100</v>
      </c>
      <c r="E56" s="329" t="s">
        <v>936</v>
      </c>
      <c r="F56" s="329" t="s">
        <v>937</v>
      </c>
      <c r="G56" s="317" t="s">
        <v>938</v>
      </c>
      <c r="H56" s="318" t="s">
        <v>1305</v>
      </c>
      <c r="I56" s="319">
        <v>0</v>
      </c>
      <c r="J56" s="317">
        <v>83101</v>
      </c>
      <c r="K56" s="317">
        <v>1</v>
      </c>
      <c r="L56" s="320">
        <v>7</v>
      </c>
      <c r="M56" s="317">
        <v>2</v>
      </c>
      <c r="N56" s="317" t="s">
        <v>350</v>
      </c>
      <c r="O56" s="321">
        <v>0</v>
      </c>
      <c r="P56" s="317">
        <v>102</v>
      </c>
      <c r="Q56" s="318">
        <v>2</v>
      </c>
      <c r="R56" s="317">
        <v>2</v>
      </c>
      <c r="S56" s="318" t="s">
        <v>1354</v>
      </c>
      <c r="T56" s="318" t="s">
        <v>1355</v>
      </c>
      <c r="U56" s="322">
        <v>3349.78</v>
      </c>
      <c r="V56" s="323">
        <v>0</v>
      </c>
    </row>
    <row r="57" spans="2:22" s="194" customFormat="1" x14ac:dyDescent="0.25">
      <c r="B57" s="317" t="s">
        <v>351</v>
      </c>
      <c r="C57" s="317" t="s">
        <v>352</v>
      </c>
      <c r="D57" s="317">
        <v>100</v>
      </c>
      <c r="E57" s="329" t="s">
        <v>364</v>
      </c>
      <c r="F57" s="329" t="s">
        <v>365</v>
      </c>
      <c r="G57" s="317" t="s">
        <v>366</v>
      </c>
      <c r="H57" s="318" t="s">
        <v>1306</v>
      </c>
      <c r="I57" s="319">
        <v>0</v>
      </c>
      <c r="J57" s="317">
        <v>83101</v>
      </c>
      <c r="K57" s="317">
        <v>1</v>
      </c>
      <c r="L57" s="320">
        <v>7</v>
      </c>
      <c r="M57" s="317">
        <v>3</v>
      </c>
      <c r="N57" s="317" t="s">
        <v>1340</v>
      </c>
      <c r="O57" s="321">
        <v>0</v>
      </c>
      <c r="P57" s="317">
        <v>103</v>
      </c>
      <c r="Q57" s="318">
        <v>2</v>
      </c>
      <c r="R57" s="317">
        <v>2</v>
      </c>
      <c r="S57" s="318" t="s">
        <v>1354</v>
      </c>
      <c r="T57" s="318" t="s">
        <v>1355</v>
      </c>
      <c r="U57" s="322">
        <v>5557.03</v>
      </c>
      <c r="V57" s="323">
        <v>0</v>
      </c>
    </row>
    <row r="58" spans="2:22" s="194" customFormat="1" x14ac:dyDescent="0.25">
      <c r="B58" s="317" t="s">
        <v>351</v>
      </c>
      <c r="C58" s="317" t="s">
        <v>352</v>
      </c>
      <c r="D58" s="317">
        <v>100</v>
      </c>
      <c r="E58" s="329" t="s">
        <v>924</v>
      </c>
      <c r="F58" s="329" t="s">
        <v>925</v>
      </c>
      <c r="G58" s="317" t="s">
        <v>926</v>
      </c>
      <c r="H58" s="318" t="s">
        <v>1306</v>
      </c>
      <c r="I58" s="319">
        <v>0</v>
      </c>
      <c r="J58" s="317">
        <v>83101</v>
      </c>
      <c r="K58" s="317">
        <v>1</v>
      </c>
      <c r="L58" s="320">
        <v>7</v>
      </c>
      <c r="M58" s="317">
        <v>3</v>
      </c>
      <c r="N58" s="317" t="s">
        <v>1340</v>
      </c>
      <c r="O58" s="321">
        <v>0</v>
      </c>
      <c r="P58" s="317">
        <v>104</v>
      </c>
      <c r="Q58" s="318">
        <v>2</v>
      </c>
      <c r="R58" s="317">
        <v>2</v>
      </c>
      <c r="S58" s="318" t="s">
        <v>1354</v>
      </c>
      <c r="T58" s="318" t="s">
        <v>1355</v>
      </c>
      <c r="U58" s="322">
        <v>4355.88</v>
      </c>
      <c r="V58" s="323">
        <v>0</v>
      </c>
    </row>
    <row r="59" spans="2:22" s="194" customFormat="1" x14ac:dyDescent="0.25">
      <c r="B59" s="317" t="s">
        <v>351</v>
      </c>
      <c r="C59" s="317" t="s">
        <v>352</v>
      </c>
      <c r="D59" s="317">
        <v>100</v>
      </c>
      <c r="E59" s="329" t="s">
        <v>914</v>
      </c>
      <c r="F59" s="329" t="s">
        <v>915</v>
      </c>
      <c r="G59" s="317" t="s">
        <v>916</v>
      </c>
      <c r="H59" s="318" t="s">
        <v>1306</v>
      </c>
      <c r="I59" s="319">
        <v>0</v>
      </c>
      <c r="J59" s="317">
        <v>83101</v>
      </c>
      <c r="K59" s="317">
        <v>1</v>
      </c>
      <c r="L59" s="320">
        <v>7</v>
      </c>
      <c r="M59" s="317">
        <v>3</v>
      </c>
      <c r="N59" s="317" t="s">
        <v>1340</v>
      </c>
      <c r="O59" s="321">
        <v>0</v>
      </c>
      <c r="P59" s="317">
        <v>105</v>
      </c>
      <c r="Q59" s="318">
        <v>2</v>
      </c>
      <c r="R59" s="317">
        <v>2</v>
      </c>
      <c r="S59" s="318" t="s">
        <v>1354</v>
      </c>
      <c r="T59" s="318" t="s">
        <v>1355</v>
      </c>
      <c r="U59" s="322">
        <v>4788.29</v>
      </c>
      <c r="V59" s="323">
        <v>0</v>
      </c>
    </row>
    <row r="60" spans="2:22" s="194" customFormat="1" x14ac:dyDescent="0.25">
      <c r="B60" s="317" t="s">
        <v>351</v>
      </c>
      <c r="C60" s="317" t="s">
        <v>352</v>
      </c>
      <c r="D60" s="317">
        <v>100</v>
      </c>
      <c r="E60" s="329" t="s">
        <v>305</v>
      </c>
      <c r="F60" s="329" t="s">
        <v>316</v>
      </c>
      <c r="G60" s="317" t="s">
        <v>1051</v>
      </c>
      <c r="H60" s="318" t="s">
        <v>1308</v>
      </c>
      <c r="I60" s="319">
        <v>0</v>
      </c>
      <c r="J60" s="317">
        <v>83101</v>
      </c>
      <c r="K60" s="317">
        <v>1</v>
      </c>
      <c r="L60" s="320">
        <v>7</v>
      </c>
      <c r="M60" s="317">
        <v>3</v>
      </c>
      <c r="N60" s="317" t="s">
        <v>349</v>
      </c>
      <c r="O60" s="321">
        <v>0</v>
      </c>
      <c r="P60" s="317">
        <v>106</v>
      </c>
      <c r="Q60" s="318">
        <v>2</v>
      </c>
      <c r="R60" s="317">
        <v>2</v>
      </c>
      <c r="S60" s="318" t="s">
        <v>1354</v>
      </c>
      <c r="T60" s="318" t="s">
        <v>1355</v>
      </c>
      <c r="U60" s="322">
        <v>4385.16</v>
      </c>
      <c r="V60" s="323">
        <v>0</v>
      </c>
    </row>
    <row r="61" spans="2:22" s="194" customFormat="1" x14ac:dyDescent="0.25">
      <c r="B61" s="317" t="s">
        <v>351</v>
      </c>
      <c r="C61" s="317" t="s">
        <v>352</v>
      </c>
      <c r="D61" s="317">
        <v>100</v>
      </c>
      <c r="E61" s="329" t="s">
        <v>388</v>
      </c>
      <c r="F61" s="329" t="s">
        <v>389</v>
      </c>
      <c r="G61" s="317" t="s">
        <v>390</v>
      </c>
      <c r="H61" s="318" t="s">
        <v>1313</v>
      </c>
      <c r="I61" s="319">
        <v>0</v>
      </c>
      <c r="J61" s="317">
        <v>83101</v>
      </c>
      <c r="K61" s="317">
        <v>1</v>
      </c>
      <c r="L61" s="320">
        <v>7</v>
      </c>
      <c r="M61" s="317">
        <v>3</v>
      </c>
      <c r="N61" s="317" t="s">
        <v>1345</v>
      </c>
      <c r="O61" s="321">
        <v>0</v>
      </c>
      <c r="P61" s="317">
        <v>107</v>
      </c>
      <c r="Q61" s="318">
        <v>2</v>
      </c>
      <c r="R61" s="317">
        <v>2</v>
      </c>
      <c r="S61" s="318" t="s">
        <v>1354</v>
      </c>
      <c r="T61" s="318" t="s">
        <v>1355</v>
      </c>
      <c r="U61" s="322">
        <v>4707.42</v>
      </c>
      <c r="V61" s="323">
        <v>0</v>
      </c>
    </row>
    <row r="62" spans="2:22" s="194" customFormat="1" x14ac:dyDescent="0.25">
      <c r="B62" s="317" t="s">
        <v>351</v>
      </c>
      <c r="C62" s="317" t="s">
        <v>352</v>
      </c>
      <c r="D62" s="317">
        <v>100</v>
      </c>
      <c r="E62" s="329" t="s">
        <v>1274</v>
      </c>
      <c r="F62" s="329" t="s">
        <v>1275</v>
      </c>
      <c r="G62" s="317" t="s">
        <v>1276</v>
      </c>
      <c r="H62" s="318" t="s">
        <v>1308</v>
      </c>
      <c r="I62" s="319">
        <v>0</v>
      </c>
      <c r="J62" s="317">
        <v>83101</v>
      </c>
      <c r="K62" s="317">
        <v>1</v>
      </c>
      <c r="L62" s="320">
        <v>7</v>
      </c>
      <c r="M62" s="317">
        <v>3</v>
      </c>
      <c r="N62" s="317" t="s">
        <v>349</v>
      </c>
      <c r="O62" s="321">
        <v>0</v>
      </c>
      <c r="P62" s="317">
        <v>108</v>
      </c>
      <c r="Q62" s="318">
        <v>2</v>
      </c>
      <c r="R62" s="317">
        <v>2</v>
      </c>
      <c r="S62" s="318" t="s">
        <v>1354</v>
      </c>
      <c r="T62" s="318" t="s">
        <v>1355</v>
      </c>
      <c r="U62" s="322">
        <v>5199.4799999999996</v>
      </c>
      <c r="V62" s="323">
        <v>0</v>
      </c>
    </row>
    <row r="63" spans="2:22" s="194" customFormat="1" x14ac:dyDescent="0.25">
      <c r="B63" s="317" t="s">
        <v>351</v>
      </c>
      <c r="C63" s="317" t="s">
        <v>352</v>
      </c>
      <c r="D63" s="317">
        <v>100</v>
      </c>
      <c r="E63" s="329" t="s">
        <v>415</v>
      </c>
      <c r="F63" s="329" t="s">
        <v>416</v>
      </c>
      <c r="G63" s="317" t="s">
        <v>417</v>
      </c>
      <c r="H63" s="318" t="s">
        <v>1313</v>
      </c>
      <c r="I63" s="319">
        <v>0</v>
      </c>
      <c r="J63" s="317">
        <v>83101</v>
      </c>
      <c r="K63" s="317">
        <v>1</v>
      </c>
      <c r="L63" s="320">
        <v>7</v>
      </c>
      <c r="M63" s="317">
        <v>3</v>
      </c>
      <c r="N63" s="317" t="s">
        <v>1345</v>
      </c>
      <c r="O63" s="321">
        <v>0</v>
      </c>
      <c r="P63" s="317">
        <v>111</v>
      </c>
      <c r="Q63" s="318">
        <v>2</v>
      </c>
      <c r="R63" s="317">
        <v>2</v>
      </c>
      <c r="S63" s="318" t="s">
        <v>1354</v>
      </c>
      <c r="T63" s="318" t="s">
        <v>1355</v>
      </c>
      <c r="U63" s="322">
        <v>4399.74</v>
      </c>
      <c r="V63" s="323">
        <v>0</v>
      </c>
    </row>
    <row r="64" spans="2:22" s="194" customFormat="1" x14ac:dyDescent="0.25">
      <c r="B64" s="317" t="s">
        <v>351</v>
      </c>
      <c r="C64" s="317" t="s">
        <v>352</v>
      </c>
      <c r="D64" s="317">
        <v>100</v>
      </c>
      <c r="E64" s="329" t="s">
        <v>496</v>
      </c>
      <c r="F64" s="329" t="s">
        <v>497</v>
      </c>
      <c r="G64" s="317" t="s">
        <v>498</v>
      </c>
      <c r="H64" s="318" t="s">
        <v>1313</v>
      </c>
      <c r="I64" s="319">
        <v>0</v>
      </c>
      <c r="J64" s="317">
        <v>83101</v>
      </c>
      <c r="K64" s="317">
        <v>1</v>
      </c>
      <c r="L64" s="320">
        <v>7</v>
      </c>
      <c r="M64" s="317">
        <v>3</v>
      </c>
      <c r="N64" s="317" t="s">
        <v>1345</v>
      </c>
      <c r="O64" s="321">
        <v>0</v>
      </c>
      <c r="P64" s="317">
        <v>112</v>
      </c>
      <c r="Q64" s="318">
        <v>2</v>
      </c>
      <c r="R64" s="317">
        <v>2</v>
      </c>
      <c r="S64" s="318" t="s">
        <v>1354</v>
      </c>
      <c r="T64" s="318" t="s">
        <v>1355</v>
      </c>
      <c r="U64" s="322">
        <v>3171.81</v>
      </c>
      <c r="V64" s="323">
        <v>0</v>
      </c>
    </row>
    <row r="65" spans="2:22" s="194" customFormat="1" x14ac:dyDescent="0.25">
      <c r="B65" s="317" t="s">
        <v>351</v>
      </c>
      <c r="C65" s="317" t="s">
        <v>352</v>
      </c>
      <c r="D65" s="317">
        <v>100</v>
      </c>
      <c r="E65" s="329" t="s">
        <v>839</v>
      </c>
      <c r="F65" s="329" t="s">
        <v>840</v>
      </c>
      <c r="G65" s="317" t="s">
        <v>841</v>
      </c>
      <c r="H65" s="318" t="s">
        <v>1308</v>
      </c>
      <c r="I65" s="319">
        <v>0</v>
      </c>
      <c r="J65" s="317">
        <v>83101</v>
      </c>
      <c r="K65" s="317">
        <v>1</v>
      </c>
      <c r="L65" s="320">
        <v>7</v>
      </c>
      <c r="M65" s="317">
        <v>3</v>
      </c>
      <c r="N65" s="317" t="s">
        <v>349</v>
      </c>
      <c r="O65" s="321">
        <v>0</v>
      </c>
      <c r="P65" s="317">
        <v>113</v>
      </c>
      <c r="Q65" s="318">
        <v>2</v>
      </c>
      <c r="R65" s="317">
        <v>2</v>
      </c>
      <c r="S65" s="318" t="s">
        <v>1354</v>
      </c>
      <c r="T65" s="318" t="s">
        <v>1355</v>
      </c>
      <c r="U65" s="322">
        <v>3871.08</v>
      </c>
      <c r="V65" s="323">
        <v>0</v>
      </c>
    </row>
    <row r="66" spans="2:22" s="194" customFormat="1" x14ac:dyDescent="0.25">
      <c r="B66" s="317" t="s">
        <v>351</v>
      </c>
      <c r="C66" s="317" t="s">
        <v>352</v>
      </c>
      <c r="D66" s="317">
        <v>100</v>
      </c>
      <c r="E66" s="329" t="s">
        <v>1157</v>
      </c>
      <c r="F66" s="329" t="s">
        <v>1158</v>
      </c>
      <c r="G66" s="317" t="s">
        <v>1159</v>
      </c>
      <c r="H66" s="318" t="s">
        <v>1308</v>
      </c>
      <c r="I66" s="319">
        <v>0</v>
      </c>
      <c r="J66" s="317">
        <v>83101</v>
      </c>
      <c r="K66" s="317">
        <v>1</v>
      </c>
      <c r="L66" s="320">
        <v>7</v>
      </c>
      <c r="M66" s="317">
        <v>3</v>
      </c>
      <c r="N66" s="317" t="s">
        <v>349</v>
      </c>
      <c r="O66" s="321">
        <v>0</v>
      </c>
      <c r="P66" s="317">
        <v>114</v>
      </c>
      <c r="Q66" s="318">
        <v>2</v>
      </c>
      <c r="R66" s="317">
        <v>2</v>
      </c>
      <c r="S66" s="318" t="s">
        <v>1354</v>
      </c>
      <c r="T66" s="318" t="s">
        <v>1355</v>
      </c>
      <c r="U66" s="322">
        <v>5180.3100000000004</v>
      </c>
      <c r="V66" s="323">
        <v>0</v>
      </c>
    </row>
    <row r="67" spans="2:22" s="194" customFormat="1" x14ac:dyDescent="0.25">
      <c r="B67" s="317" t="s">
        <v>351</v>
      </c>
      <c r="C67" s="317" t="s">
        <v>352</v>
      </c>
      <c r="D67" s="317">
        <v>100</v>
      </c>
      <c r="E67" s="329" t="s">
        <v>1160</v>
      </c>
      <c r="F67" s="329" t="s">
        <v>1161</v>
      </c>
      <c r="G67" s="317" t="s">
        <v>1162</v>
      </c>
      <c r="H67" s="318" t="s">
        <v>1308</v>
      </c>
      <c r="I67" s="319">
        <v>0</v>
      </c>
      <c r="J67" s="317">
        <v>83101</v>
      </c>
      <c r="K67" s="317">
        <v>1</v>
      </c>
      <c r="L67" s="320">
        <v>7</v>
      </c>
      <c r="M67" s="317">
        <v>3</v>
      </c>
      <c r="N67" s="317" t="s">
        <v>349</v>
      </c>
      <c r="O67" s="321">
        <v>0</v>
      </c>
      <c r="P67" s="317">
        <v>116</v>
      </c>
      <c r="Q67" s="318">
        <v>2</v>
      </c>
      <c r="R67" s="317">
        <v>2</v>
      </c>
      <c r="S67" s="318" t="s">
        <v>1354</v>
      </c>
      <c r="T67" s="318" t="s">
        <v>1355</v>
      </c>
      <c r="U67" s="322">
        <v>5797.44</v>
      </c>
      <c r="V67" s="323">
        <v>0</v>
      </c>
    </row>
    <row r="68" spans="2:22" s="194" customFormat="1" x14ac:dyDescent="0.25">
      <c r="B68" s="317" t="s">
        <v>351</v>
      </c>
      <c r="C68" s="317" t="s">
        <v>352</v>
      </c>
      <c r="D68" s="317">
        <v>100</v>
      </c>
      <c r="E68" s="329" t="s">
        <v>1169</v>
      </c>
      <c r="F68" s="329" t="s">
        <v>1170</v>
      </c>
      <c r="G68" s="317" t="s">
        <v>1171</v>
      </c>
      <c r="H68" s="318" t="s">
        <v>1308</v>
      </c>
      <c r="I68" s="319">
        <v>0</v>
      </c>
      <c r="J68" s="317">
        <v>83101</v>
      </c>
      <c r="K68" s="317">
        <v>1</v>
      </c>
      <c r="L68" s="320">
        <v>7</v>
      </c>
      <c r="M68" s="317">
        <v>3</v>
      </c>
      <c r="N68" s="317" t="s">
        <v>349</v>
      </c>
      <c r="O68" s="321">
        <v>0</v>
      </c>
      <c r="P68" s="317">
        <v>117</v>
      </c>
      <c r="Q68" s="318">
        <v>2</v>
      </c>
      <c r="R68" s="317">
        <v>2</v>
      </c>
      <c r="S68" s="318" t="s">
        <v>1354</v>
      </c>
      <c r="T68" s="318" t="s">
        <v>1355</v>
      </c>
      <c r="U68" s="322">
        <v>5180.3100000000004</v>
      </c>
      <c r="V68" s="323">
        <v>0</v>
      </c>
    </row>
    <row r="69" spans="2:22" s="194" customFormat="1" x14ac:dyDescent="0.25">
      <c r="B69" s="317" t="s">
        <v>351</v>
      </c>
      <c r="C69" s="317" t="s">
        <v>352</v>
      </c>
      <c r="D69" s="317">
        <v>100</v>
      </c>
      <c r="E69" s="329" t="s">
        <v>379</v>
      </c>
      <c r="F69" s="329" t="s">
        <v>380</v>
      </c>
      <c r="G69" s="317" t="s">
        <v>381</v>
      </c>
      <c r="H69" s="318" t="s">
        <v>1308</v>
      </c>
      <c r="I69" s="319">
        <v>0</v>
      </c>
      <c r="J69" s="317">
        <v>83101</v>
      </c>
      <c r="K69" s="317">
        <v>1</v>
      </c>
      <c r="L69" s="320">
        <v>7</v>
      </c>
      <c r="M69" s="317">
        <v>3</v>
      </c>
      <c r="N69" s="317" t="s">
        <v>349</v>
      </c>
      <c r="O69" s="321">
        <v>0</v>
      </c>
      <c r="P69" s="317">
        <v>118</v>
      </c>
      <c r="Q69" s="318">
        <v>2</v>
      </c>
      <c r="R69" s="317">
        <v>2</v>
      </c>
      <c r="S69" s="318" t="s">
        <v>1354</v>
      </c>
      <c r="T69" s="318" t="s">
        <v>1355</v>
      </c>
      <c r="U69" s="322">
        <v>6889.02</v>
      </c>
      <c r="V69" s="323">
        <v>0</v>
      </c>
    </row>
    <row r="70" spans="2:22" s="194" customFormat="1" x14ac:dyDescent="0.25">
      <c r="B70" s="317" t="s">
        <v>351</v>
      </c>
      <c r="C70" s="317" t="s">
        <v>352</v>
      </c>
      <c r="D70" s="317">
        <v>100</v>
      </c>
      <c r="E70" s="329" t="s">
        <v>779</v>
      </c>
      <c r="F70" s="329" t="s">
        <v>780</v>
      </c>
      <c r="G70" s="317" t="s">
        <v>781</v>
      </c>
      <c r="H70" s="318" t="s">
        <v>1308</v>
      </c>
      <c r="I70" s="319">
        <v>0</v>
      </c>
      <c r="J70" s="317">
        <v>83101</v>
      </c>
      <c r="K70" s="317">
        <v>1</v>
      </c>
      <c r="L70" s="320">
        <v>7</v>
      </c>
      <c r="M70" s="317">
        <v>3</v>
      </c>
      <c r="N70" s="317" t="s">
        <v>349</v>
      </c>
      <c r="O70" s="321">
        <v>0</v>
      </c>
      <c r="P70" s="317">
        <v>119</v>
      </c>
      <c r="Q70" s="318">
        <v>2</v>
      </c>
      <c r="R70" s="317">
        <v>2</v>
      </c>
      <c r="S70" s="318" t="s">
        <v>1354</v>
      </c>
      <c r="T70" s="318" t="s">
        <v>1355</v>
      </c>
      <c r="U70" s="322">
        <v>3316.22</v>
      </c>
      <c r="V70" s="323">
        <v>0</v>
      </c>
    </row>
    <row r="71" spans="2:22" s="194" customFormat="1" x14ac:dyDescent="0.25">
      <c r="B71" s="317" t="s">
        <v>351</v>
      </c>
      <c r="C71" s="317" t="s">
        <v>352</v>
      </c>
      <c r="D71" s="317">
        <v>100</v>
      </c>
      <c r="E71" s="329" t="s">
        <v>433</v>
      </c>
      <c r="F71" s="329" t="s">
        <v>434</v>
      </c>
      <c r="G71" s="317" t="s">
        <v>435</v>
      </c>
      <c r="H71" s="318" t="s">
        <v>1309</v>
      </c>
      <c r="I71" s="319">
        <v>0</v>
      </c>
      <c r="J71" s="317">
        <v>83101</v>
      </c>
      <c r="K71" s="317">
        <v>1</v>
      </c>
      <c r="L71" s="320">
        <v>7</v>
      </c>
      <c r="M71" s="317">
        <v>3</v>
      </c>
      <c r="N71" s="317" t="s">
        <v>1342</v>
      </c>
      <c r="O71" s="321">
        <v>0</v>
      </c>
      <c r="P71" s="317">
        <v>120</v>
      </c>
      <c r="Q71" s="318">
        <v>2</v>
      </c>
      <c r="R71" s="317">
        <v>2</v>
      </c>
      <c r="S71" s="318" t="s">
        <v>1354</v>
      </c>
      <c r="T71" s="318" t="s">
        <v>1355</v>
      </c>
      <c r="U71" s="322">
        <v>2441.06</v>
      </c>
      <c r="V71" s="323">
        <v>0</v>
      </c>
    </row>
    <row r="72" spans="2:22" s="194" customFormat="1" x14ac:dyDescent="0.25">
      <c r="B72" s="317" t="s">
        <v>351</v>
      </c>
      <c r="C72" s="317" t="s">
        <v>352</v>
      </c>
      <c r="D72" s="317">
        <v>100</v>
      </c>
      <c r="E72" s="329" t="s">
        <v>1250</v>
      </c>
      <c r="F72" s="329" t="s">
        <v>1251</v>
      </c>
      <c r="G72" s="317" t="s">
        <v>1252</v>
      </c>
      <c r="H72" s="318" t="s">
        <v>1316</v>
      </c>
      <c r="I72" s="319">
        <v>0</v>
      </c>
      <c r="J72" s="317">
        <v>83101</v>
      </c>
      <c r="K72" s="317">
        <v>1</v>
      </c>
      <c r="L72" s="320">
        <v>7</v>
      </c>
      <c r="M72" s="317">
        <v>3</v>
      </c>
      <c r="N72" s="317" t="s">
        <v>1347</v>
      </c>
      <c r="O72" s="321">
        <v>0</v>
      </c>
      <c r="P72" s="317">
        <v>137</v>
      </c>
      <c r="Q72" s="318">
        <v>2</v>
      </c>
      <c r="R72" s="317">
        <v>5</v>
      </c>
      <c r="S72" s="318" t="s">
        <v>1354</v>
      </c>
      <c r="T72" s="318" t="s">
        <v>1355</v>
      </c>
      <c r="U72" s="322">
        <v>9974.16</v>
      </c>
      <c r="V72" s="323">
        <v>0</v>
      </c>
    </row>
    <row r="73" spans="2:22" s="194" customFormat="1" x14ac:dyDescent="0.25">
      <c r="B73" s="317" t="s">
        <v>351</v>
      </c>
      <c r="C73" s="317" t="s">
        <v>352</v>
      </c>
      <c r="D73" s="317">
        <v>100</v>
      </c>
      <c r="E73" s="329" t="s">
        <v>502</v>
      </c>
      <c r="F73" s="329" t="s">
        <v>503</v>
      </c>
      <c r="G73" s="317" t="s">
        <v>504</v>
      </c>
      <c r="H73" s="318" t="s">
        <v>1317</v>
      </c>
      <c r="I73" s="319">
        <v>0</v>
      </c>
      <c r="J73" s="317">
        <v>83101</v>
      </c>
      <c r="K73" s="317">
        <v>1</v>
      </c>
      <c r="L73" s="320">
        <v>7</v>
      </c>
      <c r="M73" s="317">
        <v>3</v>
      </c>
      <c r="N73" s="317" t="s">
        <v>1348</v>
      </c>
      <c r="O73" s="321">
        <v>0</v>
      </c>
      <c r="P73" s="317">
        <v>138</v>
      </c>
      <c r="Q73" s="318">
        <v>2</v>
      </c>
      <c r="R73" s="317">
        <v>5</v>
      </c>
      <c r="S73" s="318" t="s">
        <v>1354</v>
      </c>
      <c r="T73" s="318" t="s">
        <v>1355</v>
      </c>
      <c r="U73" s="322">
        <v>3935.83</v>
      </c>
      <c r="V73" s="323">
        <v>0</v>
      </c>
    </row>
    <row r="74" spans="2:22" s="194" customFormat="1" x14ac:dyDescent="0.25">
      <c r="B74" s="317" t="s">
        <v>351</v>
      </c>
      <c r="C74" s="317" t="s">
        <v>352</v>
      </c>
      <c r="D74" s="317">
        <v>100</v>
      </c>
      <c r="E74" s="329" t="s">
        <v>1172</v>
      </c>
      <c r="F74" s="329" t="s">
        <v>1173</v>
      </c>
      <c r="G74" s="317" t="s">
        <v>1174</v>
      </c>
      <c r="H74" s="318" t="s">
        <v>1308</v>
      </c>
      <c r="I74" s="319">
        <v>0</v>
      </c>
      <c r="J74" s="317">
        <v>83101</v>
      </c>
      <c r="K74" s="317">
        <v>1</v>
      </c>
      <c r="L74" s="320">
        <v>7</v>
      </c>
      <c r="M74" s="317">
        <v>3</v>
      </c>
      <c r="N74" s="317" t="s">
        <v>349</v>
      </c>
      <c r="O74" s="321">
        <v>0</v>
      </c>
      <c r="P74" s="317">
        <v>139</v>
      </c>
      <c r="Q74" s="318">
        <v>2</v>
      </c>
      <c r="R74" s="317">
        <v>2</v>
      </c>
      <c r="S74" s="318" t="s">
        <v>1354</v>
      </c>
      <c r="T74" s="318" t="s">
        <v>1355</v>
      </c>
      <c r="U74" s="322">
        <v>5453.73</v>
      </c>
      <c r="V74" s="323">
        <v>0</v>
      </c>
    </row>
    <row r="75" spans="2:22" s="194" customFormat="1" x14ac:dyDescent="0.25">
      <c r="B75" s="317" t="s">
        <v>351</v>
      </c>
      <c r="C75" s="317" t="s">
        <v>352</v>
      </c>
      <c r="D75" s="317">
        <v>100</v>
      </c>
      <c r="E75" s="329" t="s">
        <v>842</v>
      </c>
      <c r="F75" s="329" t="s">
        <v>843</v>
      </c>
      <c r="G75" s="317" t="s">
        <v>1318</v>
      </c>
      <c r="H75" s="318" t="s">
        <v>1308</v>
      </c>
      <c r="I75" s="319">
        <v>0</v>
      </c>
      <c r="J75" s="317">
        <v>83101</v>
      </c>
      <c r="K75" s="317">
        <v>1</v>
      </c>
      <c r="L75" s="320">
        <v>7</v>
      </c>
      <c r="M75" s="317">
        <v>3</v>
      </c>
      <c r="N75" s="317" t="s">
        <v>349</v>
      </c>
      <c r="O75" s="321">
        <v>0</v>
      </c>
      <c r="P75" s="317">
        <v>140</v>
      </c>
      <c r="Q75" s="318">
        <v>2</v>
      </c>
      <c r="R75" s="317">
        <v>2</v>
      </c>
      <c r="S75" s="318" t="s">
        <v>1354</v>
      </c>
      <c r="T75" s="318" t="s">
        <v>1355</v>
      </c>
      <c r="U75" s="322">
        <v>6171</v>
      </c>
      <c r="V75" s="323">
        <v>0</v>
      </c>
    </row>
    <row r="76" spans="2:22" s="194" customFormat="1" x14ac:dyDescent="0.25">
      <c r="B76" s="317" t="s">
        <v>351</v>
      </c>
      <c r="C76" s="317" t="s">
        <v>352</v>
      </c>
      <c r="D76" s="317">
        <v>100</v>
      </c>
      <c r="E76" s="329" t="s">
        <v>945</v>
      </c>
      <c r="F76" s="329" t="s">
        <v>946</v>
      </c>
      <c r="G76" s="317" t="s">
        <v>947</v>
      </c>
      <c r="H76" s="318" t="s">
        <v>1306</v>
      </c>
      <c r="I76" s="319">
        <v>0</v>
      </c>
      <c r="J76" s="317">
        <v>83101</v>
      </c>
      <c r="K76" s="317">
        <v>1</v>
      </c>
      <c r="L76" s="320">
        <v>7</v>
      </c>
      <c r="M76" s="317">
        <v>3</v>
      </c>
      <c r="N76" s="317" t="s">
        <v>1340</v>
      </c>
      <c r="O76" s="321">
        <v>0</v>
      </c>
      <c r="P76" s="317">
        <v>141</v>
      </c>
      <c r="Q76" s="318">
        <v>2</v>
      </c>
      <c r="R76" s="317">
        <v>2</v>
      </c>
      <c r="S76" s="318" t="s">
        <v>1354</v>
      </c>
      <c r="T76" s="318" t="s">
        <v>1355</v>
      </c>
      <c r="U76" s="322">
        <v>2307.1799999999998</v>
      </c>
      <c r="V76" s="323">
        <v>0</v>
      </c>
    </row>
    <row r="77" spans="2:22" s="194" customFormat="1" x14ac:dyDescent="0.25">
      <c r="B77" s="317" t="s">
        <v>351</v>
      </c>
      <c r="C77" s="317" t="s">
        <v>352</v>
      </c>
      <c r="D77" s="317">
        <v>100</v>
      </c>
      <c r="E77" s="329" t="s">
        <v>800</v>
      </c>
      <c r="F77" s="329" t="s">
        <v>801</v>
      </c>
      <c r="G77" s="317" t="s">
        <v>802</v>
      </c>
      <c r="H77" s="318" t="s">
        <v>1316</v>
      </c>
      <c r="I77" s="319">
        <v>0</v>
      </c>
      <c r="J77" s="317">
        <v>83101</v>
      </c>
      <c r="K77" s="317">
        <v>1</v>
      </c>
      <c r="L77" s="320">
        <v>7</v>
      </c>
      <c r="M77" s="317">
        <v>3</v>
      </c>
      <c r="N77" s="317" t="s">
        <v>1347</v>
      </c>
      <c r="O77" s="321">
        <v>0</v>
      </c>
      <c r="P77" s="317">
        <v>143</v>
      </c>
      <c r="Q77" s="318">
        <v>2</v>
      </c>
      <c r="R77" s="317">
        <v>5</v>
      </c>
      <c r="S77" s="318" t="s">
        <v>1354</v>
      </c>
      <c r="T77" s="318" t="s">
        <v>1355</v>
      </c>
      <c r="U77" s="322">
        <v>6388.41</v>
      </c>
      <c r="V77" s="323">
        <v>0</v>
      </c>
    </row>
    <row r="78" spans="2:22" s="194" customFormat="1" x14ac:dyDescent="0.25">
      <c r="B78" s="317" t="s">
        <v>351</v>
      </c>
      <c r="C78" s="317" t="s">
        <v>352</v>
      </c>
      <c r="D78" s="317">
        <v>100</v>
      </c>
      <c r="E78" s="329" t="s">
        <v>406</v>
      </c>
      <c r="F78" s="329" t="s">
        <v>407</v>
      </c>
      <c r="G78" s="317" t="s">
        <v>408</v>
      </c>
      <c r="H78" s="318" t="s">
        <v>1309</v>
      </c>
      <c r="I78" s="319">
        <v>0</v>
      </c>
      <c r="J78" s="317">
        <v>83101</v>
      </c>
      <c r="K78" s="317">
        <v>1</v>
      </c>
      <c r="L78" s="320">
        <v>7</v>
      </c>
      <c r="M78" s="317">
        <v>3</v>
      </c>
      <c r="N78" s="317" t="s">
        <v>1342</v>
      </c>
      <c r="O78" s="321">
        <v>0</v>
      </c>
      <c r="P78" s="317">
        <v>145</v>
      </c>
      <c r="Q78" s="318">
        <v>2</v>
      </c>
      <c r="R78" s="317">
        <v>2</v>
      </c>
      <c r="S78" s="318" t="s">
        <v>1354</v>
      </c>
      <c r="T78" s="318" t="s">
        <v>1355</v>
      </c>
      <c r="U78" s="322">
        <v>5341.86</v>
      </c>
      <c r="V78" s="323">
        <v>0</v>
      </c>
    </row>
    <row r="79" spans="2:22" s="194" customFormat="1" x14ac:dyDescent="0.25">
      <c r="B79" s="317" t="s">
        <v>351</v>
      </c>
      <c r="C79" s="317" t="s">
        <v>352</v>
      </c>
      <c r="D79" s="317">
        <v>100</v>
      </c>
      <c r="E79" s="329" t="s">
        <v>1226</v>
      </c>
      <c r="F79" s="329" t="s">
        <v>1227</v>
      </c>
      <c r="G79" s="317" t="s">
        <v>1228</v>
      </c>
      <c r="H79" s="318" t="s">
        <v>1308</v>
      </c>
      <c r="I79" s="319">
        <v>0</v>
      </c>
      <c r="J79" s="317">
        <v>83101</v>
      </c>
      <c r="K79" s="317">
        <v>1</v>
      </c>
      <c r="L79" s="320">
        <v>7</v>
      </c>
      <c r="M79" s="317">
        <v>3</v>
      </c>
      <c r="N79" s="317" t="s">
        <v>349</v>
      </c>
      <c r="O79" s="321">
        <v>0</v>
      </c>
      <c r="P79" s="317">
        <v>146</v>
      </c>
      <c r="Q79" s="318">
        <v>2</v>
      </c>
      <c r="R79" s="317">
        <v>2</v>
      </c>
      <c r="S79" s="318" t="s">
        <v>1354</v>
      </c>
      <c r="T79" s="318" t="s">
        <v>1355</v>
      </c>
      <c r="U79" s="322">
        <v>3787.44</v>
      </c>
      <c r="V79" s="323">
        <v>0</v>
      </c>
    </row>
    <row r="80" spans="2:22" s="194" customFormat="1" x14ac:dyDescent="0.25">
      <c r="B80" s="317" t="s">
        <v>351</v>
      </c>
      <c r="C80" s="317" t="s">
        <v>352</v>
      </c>
      <c r="D80" s="317">
        <v>100</v>
      </c>
      <c r="E80" s="329" t="s">
        <v>751</v>
      </c>
      <c r="F80" s="329" t="s">
        <v>752</v>
      </c>
      <c r="G80" s="317" t="s">
        <v>753</v>
      </c>
      <c r="H80" s="318" t="s">
        <v>1305</v>
      </c>
      <c r="I80" s="319">
        <v>0</v>
      </c>
      <c r="J80" s="317">
        <v>83101</v>
      </c>
      <c r="K80" s="317">
        <v>1</v>
      </c>
      <c r="L80" s="320">
        <v>7</v>
      </c>
      <c r="M80" s="317">
        <v>3</v>
      </c>
      <c r="N80" s="317" t="s">
        <v>350</v>
      </c>
      <c r="O80" s="321">
        <v>0</v>
      </c>
      <c r="P80" s="317">
        <v>147</v>
      </c>
      <c r="Q80" s="318">
        <v>2</v>
      </c>
      <c r="R80" s="317">
        <v>2</v>
      </c>
      <c r="S80" s="318" t="s">
        <v>1354</v>
      </c>
      <c r="T80" s="318" t="s">
        <v>1355</v>
      </c>
      <c r="U80" s="322">
        <v>5224.6499999999996</v>
      </c>
      <c r="V80" s="323">
        <v>0</v>
      </c>
    </row>
    <row r="81" spans="2:22" s="194" customFormat="1" x14ac:dyDescent="0.25">
      <c r="B81" s="317" t="s">
        <v>351</v>
      </c>
      <c r="C81" s="317" t="s">
        <v>352</v>
      </c>
      <c r="D81" s="317">
        <v>100</v>
      </c>
      <c r="E81" s="329" t="s">
        <v>373</v>
      </c>
      <c r="F81" s="329" t="s">
        <v>374</v>
      </c>
      <c r="G81" s="317" t="s">
        <v>375</v>
      </c>
      <c r="H81" s="318" t="s">
        <v>1313</v>
      </c>
      <c r="I81" s="319">
        <v>0</v>
      </c>
      <c r="J81" s="317">
        <v>83101</v>
      </c>
      <c r="K81" s="317">
        <v>1</v>
      </c>
      <c r="L81" s="320">
        <v>7</v>
      </c>
      <c r="M81" s="317">
        <v>3</v>
      </c>
      <c r="N81" s="317" t="s">
        <v>1345</v>
      </c>
      <c r="O81" s="321">
        <v>0</v>
      </c>
      <c r="P81" s="317">
        <v>148</v>
      </c>
      <c r="Q81" s="318">
        <v>2</v>
      </c>
      <c r="R81" s="317">
        <v>2</v>
      </c>
      <c r="S81" s="318" t="s">
        <v>1354</v>
      </c>
      <c r="T81" s="318" t="s">
        <v>1355</v>
      </c>
      <c r="U81" s="322">
        <v>6269.52</v>
      </c>
      <c r="V81" s="323">
        <v>0</v>
      </c>
    </row>
    <row r="82" spans="2:22" s="194" customFormat="1" x14ac:dyDescent="0.25">
      <c r="B82" s="317" t="s">
        <v>351</v>
      </c>
      <c r="C82" s="317" t="s">
        <v>352</v>
      </c>
      <c r="D82" s="317">
        <v>100</v>
      </c>
      <c r="E82" s="329" t="s">
        <v>1012</v>
      </c>
      <c r="F82" s="329" t="s">
        <v>1013</v>
      </c>
      <c r="G82" s="317" t="s">
        <v>1014</v>
      </c>
      <c r="H82" s="318" t="s">
        <v>1309</v>
      </c>
      <c r="I82" s="319">
        <v>0</v>
      </c>
      <c r="J82" s="317">
        <v>83101</v>
      </c>
      <c r="K82" s="317">
        <v>1</v>
      </c>
      <c r="L82" s="320">
        <v>7</v>
      </c>
      <c r="M82" s="317">
        <v>3</v>
      </c>
      <c r="N82" s="317" t="s">
        <v>1342</v>
      </c>
      <c r="O82" s="321">
        <v>0</v>
      </c>
      <c r="P82" s="317">
        <v>1484</v>
      </c>
      <c r="Q82" s="318">
        <v>2</v>
      </c>
      <c r="R82" s="317">
        <v>2</v>
      </c>
      <c r="S82" s="318" t="s">
        <v>1354</v>
      </c>
      <c r="T82" s="318" t="s">
        <v>1355</v>
      </c>
      <c r="U82" s="322">
        <v>3405.82</v>
      </c>
      <c r="V82" s="323">
        <v>0</v>
      </c>
    </row>
    <row r="83" spans="2:22" s="194" customFormat="1" x14ac:dyDescent="0.25">
      <c r="B83" s="317" t="s">
        <v>351</v>
      </c>
      <c r="C83" s="317" t="s">
        <v>352</v>
      </c>
      <c r="D83" s="317">
        <v>100</v>
      </c>
      <c r="E83" s="329" t="s">
        <v>1015</v>
      </c>
      <c r="F83" s="329" t="s">
        <v>1016</v>
      </c>
      <c r="G83" s="317" t="s">
        <v>1017</v>
      </c>
      <c r="H83" s="318" t="s">
        <v>1309</v>
      </c>
      <c r="I83" s="319">
        <v>0</v>
      </c>
      <c r="J83" s="317">
        <v>83101</v>
      </c>
      <c r="K83" s="317">
        <v>1</v>
      </c>
      <c r="L83" s="320">
        <v>7</v>
      </c>
      <c r="M83" s="317">
        <v>3</v>
      </c>
      <c r="N83" s="317" t="s">
        <v>1342</v>
      </c>
      <c r="O83" s="321">
        <v>0</v>
      </c>
      <c r="P83" s="317">
        <v>1485</v>
      </c>
      <c r="Q83" s="318">
        <v>2</v>
      </c>
      <c r="R83" s="317">
        <v>2</v>
      </c>
      <c r="S83" s="318" t="s">
        <v>1354</v>
      </c>
      <c r="T83" s="318" t="s">
        <v>1355</v>
      </c>
      <c r="U83" s="322">
        <v>3953.48</v>
      </c>
      <c r="V83" s="323">
        <v>0</v>
      </c>
    </row>
    <row r="84" spans="2:22" s="194" customFormat="1" x14ac:dyDescent="0.25">
      <c r="B84" s="317" t="s">
        <v>351</v>
      </c>
      <c r="C84" s="317" t="s">
        <v>352</v>
      </c>
      <c r="D84" s="317">
        <v>100</v>
      </c>
      <c r="E84" s="329" t="s">
        <v>1130</v>
      </c>
      <c r="F84" s="329" t="s">
        <v>1131</v>
      </c>
      <c r="G84" s="317" t="s">
        <v>1132</v>
      </c>
      <c r="H84" s="318" t="s">
        <v>1313</v>
      </c>
      <c r="I84" s="319">
        <v>0</v>
      </c>
      <c r="J84" s="317">
        <v>83101</v>
      </c>
      <c r="K84" s="317">
        <v>1</v>
      </c>
      <c r="L84" s="320">
        <v>7</v>
      </c>
      <c r="M84" s="317">
        <v>9</v>
      </c>
      <c r="N84" s="317" t="s">
        <v>1345</v>
      </c>
      <c r="O84" s="321">
        <v>0</v>
      </c>
      <c r="P84" s="317">
        <v>1486</v>
      </c>
      <c r="Q84" s="318">
        <v>2</v>
      </c>
      <c r="R84" s="317">
        <v>2</v>
      </c>
      <c r="S84" s="318" t="s">
        <v>1354</v>
      </c>
      <c r="T84" s="318" t="s">
        <v>1355</v>
      </c>
      <c r="U84" s="322">
        <v>4826.8900000000003</v>
      </c>
      <c r="V84" s="323">
        <v>0</v>
      </c>
    </row>
    <row r="85" spans="2:22" s="194" customFormat="1" x14ac:dyDescent="0.25">
      <c r="B85" s="317" t="s">
        <v>351</v>
      </c>
      <c r="C85" s="317" t="s">
        <v>352</v>
      </c>
      <c r="D85" s="317">
        <v>100</v>
      </c>
      <c r="E85" s="329" t="s">
        <v>1139</v>
      </c>
      <c r="F85" s="329" t="s">
        <v>1140</v>
      </c>
      <c r="G85" s="317" t="s">
        <v>1141</v>
      </c>
      <c r="H85" s="318" t="s">
        <v>1313</v>
      </c>
      <c r="I85" s="319">
        <v>0</v>
      </c>
      <c r="J85" s="317">
        <v>83101</v>
      </c>
      <c r="K85" s="317">
        <v>1</v>
      </c>
      <c r="L85" s="320">
        <v>7</v>
      </c>
      <c r="M85" s="317">
        <v>9</v>
      </c>
      <c r="N85" s="317" t="s">
        <v>1345</v>
      </c>
      <c r="O85" s="321">
        <v>0</v>
      </c>
      <c r="P85" s="317">
        <v>1487</v>
      </c>
      <c r="Q85" s="318">
        <v>2</v>
      </c>
      <c r="R85" s="317">
        <v>2</v>
      </c>
      <c r="S85" s="318" t="s">
        <v>1354</v>
      </c>
      <c r="T85" s="318" t="s">
        <v>1355</v>
      </c>
      <c r="U85" s="322">
        <v>3158.37</v>
      </c>
      <c r="V85" s="323">
        <v>0</v>
      </c>
    </row>
    <row r="86" spans="2:22" s="194" customFormat="1" x14ac:dyDescent="0.25">
      <c r="B86" s="317" t="s">
        <v>351</v>
      </c>
      <c r="C86" s="317" t="s">
        <v>352</v>
      </c>
      <c r="D86" s="317">
        <v>100</v>
      </c>
      <c r="E86" s="329" t="s">
        <v>1030</v>
      </c>
      <c r="F86" s="329" t="s">
        <v>1031</v>
      </c>
      <c r="G86" s="317" t="s">
        <v>1032</v>
      </c>
      <c r="H86" s="318" t="s">
        <v>1313</v>
      </c>
      <c r="I86" s="319">
        <v>0</v>
      </c>
      <c r="J86" s="317">
        <v>83101</v>
      </c>
      <c r="K86" s="317">
        <v>1</v>
      </c>
      <c r="L86" s="320">
        <v>7</v>
      </c>
      <c r="M86" s="317">
        <v>9</v>
      </c>
      <c r="N86" s="317" t="s">
        <v>1345</v>
      </c>
      <c r="O86" s="321">
        <v>0</v>
      </c>
      <c r="P86" s="317">
        <v>1488</v>
      </c>
      <c r="Q86" s="318">
        <v>2</v>
      </c>
      <c r="R86" s="317">
        <v>2</v>
      </c>
      <c r="S86" s="318" t="s">
        <v>1354</v>
      </c>
      <c r="T86" s="318" t="s">
        <v>1355</v>
      </c>
      <c r="U86" s="322">
        <v>3627.18</v>
      </c>
      <c r="V86" s="323">
        <v>0</v>
      </c>
    </row>
    <row r="87" spans="2:22" s="194" customFormat="1" x14ac:dyDescent="0.25">
      <c r="B87" s="317" t="s">
        <v>351</v>
      </c>
      <c r="C87" s="317" t="s">
        <v>352</v>
      </c>
      <c r="D87" s="317">
        <v>100</v>
      </c>
      <c r="E87" s="329" t="s">
        <v>394</v>
      </c>
      <c r="F87" s="329" t="s">
        <v>395</v>
      </c>
      <c r="G87" s="317" t="s">
        <v>396</v>
      </c>
      <c r="H87" s="318" t="s">
        <v>1308</v>
      </c>
      <c r="I87" s="319">
        <v>0</v>
      </c>
      <c r="J87" s="317">
        <v>83101</v>
      </c>
      <c r="K87" s="317">
        <v>1</v>
      </c>
      <c r="L87" s="320">
        <v>7</v>
      </c>
      <c r="M87" s="317">
        <v>3</v>
      </c>
      <c r="N87" s="317" t="s">
        <v>349</v>
      </c>
      <c r="O87" s="321">
        <v>0</v>
      </c>
      <c r="P87" s="317">
        <v>149</v>
      </c>
      <c r="Q87" s="318">
        <v>2</v>
      </c>
      <c r="R87" s="317">
        <v>2</v>
      </c>
      <c r="S87" s="318" t="s">
        <v>1354</v>
      </c>
      <c r="T87" s="318" t="s">
        <v>1355</v>
      </c>
      <c r="U87" s="322">
        <v>6724.55</v>
      </c>
      <c r="V87" s="323">
        <v>0</v>
      </c>
    </row>
    <row r="88" spans="2:22" s="194" customFormat="1" x14ac:dyDescent="0.25">
      <c r="B88" s="317" t="s">
        <v>351</v>
      </c>
      <c r="C88" s="317" t="s">
        <v>352</v>
      </c>
      <c r="D88" s="317">
        <v>100</v>
      </c>
      <c r="E88" s="329" t="s">
        <v>1039</v>
      </c>
      <c r="F88" s="329" t="s">
        <v>1040</v>
      </c>
      <c r="G88" s="317" t="s">
        <v>1041</v>
      </c>
      <c r="H88" s="318" t="s">
        <v>1313</v>
      </c>
      <c r="I88" s="319">
        <v>0</v>
      </c>
      <c r="J88" s="317">
        <v>83101</v>
      </c>
      <c r="K88" s="317">
        <v>1</v>
      </c>
      <c r="L88" s="320">
        <v>7</v>
      </c>
      <c r="M88" s="317">
        <v>9</v>
      </c>
      <c r="N88" s="317" t="s">
        <v>1345</v>
      </c>
      <c r="O88" s="321">
        <v>0</v>
      </c>
      <c r="P88" s="317">
        <v>1490</v>
      </c>
      <c r="Q88" s="318">
        <v>2</v>
      </c>
      <c r="R88" s="317">
        <v>2</v>
      </c>
      <c r="S88" s="318" t="s">
        <v>1354</v>
      </c>
      <c r="T88" s="318" t="s">
        <v>1355</v>
      </c>
      <c r="U88" s="322">
        <v>1306.18</v>
      </c>
      <c r="V88" s="323">
        <v>0</v>
      </c>
    </row>
    <row r="89" spans="2:22" s="194" customFormat="1" x14ac:dyDescent="0.25">
      <c r="B89" s="317" t="s">
        <v>351</v>
      </c>
      <c r="C89" s="317" t="s">
        <v>352</v>
      </c>
      <c r="D89" s="317">
        <v>100</v>
      </c>
      <c r="E89" s="329" t="s">
        <v>1133</v>
      </c>
      <c r="F89" s="329" t="s">
        <v>1134</v>
      </c>
      <c r="G89" s="317" t="s">
        <v>1135</v>
      </c>
      <c r="H89" s="318" t="s">
        <v>1313</v>
      </c>
      <c r="I89" s="319">
        <v>0</v>
      </c>
      <c r="J89" s="317">
        <v>83101</v>
      </c>
      <c r="K89" s="317">
        <v>1</v>
      </c>
      <c r="L89" s="320">
        <v>7</v>
      </c>
      <c r="M89" s="317">
        <v>9</v>
      </c>
      <c r="N89" s="317" t="s">
        <v>1345</v>
      </c>
      <c r="O89" s="321">
        <v>0</v>
      </c>
      <c r="P89" s="317">
        <v>1491</v>
      </c>
      <c r="Q89" s="318">
        <v>2</v>
      </c>
      <c r="R89" s="317">
        <v>2</v>
      </c>
      <c r="S89" s="318" t="s">
        <v>1354</v>
      </c>
      <c r="T89" s="318" t="s">
        <v>1355</v>
      </c>
      <c r="U89" s="322">
        <v>3538.04</v>
      </c>
      <c r="V89" s="323">
        <v>0</v>
      </c>
    </row>
    <row r="90" spans="2:22" s="194" customFormat="1" x14ac:dyDescent="0.25">
      <c r="B90" s="317" t="s">
        <v>351</v>
      </c>
      <c r="C90" s="317" t="s">
        <v>352</v>
      </c>
      <c r="D90" s="317">
        <v>100</v>
      </c>
      <c r="E90" s="329" t="s">
        <v>514</v>
      </c>
      <c r="F90" s="329" t="s">
        <v>515</v>
      </c>
      <c r="G90" s="317" t="s">
        <v>516</v>
      </c>
      <c r="H90" s="318" t="s">
        <v>1313</v>
      </c>
      <c r="I90" s="319">
        <v>0</v>
      </c>
      <c r="J90" s="317">
        <v>83101</v>
      </c>
      <c r="K90" s="317">
        <v>1</v>
      </c>
      <c r="L90" s="320">
        <v>7</v>
      </c>
      <c r="M90" s="317">
        <v>3</v>
      </c>
      <c r="N90" s="317" t="s">
        <v>1345</v>
      </c>
      <c r="O90" s="321">
        <v>0</v>
      </c>
      <c r="P90" s="317">
        <v>1492</v>
      </c>
      <c r="Q90" s="318">
        <v>2</v>
      </c>
      <c r="R90" s="317">
        <v>2</v>
      </c>
      <c r="S90" s="318" t="s">
        <v>1354</v>
      </c>
      <c r="T90" s="318" t="s">
        <v>1355</v>
      </c>
      <c r="U90" s="322">
        <v>5671.25</v>
      </c>
      <c r="V90" s="323">
        <v>0</v>
      </c>
    </row>
    <row r="91" spans="2:22" s="194" customFormat="1" x14ac:dyDescent="0.25">
      <c r="B91" s="317" t="s">
        <v>351</v>
      </c>
      <c r="C91" s="317" t="s">
        <v>352</v>
      </c>
      <c r="D91" s="317">
        <v>100</v>
      </c>
      <c r="E91" s="329" t="s">
        <v>694</v>
      </c>
      <c r="F91" s="329" t="s">
        <v>695</v>
      </c>
      <c r="G91" s="317" t="s">
        <v>696</v>
      </c>
      <c r="H91" s="318" t="s">
        <v>1313</v>
      </c>
      <c r="I91" s="319">
        <v>0</v>
      </c>
      <c r="J91" s="317">
        <v>83101</v>
      </c>
      <c r="K91" s="317">
        <v>1</v>
      </c>
      <c r="L91" s="320">
        <v>7</v>
      </c>
      <c r="M91" s="317">
        <v>3</v>
      </c>
      <c r="N91" s="317" t="s">
        <v>1345</v>
      </c>
      <c r="O91" s="321">
        <v>0</v>
      </c>
      <c r="P91" s="317">
        <v>1493</v>
      </c>
      <c r="Q91" s="318">
        <v>2</v>
      </c>
      <c r="R91" s="317">
        <v>2</v>
      </c>
      <c r="S91" s="318" t="s">
        <v>1354</v>
      </c>
      <c r="T91" s="318" t="s">
        <v>1355</v>
      </c>
      <c r="U91" s="322">
        <v>3790.57</v>
      </c>
      <c r="V91" s="323">
        <v>0</v>
      </c>
    </row>
    <row r="92" spans="2:22" s="194" customFormat="1" x14ac:dyDescent="0.25">
      <c r="B92" s="317" t="s">
        <v>351</v>
      </c>
      <c r="C92" s="317" t="s">
        <v>352</v>
      </c>
      <c r="D92" s="317">
        <v>100</v>
      </c>
      <c r="E92" s="329" t="s">
        <v>442</v>
      </c>
      <c r="F92" s="329" t="s">
        <v>443</v>
      </c>
      <c r="G92" s="317" t="s">
        <v>444</v>
      </c>
      <c r="H92" s="318" t="s">
        <v>1313</v>
      </c>
      <c r="I92" s="319">
        <v>0</v>
      </c>
      <c r="J92" s="317">
        <v>83101</v>
      </c>
      <c r="K92" s="317">
        <v>1</v>
      </c>
      <c r="L92" s="320">
        <v>7</v>
      </c>
      <c r="M92" s="317">
        <v>3</v>
      </c>
      <c r="N92" s="317" t="s">
        <v>1345</v>
      </c>
      <c r="O92" s="321">
        <v>0</v>
      </c>
      <c r="P92" s="317">
        <v>1494</v>
      </c>
      <c r="Q92" s="318">
        <v>2</v>
      </c>
      <c r="R92" s="317">
        <v>2</v>
      </c>
      <c r="S92" s="318" t="s">
        <v>1354</v>
      </c>
      <c r="T92" s="318" t="s">
        <v>1355</v>
      </c>
      <c r="U92" s="322">
        <v>6040.57</v>
      </c>
      <c r="V92" s="323">
        <v>0</v>
      </c>
    </row>
    <row r="93" spans="2:22" s="194" customFormat="1" x14ac:dyDescent="0.25">
      <c r="B93" s="317" t="s">
        <v>351</v>
      </c>
      <c r="C93" s="317" t="s">
        <v>352</v>
      </c>
      <c r="D93" s="317">
        <v>100</v>
      </c>
      <c r="E93" s="329" t="s">
        <v>307</v>
      </c>
      <c r="F93" s="329" t="s">
        <v>318</v>
      </c>
      <c r="G93" s="317" t="s">
        <v>948</v>
      </c>
      <c r="H93" s="318" t="s">
        <v>1305</v>
      </c>
      <c r="I93" s="319">
        <v>0</v>
      </c>
      <c r="J93" s="317">
        <v>83101</v>
      </c>
      <c r="K93" s="317">
        <v>1</v>
      </c>
      <c r="L93" s="320">
        <v>7</v>
      </c>
      <c r="M93" s="317">
        <v>3</v>
      </c>
      <c r="N93" s="317" t="s">
        <v>350</v>
      </c>
      <c r="O93" s="321">
        <v>0</v>
      </c>
      <c r="P93" s="317">
        <v>1497</v>
      </c>
      <c r="Q93" s="318">
        <v>2</v>
      </c>
      <c r="R93" s="317">
        <v>2</v>
      </c>
      <c r="S93" s="318" t="s">
        <v>1354</v>
      </c>
      <c r="T93" s="318" t="s">
        <v>1355</v>
      </c>
      <c r="U93" s="322">
        <v>4527.33</v>
      </c>
      <c r="V93" s="323">
        <v>0</v>
      </c>
    </row>
    <row r="94" spans="2:22" s="194" customFormat="1" x14ac:dyDescent="0.25">
      <c r="B94" s="317" t="s">
        <v>351</v>
      </c>
      <c r="C94" s="317" t="s">
        <v>352</v>
      </c>
      <c r="D94" s="317">
        <v>100</v>
      </c>
      <c r="E94" s="329" t="s">
        <v>1033</v>
      </c>
      <c r="F94" s="329" t="s">
        <v>1034</v>
      </c>
      <c r="G94" s="317" t="s">
        <v>1035</v>
      </c>
      <c r="H94" s="318" t="s">
        <v>1305</v>
      </c>
      <c r="I94" s="319">
        <v>0</v>
      </c>
      <c r="J94" s="317">
        <v>83101</v>
      </c>
      <c r="K94" s="317">
        <v>1</v>
      </c>
      <c r="L94" s="320">
        <v>7</v>
      </c>
      <c r="M94" s="317">
        <v>3</v>
      </c>
      <c r="N94" s="317" t="s">
        <v>350</v>
      </c>
      <c r="O94" s="321">
        <v>0</v>
      </c>
      <c r="P94" s="317">
        <v>1498</v>
      </c>
      <c r="Q94" s="318">
        <v>2</v>
      </c>
      <c r="R94" s="317">
        <v>2</v>
      </c>
      <c r="S94" s="318" t="s">
        <v>1354</v>
      </c>
      <c r="T94" s="318" t="s">
        <v>1355</v>
      </c>
      <c r="U94" s="322">
        <v>3367.59</v>
      </c>
      <c r="V94" s="323">
        <v>0</v>
      </c>
    </row>
    <row r="95" spans="2:22" s="194" customFormat="1" x14ac:dyDescent="0.25">
      <c r="B95" s="317" t="s">
        <v>351</v>
      </c>
      <c r="C95" s="317" t="s">
        <v>352</v>
      </c>
      <c r="D95" s="317">
        <v>100</v>
      </c>
      <c r="E95" s="329" t="s">
        <v>1247</v>
      </c>
      <c r="F95" s="329" t="s">
        <v>1248</v>
      </c>
      <c r="G95" s="317" t="s">
        <v>1249</v>
      </c>
      <c r="H95" s="318" t="s">
        <v>1316</v>
      </c>
      <c r="I95" s="319">
        <v>0</v>
      </c>
      <c r="J95" s="317">
        <v>83101</v>
      </c>
      <c r="K95" s="317">
        <v>1</v>
      </c>
      <c r="L95" s="320">
        <v>7</v>
      </c>
      <c r="M95" s="317">
        <v>1</v>
      </c>
      <c r="N95" s="317" t="s">
        <v>1347</v>
      </c>
      <c r="O95" s="321">
        <v>0</v>
      </c>
      <c r="P95" s="317">
        <v>15</v>
      </c>
      <c r="Q95" s="318">
        <v>2</v>
      </c>
      <c r="R95" s="317">
        <v>5</v>
      </c>
      <c r="S95" s="318" t="s">
        <v>1354</v>
      </c>
      <c r="T95" s="318" t="s">
        <v>1355</v>
      </c>
      <c r="U95" s="322">
        <v>12106.5</v>
      </c>
      <c r="V95" s="323">
        <v>0</v>
      </c>
    </row>
    <row r="96" spans="2:22" s="194" customFormat="1" x14ac:dyDescent="0.25">
      <c r="B96" s="317" t="s">
        <v>351</v>
      </c>
      <c r="C96" s="317" t="s">
        <v>352</v>
      </c>
      <c r="D96" s="317">
        <v>100</v>
      </c>
      <c r="E96" s="329" t="s">
        <v>1289</v>
      </c>
      <c r="F96" s="329" t="s">
        <v>1290</v>
      </c>
      <c r="G96" s="317" t="s">
        <v>1291</v>
      </c>
      <c r="H96" s="318" t="s">
        <v>1308</v>
      </c>
      <c r="I96" s="319">
        <v>0</v>
      </c>
      <c r="J96" s="317">
        <v>83101</v>
      </c>
      <c r="K96" s="317">
        <v>1</v>
      </c>
      <c r="L96" s="320">
        <v>7</v>
      </c>
      <c r="M96" s="317">
        <v>3</v>
      </c>
      <c r="N96" s="317" t="s">
        <v>349</v>
      </c>
      <c r="O96" s="321">
        <v>0</v>
      </c>
      <c r="P96" s="317">
        <v>1503</v>
      </c>
      <c r="Q96" s="318">
        <v>2</v>
      </c>
      <c r="R96" s="317">
        <v>2</v>
      </c>
      <c r="S96" s="318" t="s">
        <v>1354</v>
      </c>
      <c r="T96" s="318" t="s">
        <v>1355</v>
      </c>
      <c r="U96" s="322">
        <v>5389.76</v>
      </c>
      <c r="V96" s="323">
        <v>0</v>
      </c>
    </row>
    <row r="97" spans="2:22" s="194" customFormat="1" x14ac:dyDescent="0.25">
      <c r="B97" s="317" t="s">
        <v>351</v>
      </c>
      <c r="C97" s="317" t="s">
        <v>352</v>
      </c>
      <c r="D97" s="317">
        <v>100</v>
      </c>
      <c r="E97" s="329" t="s">
        <v>1052</v>
      </c>
      <c r="F97" s="329" t="s">
        <v>1053</v>
      </c>
      <c r="G97" s="317" t="s">
        <v>1054</v>
      </c>
      <c r="H97" s="318" t="s">
        <v>1308</v>
      </c>
      <c r="I97" s="319">
        <v>0</v>
      </c>
      <c r="J97" s="317">
        <v>83101</v>
      </c>
      <c r="K97" s="317">
        <v>1</v>
      </c>
      <c r="L97" s="320">
        <v>7</v>
      </c>
      <c r="M97" s="317">
        <v>3</v>
      </c>
      <c r="N97" s="317" t="s">
        <v>349</v>
      </c>
      <c r="O97" s="321">
        <v>0</v>
      </c>
      <c r="P97" s="317">
        <v>1504</v>
      </c>
      <c r="Q97" s="318">
        <v>2</v>
      </c>
      <c r="R97" s="317">
        <v>2</v>
      </c>
      <c r="S97" s="318" t="s">
        <v>1354</v>
      </c>
      <c r="T97" s="318" t="s">
        <v>1355</v>
      </c>
      <c r="U97" s="322">
        <v>5179.74</v>
      </c>
      <c r="V97" s="323">
        <v>0</v>
      </c>
    </row>
    <row r="98" spans="2:22" s="194" customFormat="1" x14ac:dyDescent="0.25">
      <c r="B98" s="317" t="s">
        <v>351</v>
      </c>
      <c r="C98" s="317" t="s">
        <v>352</v>
      </c>
      <c r="D98" s="317">
        <v>100</v>
      </c>
      <c r="E98" s="329" t="s">
        <v>1042</v>
      </c>
      <c r="F98" s="329" t="s">
        <v>1043</v>
      </c>
      <c r="G98" s="317" t="s">
        <v>1044</v>
      </c>
      <c r="H98" s="318" t="s">
        <v>1308</v>
      </c>
      <c r="I98" s="319">
        <v>0</v>
      </c>
      <c r="J98" s="317">
        <v>83101</v>
      </c>
      <c r="K98" s="317">
        <v>1</v>
      </c>
      <c r="L98" s="320">
        <v>7</v>
      </c>
      <c r="M98" s="317">
        <v>3</v>
      </c>
      <c r="N98" s="317" t="s">
        <v>349</v>
      </c>
      <c r="O98" s="321">
        <v>0</v>
      </c>
      <c r="P98" s="317">
        <v>1506</v>
      </c>
      <c r="Q98" s="318">
        <v>2</v>
      </c>
      <c r="R98" s="317">
        <v>2</v>
      </c>
      <c r="S98" s="318" t="s">
        <v>1354</v>
      </c>
      <c r="T98" s="318" t="s">
        <v>1355</v>
      </c>
      <c r="U98" s="322">
        <v>5152.8500000000004</v>
      </c>
      <c r="V98" s="323">
        <v>0</v>
      </c>
    </row>
    <row r="99" spans="2:22" s="194" customFormat="1" x14ac:dyDescent="0.25">
      <c r="B99" s="317" t="s">
        <v>351</v>
      </c>
      <c r="C99" s="317" t="s">
        <v>352</v>
      </c>
      <c r="D99" s="317">
        <v>100</v>
      </c>
      <c r="E99" s="329" t="s">
        <v>881</v>
      </c>
      <c r="F99" s="329" t="s">
        <v>882</v>
      </c>
      <c r="G99" s="317" t="s">
        <v>883</v>
      </c>
      <c r="H99" s="318" t="s">
        <v>1308</v>
      </c>
      <c r="I99" s="319">
        <v>0</v>
      </c>
      <c r="J99" s="317">
        <v>83101</v>
      </c>
      <c r="K99" s="317">
        <v>1</v>
      </c>
      <c r="L99" s="320">
        <v>7</v>
      </c>
      <c r="M99" s="317">
        <v>3</v>
      </c>
      <c r="N99" s="317" t="s">
        <v>349</v>
      </c>
      <c r="O99" s="321">
        <v>0</v>
      </c>
      <c r="P99" s="317">
        <v>1508</v>
      </c>
      <c r="Q99" s="318">
        <v>2</v>
      </c>
      <c r="R99" s="317">
        <v>2</v>
      </c>
      <c r="S99" s="318" t="s">
        <v>1354</v>
      </c>
      <c r="T99" s="318" t="s">
        <v>1355</v>
      </c>
      <c r="U99" s="322">
        <v>3770.67</v>
      </c>
      <c r="V99" s="323">
        <v>0</v>
      </c>
    </row>
    <row r="100" spans="2:22" s="194" customFormat="1" x14ac:dyDescent="0.25">
      <c r="B100" s="317" t="s">
        <v>351</v>
      </c>
      <c r="C100" s="317" t="s">
        <v>352</v>
      </c>
      <c r="D100" s="317">
        <v>100</v>
      </c>
      <c r="E100" s="329" t="s">
        <v>1003</v>
      </c>
      <c r="F100" s="329" t="s">
        <v>1004</v>
      </c>
      <c r="G100" s="317" t="s">
        <v>1005</v>
      </c>
      <c r="H100" s="318" t="s">
        <v>1308</v>
      </c>
      <c r="I100" s="319">
        <v>0</v>
      </c>
      <c r="J100" s="317">
        <v>83101</v>
      </c>
      <c r="K100" s="317">
        <v>1</v>
      </c>
      <c r="L100" s="320">
        <v>7</v>
      </c>
      <c r="M100" s="317">
        <v>3</v>
      </c>
      <c r="N100" s="317" t="s">
        <v>349</v>
      </c>
      <c r="O100" s="321">
        <v>0</v>
      </c>
      <c r="P100" s="317">
        <v>1509</v>
      </c>
      <c r="Q100" s="318">
        <v>2</v>
      </c>
      <c r="R100" s="317">
        <v>2</v>
      </c>
      <c r="S100" s="318" t="s">
        <v>1354</v>
      </c>
      <c r="T100" s="318" t="s">
        <v>1355</v>
      </c>
      <c r="U100" s="322">
        <v>3058.76</v>
      </c>
      <c r="V100" s="323">
        <v>0</v>
      </c>
    </row>
    <row r="101" spans="2:22" s="194" customFormat="1" x14ac:dyDescent="0.25">
      <c r="B101" s="317" t="s">
        <v>351</v>
      </c>
      <c r="C101" s="317" t="s">
        <v>352</v>
      </c>
      <c r="D101" s="317">
        <v>100</v>
      </c>
      <c r="E101" s="329" t="s">
        <v>621</v>
      </c>
      <c r="F101" s="329" t="s">
        <v>622</v>
      </c>
      <c r="G101" s="317" t="s">
        <v>623</v>
      </c>
      <c r="H101" s="318" t="s">
        <v>1308</v>
      </c>
      <c r="I101" s="319">
        <v>0</v>
      </c>
      <c r="J101" s="317">
        <v>83101</v>
      </c>
      <c r="K101" s="317">
        <v>1</v>
      </c>
      <c r="L101" s="320">
        <v>7</v>
      </c>
      <c r="M101" s="317">
        <v>3</v>
      </c>
      <c r="N101" s="317" t="s">
        <v>349</v>
      </c>
      <c r="O101" s="321">
        <v>0</v>
      </c>
      <c r="P101" s="317">
        <v>66</v>
      </c>
      <c r="Q101" s="318">
        <v>2</v>
      </c>
      <c r="R101" s="317">
        <v>2</v>
      </c>
      <c r="S101" s="318" t="s">
        <v>1354</v>
      </c>
      <c r="T101" s="318" t="s">
        <v>1355</v>
      </c>
      <c r="U101" s="322">
        <v>6184.94</v>
      </c>
      <c r="V101" s="323">
        <v>0</v>
      </c>
    </row>
    <row r="102" spans="2:22" s="194" customFormat="1" x14ac:dyDescent="0.25">
      <c r="B102" s="317" t="s">
        <v>351</v>
      </c>
      <c r="C102" s="317" t="s">
        <v>352</v>
      </c>
      <c r="D102" s="317">
        <v>100</v>
      </c>
      <c r="E102" s="329" t="s">
        <v>1277</v>
      </c>
      <c r="F102" s="329" t="s">
        <v>1278</v>
      </c>
      <c r="G102" s="317" t="s">
        <v>1279</v>
      </c>
      <c r="H102" s="318" t="s">
        <v>1308</v>
      </c>
      <c r="I102" s="319">
        <v>0</v>
      </c>
      <c r="J102" s="317">
        <v>83101</v>
      </c>
      <c r="K102" s="317">
        <v>1</v>
      </c>
      <c r="L102" s="320">
        <v>7</v>
      </c>
      <c r="M102" s="317">
        <v>3</v>
      </c>
      <c r="N102" s="317" t="s">
        <v>349</v>
      </c>
      <c r="O102" s="321">
        <v>0</v>
      </c>
      <c r="P102" s="317">
        <v>67</v>
      </c>
      <c r="Q102" s="318">
        <v>2</v>
      </c>
      <c r="R102" s="317">
        <v>2</v>
      </c>
      <c r="S102" s="318" t="s">
        <v>1354</v>
      </c>
      <c r="T102" s="318" t="s">
        <v>1355</v>
      </c>
      <c r="U102" s="322">
        <v>5389.76</v>
      </c>
      <c r="V102" s="323">
        <v>0</v>
      </c>
    </row>
    <row r="103" spans="2:22" s="194" customFormat="1" x14ac:dyDescent="0.25">
      <c r="B103" s="317" t="s">
        <v>351</v>
      </c>
      <c r="C103" s="317" t="s">
        <v>352</v>
      </c>
      <c r="D103" s="317">
        <v>100</v>
      </c>
      <c r="E103" s="329" t="s">
        <v>715</v>
      </c>
      <c r="F103" s="329" t="s">
        <v>716</v>
      </c>
      <c r="G103" s="317" t="s">
        <v>717</v>
      </c>
      <c r="H103" s="318" t="s">
        <v>1308</v>
      </c>
      <c r="I103" s="319">
        <v>0</v>
      </c>
      <c r="J103" s="317">
        <v>83101</v>
      </c>
      <c r="K103" s="317">
        <v>1</v>
      </c>
      <c r="L103" s="320">
        <v>7</v>
      </c>
      <c r="M103" s="317">
        <v>3</v>
      </c>
      <c r="N103" s="317" t="s">
        <v>349</v>
      </c>
      <c r="O103" s="321">
        <v>0</v>
      </c>
      <c r="P103" s="317">
        <v>68</v>
      </c>
      <c r="Q103" s="318">
        <v>2</v>
      </c>
      <c r="R103" s="317">
        <v>2</v>
      </c>
      <c r="S103" s="318" t="s">
        <v>1354</v>
      </c>
      <c r="T103" s="318" t="s">
        <v>1355</v>
      </c>
      <c r="U103" s="322">
        <v>4785.3999999999996</v>
      </c>
      <c r="V103" s="323">
        <v>0</v>
      </c>
    </row>
    <row r="104" spans="2:22" s="194" customFormat="1" x14ac:dyDescent="0.25">
      <c r="B104" s="317" t="s">
        <v>351</v>
      </c>
      <c r="C104" s="317" t="s">
        <v>352</v>
      </c>
      <c r="D104" s="317">
        <v>100</v>
      </c>
      <c r="E104" s="329" t="s">
        <v>1112</v>
      </c>
      <c r="F104" s="329" t="s">
        <v>1113</v>
      </c>
      <c r="G104" s="317" t="s">
        <v>1114</v>
      </c>
      <c r="H104" s="318" t="s">
        <v>1306</v>
      </c>
      <c r="I104" s="319">
        <v>0</v>
      </c>
      <c r="J104" s="317">
        <v>83101</v>
      </c>
      <c r="K104" s="317">
        <v>1</v>
      </c>
      <c r="L104" s="320">
        <v>7</v>
      </c>
      <c r="M104" s="317">
        <v>3</v>
      </c>
      <c r="N104" s="317" t="s">
        <v>1340</v>
      </c>
      <c r="O104" s="321">
        <v>0</v>
      </c>
      <c r="P104" s="317">
        <v>69</v>
      </c>
      <c r="Q104" s="318">
        <v>2</v>
      </c>
      <c r="R104" s="317">
        <v>2</v>
      </c>
      <c r="S104" s="318" t="s">
        <v>1354</v>
      </c>
      <c r="T104" s="318" t="s">
        <v>1355</v>
      </c>
      <c r="U104" s="322">
        <v>4145.68</v>
      </c>
      <c r="V104" s="323">
        <v>0</v>
      </c>
    </row>
    <row r="105" spans="2:22" s="194" customFormat="1" x14ac:dyDescent="0.25">
      <c r="B105" s="317" t="s">
        <v>351</v>
      </c>
      <c r="C105" s="317" t="s">
        <v>352</v>
      </c>
      <c r="D105" s="317">
        <v>100</v>
      </c>
      <c r="E105" s="329" t="s">
        <v>691</v>
      </c>
      <c r="F105" s="329" t="s">
        <v>692</v>
      </c>
      <c r="G105" s="317" t="s">
        <v>693</v>
      </c>
      <c r="H105" s="318" t="s">
        <v>1313</v>
      </c>
      <c r="I105" s="319">
        <v>0</v>
      </c>
      <c r="J105" s="317">
        <v>83101</v>
      </c>
      <c r="K105" s="317">
        <v>1</v>
      </c>
      <c r="L105" s="320">
        <v>7</v>
      </c>
      <c r="M105" s="317">
        <v>3</v>
      </c>
      <c r="N105" s="317" t="s">
        <v>1345</v>
      </c>
      <c r="O105" s="321">
        <v>0</v>
      </c>
      <c r="P105" s="317">
        <v>70</v>
      </c>
      <c r="Q105" s="318">
        <v>2</v>
      </c>
      <c r="R105" s="317">
        <v>2</v>
      </c>
      <c r="S105" s="318" t="s">
        <v>1354</v>
      </c>
      <c r="T105" s="318" t="s">
        <v>1355</v>
      </c>
      <c r="U105" s="322">
        <v>2969.58</v>
      </c>
      <c r="V105" s="323">
        <v>0</v>
      </c>
    </row>
    <row r="106" spans="2:22" s="194" customFormat="1" x14ac:dyDescent="0.25">
      <c r="B106" s="317" t="s">
        <v>351</v>
      </c>
      <c r="C106" s="317" t="s">
        <v>352</v>
      </c>
      <c r="D106" s="317">
        <v>100</v>
      </c>
      <c r="E106" s="329" t="s">
        <v>812</v>
      </c>
      <c r="F106" s="329" t="s">
        <v>813</v>
      </c>
      <c r="G106" s="317" t="s">
        <v>814</v>
      </c>
      <c r="H106" s="318" t="s">
        <v>1317</v>
      </c>
      <c r="I106" s="319">
        <v>0</v>
      </c>
      <c r="J106" s="317">
        <v>83101</v>
      </c>
      <c r="K106" s="317">
        <v>1</v>
      </c>
      <c r="L106" s="320">
        <v>7</v>
      </c>
      <c r="M106" s="317">
        <v>2</v>
      </c>
      <c r="N106" s="317" t="s">
        <v>1348</v>
      </c>
      <c r="O106" s="321">
        <v>0</v>
      </c>
      <c r="P106" s="317">
        <v>71</v>
      </c>
      <c r="Q106" s="318">
        <v>2</v>
      </c>
      <c r="R106" s="317">
        <v>5</v>
      </c>
      <c r="S106" s="318" t="s">
        <v>1354</v>
      </c>
      <c r="T106" s="318" t="s">
        <v>1355</v>
      </c>
      <c r="U106" s="322">
        <v>8310.3799999999992</v>
      </c>
      <c r="V106" s="323">
        <v>0</v>
      </c>
    </row>
    <row r="107" spans="2:22" s="194" customFormat="1" x14ac:dyDescent="0.25">
      <c r="B107" s="317" t="s">
        <v>351</v>
      </c>
      <c r="C107" s="317" t="s">
        <v>352</v>
      </c>
      <c r="D107" s="317">
        <v>100</v>
      </c>
      <c r="E107" s="329" t="s">
        <v>382</v>
      </c>
      <c r="F107" s="329" t="s">
        <v>383</v>
      </c>
      <c r="G107" s="317" t="s">
        <v>1319</v>
      </c>
      <c r="H107" s="318" t="s">
        <v>1305</v>
      </c>
      <c r="I107" s="319">
        <v>0</v>
      </c>
      <c r="J107" s="317">
        <v>83101</v>
      </c>
      <c r="K107" s="317">
        <v>1</v>
      </c>
      <c r="L107" s="320">
        <v>7</v>
      </c>
      <c r="M107" s="317">
        <v>3</v>
      </c>
      <c r="N107" s="317" t="s">
        <v>350</v>
      </c>
      <c r="O107" s="321">
        <v>0</v>
      </c>
      <c r="P107" s="317">
        <v>72</v>
      </c>
      <c r="Q107" s="318">
        <v>2</v>
      </c>
      <c r="R107" s="317">
        <v>2</v>
      </c>
      <c r="S107" s="318" t="s">
        <v>1354</v>
      </c>
      <c r="T107" s="318" t="s">
        <v>1355</v>
      </c>
      <c r="U107" s="322">
        <v>3431.29</v>
      </c>
      <c r="V107" s="323">
        <v>0</v>
      </c>
    </row>
    <row r="108" spans="2:22" s="194" customFormat="1" x14ac:dyDescent="0.25">
      <c r="B108" s="317" t="s">
        <v>351</v>
      </c>
      <c r="C108" s="317" t="s">
        <v>352</v>
      </c>
      <c r="D108" s="317">
        <v>100</v>
      </c>
      <c r="E108" s="329" t="s">
        <v>921</v>
      </c>
      <c r="F108" s="329" t="s">
        <v>922</v>
      </c>
      <c r="G108" s="317" t="s">
        <v>923</v>
      </c>
      <c r="H108" s="318" t="s">
        <v>1305</v>
      </c>
      <c r="I108" s="319">
        <v>0</v>
      </c>
      <c r="J108" s="317">
        <v>83101</v>
      </c>
      <c r="K108" s="317">
        <v>1</v>
      </c>
      <c r="L108" s="320">
        <v>7</v>
      </c>
      <c r="M108" s="317">
        <v>3</v>
      </c>
      <c r="N108" s="317" t="s">
        <v>350</v>
      </c>
      <c r="O108" s="321">
        <v>0</v>
      </c>
      <c r="P108" s="317">
        <v>73</v>
      </c>
      <c r="Q108" s="318">
        <v>2</v>
      </c>
      <c r="R108" s="317">
        <v>2</v>
      </c>
      <c r="S108" s="318" t="s">
        <v>1354</v>
      </c>
      <c r="T108" s="318" t="s">
        <v>1355</v>
      </c>
      <c r="U108" s="322">
        <v>3274.6</v>
      </c>
      <c r="V108" s="323">
        <v>0</v>
      </c>
    </row>
    <row r="109" spans="2:22" s="194" customFormat="1" x14ac:dyDescent="0.25">
      <c r="B109" s="317" t="s">
        <v>351</v>
      </c>
      <c r="C109" s="317" t="s">
        <v>352</v>
      </c>
      <c r="D109" s="317">
        <v>100</v>
      </c>
      <c r="E109" s="329" t="s">
        <v>766</v>
      </c>
      <c r="F109" s="329" t="s">
        <v>767</v>
      </c>
      <c r="G109" s="317" t="s">
        <v>768</v>
      </c>
      <c r="H109" s="318" t="s">
        <v>1308</v>
      </c>
      <c r="I109" s="319">
        <v>0</v>
      </c>
      <c r="J109" s="317">
        <v>83101</v>
      </c>
      <c r="K109" s="317">
        <v>1</v>
      </c>
      <c r="L109" s="320">
        <v>7</v>
      </c>
      <c r="M109" s="317">
        <v>3</v>
      </c>
      <c r="N109" s="317" t="s">
        <v>349</v>
      </c>
      <c r="O109" s="321">
        <v>0</v>
      </c>
      <c r="P109" s="317">
        <v>74</v>
      </c>
      <c r="Q109" s="318">
        <v>2</v>
      </c>
      <c r="R109" s="317">
        <v>2</v>
      </c>
      <c r="S109" s="318" t="s">
        <v>1354</v>
      </c>
      <c r="T109" s="318" t="s">
        <v>1355</v>
      </c>
      <c r="U109" s="322">
        <v>3404.44</v>
      </c>
      <c r="V109" s="323">
        <v>0</v>
      </c>
    </row>
    <row r="110" spans="2:22" s="194" customFormat="1" x14ac:dyDescent="0.25">
      <c r="B110" s="317" t="s">
        <v>351</v>
      </c>
      <c r="C110" s="317" t="s">
        <v>352</v>
      </c>
      <c r="D110" s="317">
        <v>100</v>
      </c>
      <c r="E110" s="329" t="s">
        <v>570</v>
      </c>
      <c r="F110" s="329" t="s">
        <v>571</v>
      </c>
      <c r="G110" s="317" t="s">
        <v>572</v>
      </c>
      <c r="H110" s="318" t="s">
        <v>1308</v>
      </c>
      <c r="I110" s="319">
        <v>0</v>
      </c>
      <c r="J110" s="317">
        <v>83101</v>
      </c>
      <c r="K110" s="317">
        <v>1</v>
      </c>
      <c r="L110" s="320">
        <v>7</v>
      </c>
      <c r="M110" s="317">
        <v>3</v>
      </c>
      <c r="N110" s="317" t="s">
        <v>349</v>
      </c>
      <c r="O110" s="321">
        <v>0</v>
      </c>
      <c r="P110" s="317">
        <v>153</v>
      </c>
      <c r="Q110" s="318">
        <v>2</v>
      </c>
      <c r="R110" s="317">
        <v>2</v>
      </c>
      <c r="S110" s="318" t="s">
        <v>1354</v>
      </c>
      <c r="T110" s="318" t="s">
        <v>1355</v>
      </c>
      <c r="U110" s="322">
        <v>5577.65</v>
      </c>
      <c r="V110" s="323">
        <v>0</v>
      </c>
    </row>
    <row r="111" spans="2:22" s="194" customFormat="1" x14ac:dyDescent="0.25">
      <c r="B111" s="317" t="s">
        <v>351</v>
      </c>
      <c r="C111" s="317" t="s">
        <v>352</v>
      </c>
      <c r="D111" s="317">
        <v>100</v>
      </c>
      <c r="E111" s="329" t="s">
        <v>1235</v>
      </c>
      <c r="F111" s="329" t="s">
        <v>1236</v>
      </c>
      <c r="G111" s="317" t="s">
        <v>1237</v>
      </c>
      <c r="H111" s="318" t="s">
        <v>1320</v>
      </c>
      <c r="I111" s="319">
        <v>0</v>
      </c>
      <c r="J111" s="317">
        <v>83101</v>
      </c>
      <c r="K111" s="317">
        <v>1</v>
      </c>
      <c r="L111" s="320">
        <v>7</v>
      </c>
      <c r="M111" s="317">
        <v>4</v>
      </c>
      <c r="N111" s="317" t="s">
        <v>1349</v>
      </c>
      <c r="O111" s="321">
        <v>0</v>
      </c>
      <c r="P111" s="317">
        <v>1532</v>
      </c>
      <c r="Q111" s="318">
        <v>2</v>
      </c>
      <c r="R111" s="317">
        <v>2</v>
      </c>
      <c r="S111" s="318" t="s">
        <v>1354</v>
      </c>
      <c r="T111" s="318" t="s">
        <v>1355</v>
      </c>
      <c r="U111" s="322">
        <v>7707.19</v>
      </c>
      <c r="V111" s="323">
        <v>0</v>
      </c>
    </row>
    <row r="112" spans="2:22" s="194" customFormat="1" x14ac:dyDescent="0.25">
      <c r="B112" s="317" t="s">
        <v>351</v>
      </c>
      <c r="C112" s="317" t="s">
        <v>352</v>
      </c>
      <c r="D112" s="317">
        <v>100</v>
      </c>
      <c r="E112" s="329" t="s">
        <v>1094</v>
      </c>
      <c r="F112" s="329" t="s">
        <v>1095</v>
      </c>
      <c r="G112" s="317" t="s">
        <v>1096</v>
      </c>
      <c r="H112" s="318" t="s">
        <v>1308</v>
      </c>
      <c r="I112" s="319">
        <v>0</v>
      </c>
      <c r="J112" s="317">
        <v>83101</v>
      </c>
      <c r="K112" s="317">
        <v>1</v>
      </c>
      <c r="L112" s="320">
        <v>7</v>
      </c>
      <c r="M112" s="317">
        <v>3</v>
      </c>
      <c r="N112" s="317" t="s">
        <v>349</v>
      </c>
      <c r="O112" s="321">
        <v>0</v>
      </c>
      <c r="P112" s="317">
        <v>1533</v>
      </c>
      <c r="Q112" s="318">
        <v>2</v>
      </c>
      <c r="R112" s="317">
        <v>2</v>
      </c>
      <c r="S112" s="318" t="s">
        <v>1354</v>
      </c>
      <c r="T112" s="318" t="s">
        <v>1355</v>
      </c>
      <c r="U112" s="322">
        <v>2481.4299999999998</v>
      </c>
      <c r="V112" s="323">
        <v>0</v>
      </c>
    </row>
    <row r="113" spans="2:22" s="194" customFormat="1" x14ac:dyDescent="0.25">
      <c r="B113" s="317" t="s">
        <v>351</v>
      </c>
      <c r="C113" s="317" t="s">
        <v>352</v>
      </c>
      <c r="D113" s="317">
        <v>100</v>
      </c>
      <c r="E113" s="329" t="s">
        <v>1000</v>
      </c>
      <c r="F113" s="329" t="s">
        <v>1001</v>
      </c>
      <c r="G113" s="317" t="s">
        <v>1002</v>
      </c>
      <c r="H113" s="318" t="s">
        <v>1314</v>
      </c>
      <c r="I113" s="319">
        <v>0</v>
      </c>
      <c r="J113" s="317">
        <v>83101</v>
      </c>
      <c r="K113" s="317">
        <v>1</v>
      </c>
      <c r="L113" s="320">
        <v>7</v>
      </c>
      <c r="M113" s="317">
        <v>1</v>
      </c>
      <c r="N113" s="317" t="s">
        <v>1346</v>
      </c>
      <c r="O113" s="321">
        <v>0</v>
      </c>
      <c r="P113" s="317">
        <v>1534</v>
      </c>
      <c r="Q113" s="318">
        <v>2</v>
      </c>
      <c r="R113" s="317">
        <v>2</v>
      </c>
      <c r="S113" s="318" t="s">
        <v>1354</v>
      </c>
      <c r="T113" s="318" t="s">
        <v>1355</v>
      </c>
      <c r="U113" s="322">
        <v>4058.64</v>
      </c>
      <c r="V113" s="323">
        <v>0</v>
      </c>
    </row>
    <row r="114" spans="2:22" s="194" customFormat="1" x14ac:dyDescent="0.25">
      <c r="B114" s="317" t="s">
        <v>351</v>
      </c>
      <c r="C114" s="317" t="s">
        <v>352</v>
      </c>
      <c r="D114" s="317">
        <v>100</v>
      </c>
      <c r="E114" s="329" t="s">
        <v>949</v>
      </c>
      <c r="F114" s="329" t="s">
        <v>950</v>
      </c>
      <c r="G114" s="317" t="s">
        <v>951</v>
      </c>
      <c r="H114" s="318" t="s">
        <v>1314</v>
      </c>
      <c r="I114" s="319">
        <v>0</v>
      </c>
      <c r="J114" s="317">
        <v>83101</v>
      </c>
      <c r="K114" s="317">
        <v>1</v>
      </c>
      <c r="L114" s="320">
        <v>7</v>
      </c>
      <c r="M114" s="317">
        <v>1</v>
      </c>
      <c r="N114" s="317" t="s">
        <v>1346</v>
      </c>
      <c r="O114" s="321">
        <v>0</v>
      </c>
      <c r="P114" s="317">
        <v>1535</v>
      </c>
      <c r="Q114" s="318">
        <v>2</v>
      </c>
      <c r="R114" s="317">
        <v>2</v>
      </c>
      <c r="S114" s="318" t="s">
        <v>1354</v>
      </c>
      <c r="T114" s="318" t="s">
        <v>1355</v>
      </c>
      <c r="U114" s="322">
        <v>5472.06</v>
      </c>
      <c r="V114" s="323">
        <v>0</v>
      </c>
    </row>
    <row r="115" spans="2:22" s="194" customFormat="1" x14ac:dyDescent="0.25">
      <c r="B115" s="317" t="s">
        <v>351</v>
      </c>
      <c r="C115" s="317" t="s">
        <v>352</v>
      </c>
      <c r="D115" s="317">
        <v>100</v>
      </c>
      <c r="E115" s="329" t="s">
        <v>952</v>
      </c>
      <c r="F115" s="329" t="s">
        <v>953</v>
      </c>
      <c r="G115" s="317" t="s">
        <v>954</v>
      </c>
      <c r="H115" s="318" t="s">
        <v>1320</v>
      </c>
      <c r="I115" s="319">
        <v>0</v>
      </c>
      <c r="J115" s="317">
        <v>83101</v>
      </c>
      <c r="K115" s="317">
        <v>1</v>
      </c>
      <c r="L115" s="320">
        <v>7</v>
      </c>
      <c r="M115" s="317">
        <v>1</v>
      </c>
      <c r="N115" s="317" t="s">
        <v>1349</v>
      </c>
      <c r="O115" s="321">
        <v>0</v>
      </c>
      <c r="P115" s="317">
        <v>1536</v>
      </c>
      <c r="Q115" s="318">
        <v>2</v>
      </c>
      <c r="R115" s="317">
        <v>2</v>
      </c>
      <c r="S115" s="318" t="s">
        <v>1354</v>
      </c>
      <c r="T115" s="318" t="s">
        <v>1355</v>
      </c>
      <c r="U115" s="322">
        <v>6170.85</v>
      </c>
      <c r="V115" s="323">
        <v>0</v>
      </c>
    </row>
    <row r="116" spans="2:22" s="194" customFormat="1" x14ac:dyDescent="0.25">
      <c r="B116" s="317" t="s">
        <v>351</v>
      </c>
      <c r="C116" s="317" t="s">
        <v>352</v>
      </c>
      <c r="D116" s="317">
        <v>100</v>
      </c>
      <c r="E116" s="329" t="s">
        <v>673</v>
      </c>
      <c r="F116" s="329" t="s">
        <v>674</v>
      </c>
      <c r="G116" s="317" t="s">
        <v>675</v>
      </c>
      <c r="H116" s="318" t="s">
        <v>1308</v>
      </c>
      <c r="I116" s="319">
        <v>0</v>
      </c>
      <c r="J116" s="317">
        <v>83101</v>
      </c>
      <c r="K116" s="317">
        <v>1</v>
      </c>
      <c r="L116" s="320">
        <v>7</v>
      </c>
      <c r="M116" s="317">
        <v>3</v>
      </c>
      <c r="N116" s="317" t="s">
        <v>349</v>
      </c>
      <c r="O116" s="321">
        <v>0</v>
      </c>
      <c r="P116" s="317">
        <v>154</v>
      </c>
      <c r="Q116" s="318">
        <v>2</v>
      </c>
      <c r="R116" s="317">
        <v>2</v>
      </c>
      <c r="S116" s="318" t="s">
        <v>1354</v>
      </c>
      <c r="T116" s="318" t="s">
        <v>1355</v>
      </c>
      <c r="U116" s="322">
        <v>4908.08</v>
      </c>
      <c r="V116" s="323">
        <v>0</v>
      </c>
    </row>
    <row r="117" spans="2:22" s="194" customFormat="1" x14ac:dyDescent="0.25">
      <c r="B117" s="317" t="s">
        <v>351</v>
      </c>
      <c r="C117" s="317" t="s">
        <v>352</v>
      </c>
      <c r="D117" s="317">
        <v>100</v>
      </c>
      <c r="E117" s="329" t="s">
        <v>1048</v>
      </c>
      <c r="F117" s="329" t="s">
        <v>1049</v>
      </c>
      <c r="G117" s="317" t="s">
        <v>1050</v>
      </c>
      <c r="H117" s="318" t="s">
        <v>1306</v>
      </c>
      <c r="I117" s="319">
        <v>0</v>
      </c>
      <c r="J117" s="317">
        <v>83101</v>
      </c>
      <c r="K117" s="317">
        <v>1</v>
      </c>
      <c r="L117" s="320">
        <v>7</v>
      </c>
      <c r="M117" s="317">
        <v>3</v>
      </c>
      <c r="N117" s="317" t="s">
        <v>1340</v>
      </c>
      <c r="O117" s="321">
        <v>0</v>
      </c>
      <c r="P117" s="317">
        <v>155</v>
      </c>
      <c r="Q117" s="318">
        <v>2</v>
      </c>
      <c r="R117" s="317">
        <v>2</v>
      </c>
      <c r="S117" s="318" t="s">
        <v>1354</v>
      </c>
      <c r="T117" s="318" t="s">
        <v>1355</v>
      </c>
      <c r="U117" s="322">
        <v>2967.17</v>
      </c>
      <c r="V117" s="323">
        <v>0</v>
      </c>
    </row>
    <row r="118" spans="2:22" s="194" customFormat="1" x14ac:dyDescent="0.25">
      <c r="B118" s="317" t="s">
        <v>351</v>
      </c>
      <c r="C118" s="317" t="s">
        <v>352</v>
      </c>
      <c r="D118" s="317">
        <v>100</v>
      </c>
      <c r="E118" s="329" t="s">
        <v>733</v>
      </c>
      <c r="F118" s="329" t="s">
        <v>734</v>
      </c>
      <c r="G118" s="317" t="s">
        <v>735</v>
      </c>
      <c r="H118" s="318" t="s">
        <v>1308</v>
      </c>
      <c r="I118" s="319">
        <v>0</v>
      </c>
      <c r="J118" s="317">
        <v>83101</v>
      </c>
      <c r="K118" s="317">
        <v>1</v>
      </c>
      <c r="L118" s="320">
        <v>7</v>
      </c>
      <c r="M118" s="317">
        <v>3</v>
      </c>
      <c r="N118" s="317" t="s">
        <v>349</v>
      </c>
      <c r="O118" s="321">
        <v>0</v>
      </c>
      <c r="P118" s="317">
        <v>156</v>
      </c>
      <c r="Q118" s="318">
        <v>2</v>
      </c>
      <c r="R118" s="317">
        <v>2</v>
      </c>
      <c r="S118" s="318" t="s">
        <v>1354</v>
      </c>
      <c r="T118" s="318" t="s">
        <v>1355</v>
      </c>
      <c r="U118" s="322">
        <v>3567.57</v>
      </c>
      <c r="V118" s="323">
        <v>0</v>
      </c>
    </row>
    <row r="119" spans="2:22" s="194" customFormat="1" x14ac:dyDescent="0.25">
      <c r="B119" s="317" t="s">
        <v>351</v>
      </c>
      <c r="C119" s="317" t="s">
        <v>352</v>
      </c>
      <c r="D119" s="317">
        <v>100</v>
      </c>
      <c r="E119" s="329" t="s">
        <v>400</v>
      </c>
      <c r="F119" s="329" t="s">
        <v>401</v>
      </c>
      <c r="G119" s="317" t="s">
        <v>402</v>
      </c>
      <c r="H119" s="318" t="s">
        <v>1308</v>
      </c>
      <c r="I119" s="319">
        <v>0</v>
      </c>
      <c r="J119" s="317">
        <v>83101</v>
      </c>
      <c r="K119" s="317">
        <v>1</v>
      </c>
      <c r="L119" s="320">
        <v>7</v>
      </c>
      <c r="M119" s="317">
        <v>3</v>
      </c>
      <c r="N119" s="317" t="s">
        <v>349</v>
      </c>
      <c r="O119" s="321">
        <v>0</v>
      </c>
      <c r="P119" s="317">
        <v>157</v>
      </c>
      <c r="Q119" s="318">
        <v>2</v>
      </c>
      <c r="R119" s="317">
        <v>2</v>
      </c>
      <c r="S119" s="318" t="s">
        <v>1354</v>
      </c>
      <c r="T119" s="318" t="s">
        <v>1355</v>
      </c>
      <c r="U119" s="322">
        <v>4293.18</v>
      </c>
      <c r="V119" s="323">
        <v>0</v>
      </c>
    </row>
    <row r="120" spans="2:22" s="194" customFormat="1" x14ac:dyDescent="0.25">
      <c r="B120" s="317" t="s">
        <v>351</v>
      </c>
      <c r="C120" s="317" t="s">
        <v>352</v>
      </c>
      <c r="D120" s="317">
        <v>100</v>
      </c>
      <c r="E120" s="329" t="s">
        <v>933</v>
      </c>
      <c r="F120" s="329" t="s">
        <v>934</v>
      </c>
      <c r="G120" s="317" t="s">
        <v>935</v>
      </c>
      <c r="H120" s="318" t="s">
        <v>1312</v>
      </c>
      <c r="I120" s="319">
        <v>0</v>
      </c>
      <c r="J120" s="317">
        <v>83101</v>
      </c>
      <c r="K120" s="317">
        <v>1</v>
      </c>
      <c r="L120" s="320">
        <v>7</v>
      </c>
      <c r="M120" s="317">
        <v>1</v>
      </c>
      <c r="N120" s="317" t="s">
        <v>1344</v>
      </c>
      <c r="O120" s="321">
        <v>0</v>
      </c>
      <c r="P120" s="317">
        <v>158</v>
      </c>
      <c r="Q120" s="318">
        <v>2</v>
      </c>
      <c r="R120" s="317">
        <v>2</v>
      </c>
      <c r="S120" s="318" t="s">
        <v>1354</v>
      </c>
      <c r="T120" s="318" t="s">
        <v>1355</v>
      </c>
      <c r="U120" s="322">
        <v>2468.31</v>
      </c>
      <c r="V120" s="323">
        <v>0</v>
      </c>
    </row>
    <row r="121" spans="2:22" s="194" customFormat="1" x14ac:dyDescent="0.25">
      <c r="B121" s="317" t="s">
        <v>351</v>
      </c>
      <c r="C121" s="317" t="s">
        <v>352</v>
      </c>
      <c r="D121" s="317">
        <v>100</v>
      </c>
      <c r="E121" s="329" t="s">
        <v>1244</v>
      </c>
      <c r="F121" s="329" t="s">
        <v>1245</v>
      </c>
      <c r="G121" s="317" t="s">
        <v>1246</v>
      </c>
      <c r="H121" s="318" t="s">
        <v>1317</v>
      </c>
      <c r="I121" s="319">
        <v>0</v>
      </c>
      <c r="J121" s="317">
        <v>83101</v>
      </c>
      <c r="K121" s="317">
        <v>1</v>
      </c>
      <c r="L121" s="320">
        <v>7</v>
      </c>
      <c r="M121" s="317">
        <v>1</v>
      </c>
      <c r="N121" s="317" t="s">
        <v>1348</v>
      </c>
      <c r="O121" s="321">
        <v>0</v>
      </c>
      <c r="P121" s="317">
        <v>16</v>
      </c>
      <c r="Q121" s="318">
        <v>2</v>
      </c>
      <c r="R121" s="317">
        <v>5</v>
      </c>
      <c r="S121" s="318" t="s">
        <v>1354</v>
      </c>
      <c r="T121" s="318" t="s">
        <v>1355</v>
      </c>
      <c r="U121" s="322">
        <v>10795.74</v>
      </c>
      <c r="V121" s="323">
        <v>0</v>
      </c>
    </row>
    <row r="122" spans="2:22" s="194" customFormat="1" x14ac:dyDescent="0.25">
      <c r="B122" s="317" t="s">
        <v>351</v>
      </c>
      <c r="C122" s="317" t="s">
        <v>352</v>
      </c>
      <c r="D122" s="317">
        <v>100</v>
      </c>
      <c r="E122" s="329" t="s">
        <v>367</v>
      </c>
      <c r="F122" s="329" t="s">
        <v>368</v>
      </c>
      <c r="G122" s="317" t="s">
        <v>369</v>
      </c>
      <c r="H122" s="318" t="s">
        <v>1316</v>
      </c>
      <c r="I122" s="319">
        <v>0</v>
      </c>
      <c r="J122" s="317">
        <v>83101</v>
      </c>
      <c r="K122" s="317">
        <v>1</v>
      </c>
      <c r="L122" s="320">
        <v>7</v>
      </c>
      <c r="M122" s="317">
        <v>3</v>
      </c>
      <c r="N122" s="317" t="s">
        <v>1347</v>
      </c>
      <c r="O122" s="321">
        <v>0</v>
      </c>
      <c r="P122" s="317">
        <v>160</v>
      </c>
      <c r="Q122" s="318">
        <v>2</v>
      </c>
      <c r="R122" s="317">
        <v>5</v>
      </c>
      <c r="S122" s="318" t="s">
        <v>1354</v>
      </c>
      <c r="T122" s="318" t="s">
        <v>1355</v>
      </c>
      <c r="U122" s="322">
        <v>9168</v>
      </c>
      <c r="V122" s="323">
        <v>0</v>
      </c>
    </row>
    <row r="123" spans="2:22" s="194" customFormat="1" x14ac:dyDescent="0.25">
      <c r="B123" s="317" t="s">
        <v>351</v>
      </c>
      <c r="C123" s="317" t="s">
        <v>352</v>
      </c>
      <c r="D123" s="317">
        <v>100</v>
      </c>
      <c r="E123" s="329" t="s">
        <v>730</v>
      </c>
      <c r="F123" s="329" t="s">
        <v>731</v>
      </c>
      <c r="G123" s="317" t="s">
        <v>732</v>
      </c>
      <c r="H123" s="318" t="s">
        <v>1309</v>
      </c>
      <c r="I123" s="319">
        <v>0</v>
      </c>
      <c r="J123" s="317">
        <v>83101</v>
      </c>
      <c r="K123" s="317">
        <v>1</v>
      </c>
      <c r="L123" s="320">
        <v>7</v>
      </c>
      <c r="M123" s="317">
        <v>3</v>
      </c>
      <c r="N123" s="317" t="s">
        <v>1342</v>
      </c>
      <c r="O123" s="321">
        <v>0</v>
      </c>
      <c r="P123" s="317">
        <v>162</v>
      </c>
      <c r="Q123" s="318">
        <v>2</v>
      </c>
      <c r="R123" s="317">
        <v>2</v>
      </c>
      <c r="S123" s="318" t="s">
        <v>1354</v>
      </c>
      <c r="T123" s="318" t="s">
        <v>1355</v>
      </c>
      <c r="U123" s="322">
        <v>4019.55</v>
      </c>
      <c r="V123" s="323">
        <v>0</v>
      </c>
    </row>
    <row r="124" spans="2:22" s="194" customFormat="1" x14ac:dyDescent="0.25">
      <c r="B124" s="317" t="s">
        <v>351</v>
      </c>
      <c r="C124" s="317" t="s">
        <v>352</v>
      </c>
      <c r="D124" s="317">
        <v>100</v>
      </c>
      <c r="E124" s="329" t="s">
        <v>848</v>
      </c>
      <c r="F124" s="329" t="s">
        <v>849</v>
      </c>
      <c r="G124" s="317" t="s">
        <v>850</v>
      </c>
      <c r="H124" s="318" t="s">
        <v>1308</v>
      </c>
      <c r="I124" s="319">
        <v>0</v>
      </c>
      <c r="J124" s="317">
        <v>83101</v>
      </c>
      <c r="K124" s="317">
        <v>1</v>
      </c>
      <c r="L124" s="320">
        <v>7</v>
      </c>
      <c r="M124" s="317">
        <v>3</v>
      </c>
      <c r="N124" s="317" t="s">
        <v>349</v>
      </c>
      <c r="O124" s="321">
        <v>0</v>
      </c>
      <c r="P124" s="317">
        <v>163</v>
      </c>
      <c r="Q124" s="318">
        <v>2</v>
      </c>
      <c r="R124" s="317">
        <v>2</v>
      </c>
      <c r="S124" s="318" t="s">
        <v>1354</v>
      </c>
      <c r="T124" s="318" t="s">
        <v>1355</v>
      </c>
      <c r="U124" s="322">
        <v>4135.6000000000004</v>
      </c>
      <c r="V124" s="323">
        <v>0</v>
      </c>
    </row>
    <row r="125" spans="2:22" s="194" customFormat="1" x14ac:dyDescent="0.25">
      <c r="B125" s="317" t="s">
        <v>351</v>
      </c>
      <c r="C125" s="317" t="s">
        <v>352</v>
      </c>
      <c r="D125" s="317">
        <v>100</v>
      </c>
      <c r="E125" s="329" t="s">
        <v>875</v>
      </c>
      <c r="F125" s="329" t="s">
        <v>876</v>
      </c>
      <c r="G125" s="317" t="s">
        <v>877</v>
      </c>
      <c r="H125" s="318" t="s">
        <v>1310</v>
      </c>
      <c r="I125" s="319">
        <v>0</v>
      </c>
      <c r="J125" s="317">
        <v>83101</v>
      </c>
      <c r="K125" s="317">
        <v>1</v>
      </c>
      <c r="L125" s="320">
        <v>7</v>
      </c>
      <c r="M125" s="317">
        <v>3</v>
      </c>
      <c r="N125" s="317" t="s">
        <v>1343</v>
      </c>
      <c r="O125" s="321">
        <v>0</v>
      </c>
      <c r="P125" s="317">
        <v>164</v>
      </c>
      <c r="Q125" s="318">
        <v>2</v>
      </c>
      <c r="R125" s="317">
        <v>2</v>
      </c>
      <c r="S125" s="318" t="s">
        <v>1354</v>
      </c>
      <c r="T125" s="318" t="s">
        <v>1355</v>
      </c>
      <c r="U125" s="322">
        <v>4858.7299999999996</v>
      </c>
      <c r="V125" s="323">
        <v>0</v>
      </c>
    </row>
    <row r="126" spans="2:22" s="194" customFormat="1" x14ac:dyDescent="0.25">
      <c r="B126" s="317" t="s">
        <v>351</v>
      </c>
      <c r="C126" s="317" t="s">
        <v>352</v>
      </c>
      <c r="D126" s="317">
        <v>100</v>
      </c>
      <c r="E126" s="329" t="s">
        <v>1268</v>
      </c>
      <c r="F126" s="329" t="s">
        <v>1269</v>
      </c>
      <c r="G126" s="317" t="s">
        <v>1270</v>
      </c>
      <c r="H126" s="318" t="s">
        <v>1308</v>
      </c>
      <c r="I126" s="319">
        <v>0</v>
      </c>
      <c r="J126" s="317">
        <v>83101</v>
      </c>
      <c r="K126" s="317">
        <v>1</v>
      </c>
      <c r="L126" s="320">
        <v>7</v>
      </c>
      <c r="M126" s="317">
        <v>3</v>
      </c>
      <c r="N126" s="317" t="s">
        <v>349</v>
      </c>
      <c r="O126" s="321">
        <v>0</v>
      </c>
      <c r="P126" s="317">
        <v>165</v>
      </c>
      <c r="Q126" s="318">
        <v>2</v>
      </c>
      <c r="R126" s="317">
        <v>2</v>
      </c>
      <c r="S126" s="318" t="s">
        <v>1354</v>
      </c>
      <c r="T126" s="318" t="s">
        <v>1355</v>
      </c>
      <c r="U126" s="322">
        <v>5389.76</v>
      </c>
      <c r="V126" s="323">
        <v>0</v>
      </c>
    </row>
    <row r="127" spans="2:22" s="194" customFormat="1" x14ac:dyDescent="0.25">
      <c r="B127" s="317" t="s">
        <v>351</v>
      </c>
      <c r="C127" s="317" t="s">
        <v>352</v>
      </c>
      <c r="D127" s="317">
        <v>100</v>
      </c>
      <c r="E127" s="329" t="s">
        <v>803</v>
      </c>
      <c r="F127" s="329" t="s">
        <v>804</v>
      </c>
      <c r="G127" s="317" t="s">
        <v>805</v>
      </c>
      <c r="H127" s="318" t="s">
        <v>1310</v>
      </c>
      <c r="I127" s="319">
        <v>0</v>
      </c>
      <c r="J127" s="317">
        <v>83101</v>
      </c>
      <c r="K127" s="317">
        <v>1</v>
      </c>
      <c r="L127" s="320">
        <v>7</v>
      </c>
      <c r="M127" s="317">
        <v>3</v>
      </c>
      <c r="N127" s="317" t="s">
        <v>1343</v>
      </c>
      <c r="O127" s="321">
        <v>0</v>
      </c>
      <c r="P127" s="317">
        <v>166</v>
      </c>
      <c r="Q127" s="318">
        <v>2</v>
      </c>
      <c r="R127" s="317">
        <v>2</v>
      </c>
      <c r="S127" s="318" t="s">
        <v>1354</v>
      </c>
      <c r="T127" s="318" t="s">
        <v>1355</v>
      </c>
      <c r="U127" s="322">
        <v>2935.4</v>
      </c>
      <c r="V127" s="323">
        <v>0</v>
      </c>
    </row>
    <row r="128" spans="2:22" s="194" customFormat="1" x14ac:dyDescent="0.25">
      <c r="B128" s="317" t="s">
        <v>351</v>
      </c>
      <c r="C128" s="317" t="s">
        <v>352</v>
      </c>
      <c r="D128" s="317">
        <v>100</v>
      </c>
      <c r="E128" s="329" t="s">
        <v>1124</v>
      </c>
      <c r="F128" s="329" t="s">
        <v>1125</v>
      </c>
      <c r="G128" s="317" t="s">
        <v>1126</v>
      </c>
      <c r="H128" s="318" t="s">
        <v>1320</v>
      </c>
      <c r="I128" s="319">
        <v>0</v>
      </c>
      <c r="J128" s="317">
        <v>83101</v>
      </c>
      <c r="K128" s="317">
        <v>1</v>
      </c>
      <c r="L128" s="320">
        <v>7</v>
      </c>
      <c r="M128" s="317">
        <v>4</v>
      </c>
      <c r="N128" s="317" t="s">
        <v>1349</v>
      </c>
      <c r="O128" s="321">
        <v>0</v>
      </c>
      <c r="P128" s="317">
        <v>167</v>
      </c>
      <c r="Q128" s="318">
        <v>2</v>
      </c>
      <c r="R128" s="317">
        <v>2</v>
      </c>
      <c r="S128" s="318" t="s">
        <v>1354</v>
      </c>
      <c r="T128" s="318" t="s">
        <v>1355</v>
      </c>
      <c r="U128" s="322">
        <v>7707.19</v>
      </c>
      <c r="V128" s="323">
        <v>0</v>
      </c>
    </row>
    <row r="129" spans="2:22" s="194" customFormat="1" x14ac:dyDescent="0.25">
      <c r="B129" s="317" t="s">
        <v>351</v>
      </c>
      <c r="C129" s="317" t="s">
        <v>352</v>
      </c>
      <c r="D129" s="317">
        <v>100</v>
      </c>
      <c r="E129" s="329" t="s">
        <v>1145</v>
      </c>
      <c r="F129" s="329" t="s">
        <v>1146</v>
      </c>
      <c r="G129" s="317" t="s">
        <v>1147</v>
      </c>
      <c r="H129" s="318" t="s">
        <v>1316</v>
      </c>
      <c r="I129" s="319">
        <v>0</v>
      </c>
      <c r="J129" s="317">
        <v>83101</v>
      </c>
      <c r="K129" s="317">
        <v>1</v>
      </c>
      <c r="L129" s="320">
        <v>7</v>
      </c>
      <c r="M129" s="317">
        <v>3</v>
      </c>
      <c r="N129" s="317" t="s">
        <v>1347</v>
      </c>
      <c r="O129" s="321">
        <v>0</v>
      </c>
      <c r="P129" s="317">
        <v>168</v>
      </c>
      <c r="Q129" s="318">
        <v>2</v>
      </c>
      <c r="R129" s="317">
        <v>5</v>
      </c>
      <c r="S129" s="318" t="s">
        <v>1354</v>
      </c>
      <c r="T129" s="318" t="s">
        <v>1355</v>
      </c>
      <c r="U129" s="322">
        <v>9031.93</v>
      </c>
      <c r="V129" s="323">
        <v>0</v>
      </c>
    </row>
    <row r="130" spans="2:22" s="194" customFormat="1" x14ac:dyDescent="0.25">
      <c r="B130" s="317" t="s">
        <v>351</v>
      </c>
      <c r="C130" s="317" t="s">
        <v>352</v>
      </c>
      <c r="D130" s="317">
        <v>100</v>
      </c>
      <c r="E130" s="329" t="s">
        <v>927</v>
      </c>
      <c r="F130" s="329" t="s">
        <v>928</v>
      </c>
      <c r="G130" s="317" t="s">
        <v>929</v>
      </c>
      <c r="H130" s="318" t="s">
        <v>1308</v>
      </c>
      <c r="I130" s="319">
        <v>0</v>
      </c>
      <c r="J130" s="317">
        <v>83101</v>
      </c>
      <c r="K130" s="317">
        <v>1</v>
      </c>
      <c r="L130" s="320">
        <v>7</v>
      </c>
      <c r="M130" s="317">
        <v>3</v>
      </c>
      <c r="N130" s="317" t="s">
        <v>349</v>
      </c>
      <c r="O130" s="321">
        <v>0</v>
      </c>
      <c r="P130" s="317">
        <v>169</v>
      </c>
      <c r="Q130" s="318">
        <v>2</v>
      </c>
      <c r="R130" s="317">
        <v>2</v>
      </c>
      <c r="S130" s="318" t="s">
        <v>1354</v>
      </c>
      <c r="T130" s="318" t="s">
        <v>1355</v>
      </c>
      <c r="U130" s="322">
        <v>5298.75</v>
      </c>
      <c r="V130" s="323">
        <v>0</v>
      </c>
    </row>
    <row r="131" spans="2:22" s="194" customFormat="1" x14ac:dyDescent="0.25">
      <c r="B131" s="317" t="s">
        <v>351</v>
      </c>
      <c r="C131" s="317" t="s">
        <v>352</v>
      </c>
      <c r="D131" s="317">
        <v>100</v>
      </c>
      <c r="E131" s="329" t="s">
        <v>857</v>
      </c>
      <c r="F131" s="329" t="s">
        <v>858</v>
      </c>
      <c r="G131" s="317" t="s">
        <v>859</v>
      </c>
      <c r="H131" s="318" t="s">
        <v>1310</v>
      </c>
      <c r="I131" s="319">
        <v>0</v>
      </c>
      <c r="J131" s="317">
        <v>83101</v>
      </c>
      <c r="K131" s="317">
        <v>1</v>
      </c>
      <c r="L131" s="320">
        <v>7</v>
      </c>
      <c r="M131" s="317">
        <v>3</v>
      </c>
      <c r="N131" s="317" t="s">
        <v>1343</v>
      </c>
      <c r="O131" s="321">
        <v>0</v>
      </c>
      <c r="P131" s="317">
        <v>17</v>
      </c>
      <c r="Q131" s="318">
        <v>2</v>
      </c>
      <c r="R131" s="317">
        <v>2</v>
      </c>
      <c r="S131" s="318" t="s">
        <v>1354</v>
      </c>
      <c r="T131" s="318" t="s">
        <v>1355</v>
      </c>
      <c r="U131" s="322">
        <v>1601.33</v>
      </c>
      <c r="V131" s="323">
        <v>0</v>
      </c>
    </row>
    <row r="132" spans="2:22" s="194" customFormat="1" x14ac:dyDescent="0.25">
      <c r="B132" s="317" t="s">
        <v>351</v>
      </c>
      <c r="C132" s="317" t="s">
        <v>352</v>
      </c>
      <c r="D132" s="317">
        <v>100</v>
      </c>
      <c r="E132" s="329" t="s">
        <v>576</v>
      </c>
      <c r="F132" s="329" t="s">
        <v>577</v>
      </c>
      <c r="G132" s="317" t="s">
        <v>578</v>
      </c>
      <c r="H132" s="318" t="s">
        <v>1309</v>
      </c>
      <c r="I132" s="319">
        <v>0</v>
      </c>
      <c r="J132" s="317">
        <v>83101</v>
      </c>
      <c r="K132" s="317">
        <v>1</v>
      </c>
      <c r="L132" s="320">
        <v>7</v>
      </c>
      <c r="M132" s="317">
        <v>3</v>
      </c>
      <c r="N132" s="317" t="s">
        <v>1342</v>
      </c>
      <c r="O132" s="321">
        <v>0</v>
      </c>
      <c r="P132" s="317">
        <v>170</v>
      </c>
      <c r="Q132" s="318">
        <v>2</v>
      </c>
      <c r="R132" s="317">
        <v>2</v>
      </c>
      <c r="S132" s="318" t="s">
        <v>1354</v>
      </c>
      <c r="T132" s="318" t="s">
        <v>1355</v>
      </c>
      <c r="U132" s="322">
        <v>5211.28</v>
      </c>
      <c r="V132" s="323">
        <v>0</v>
      </c>
    </row>
    <row r="133" spans="2:22" s="194" customFormat="1" x14ac:dyDescent="0.25">
      <c r="B133" s="317" t="s">
        <v>351</v>
      </c>
      <c r="C133" s="317" t="s">
        <v>352</v>
      </c>
      <c r="D133" s="317">
        <v>100</v>
      </c>
      <c r="E133" s="329" t="s">
        <v>451</v>
      </c>
      <c r="F133" s="329" t="s">
        <v>452</v>
      </c>
      <c r="G133" s="317" t="s">
        <v>453</v>
      </c>
      <c r="H133" s="318" t="s">
        <v>1309</v>
      </c>
      <c r="I133" s="319">
        <v>0</v>
      </c>
      <c r="J133" s="317">
        <v>83101</v>
      </c>
      <c r="K133" s="317">
        <v>1</v>
      </c>
      <c r="L133" s="320">
        <v>7</v>
      </c>
      <c r="M133" s="317">
        <v>3</v>
      </c>
      <c r="N133" s="317" t="s">
        <v>1342</v>
      </c>
      <c r="O133" s="321">
        <v>0</v>
      </c>
      <c r="P133" s="317">
        <v>171</v>
      </c>
      <c r="Q133" s="318">
        <v>2</v>
      </c>
      <c r="R133" s="317">
        <v>2</v>
      </c>
      <c r="S133" s="318" t="s">
        <v>1354</v>
      </c>
      <c r="T133" s="318" t="s">
        <v>1355</v>
      </c>
      <c r="U133" s="322">
        <v>3662.1</v>
      </c>
      <c r="V133" s="323">
        <v>0</v>
      </c>
    </row>
    <row r="134" spans="2:22" s="194" customFormat="1" x14ac:dyDescent="0.25">
      <c r="B134" s="317" t="s">
        <v>351</v>
      </c>
      <c r="C134" s="317" t="s">
        <v>352</v>
      </c>
      <c r="D134" s="317">
        <v>100</v>
      </c>
      <c r="E134" s="329" t="s">
        <v>911</v>
      </c>
      <c r="F134" s="329" t="s">
        <v>912</v>
      </c>
      <c r="G134" s="317" t="s">
        <v>913</v>
      </c>
      <c r="H134" s="318" t="s">
        <v>1313</v>
      </c>
      <c r="I134" s="319">
        <v>0</v>
      </c>
      <c r="J134" s="317">
        <v>83101</v>
      </c>
      <c r="K134" s="317">
        <v>1</v>
      </c>
      <c r="L134" s="320">
        <v>7</v>
      </c>
      <c r="M134" s="317">
        <v>3</v>
      </c>
      <c r="N134" s="317" t="s">
        <v>1345</v>
      </c>
      <c r="O134" s="321">
        <v>0</v>
      </c>
      <c r="P134" s="317">
        <v>172</v>
      </c>
      <c r="Q134" s="318">
        <v>2</v>
      </c>
      <c r="R134" s="317">
        <v>2</v>
      </c>
      <c r="S134" s="318" t="s">
        <v>1354</v>
      </c>
      <c r="T134" s="318" t="s">
        <v>1355</v>
      </c>
      <c r="U134" s="322">
        <v>4516.68</v>
      </c>
      <c r="V134" s="323">
        <v>0</v>
      </c>
    </row>
    <row r="135" spans="2:22" s="194" customFormat="1" x14ac:dyDescent="0.25">
      <c r="B135" s="317" t="s">
        <v>351</v>
      </c>
      <c r="C135" s="317" t="s">
        <v>352</v>
      </c>
      <c r="D135" s="317">
        <v>100</v>
      </c>
      <c r="E135" s="329" t="s">
        <v>643</v>
      </c>
      <c r="F135" s="329" t="s">
        <v>644</v>
      </c>
      <c r="G135" s="317" t="s">
        <v>645</v>
      </c>
      <c r="H135" s="318" t="s">
        <v>1308</v>
      </c>
      <c r="I135" s="319">
        <v>0</v>
      </c>
      <c r="J135" s="317">
        <v>83101</v>
      </c>
      <c r="K135" s="317">
        <v>1</v>
      </c>
      <c r="L135" s="320">
        <v>7</v>
      </c>
      <c r="M135" s="317">
        <v>3</v>
      </c>
      <c r="N135" s="317" t="s">
        <v>349</v>
      </c>
      <c r="O135" s="321">
        <v>0</v>
      </c>
      <c r="P135" s="317">
        <v>176</v>
      </c>
      <c r="Q135" s="318">
        <v>2</v>
      </c>
      <c r="R135" s="317">
        <v>2</v>
      </c>
      <c r="S135" s="318" t="s">
        <v>1354</v>
      </c>
      <c r="T135" s="318" t="s">
        <v>1355</v>
      </c>
      <c r="U135" s="322">
        <v>5282.2</v>
      </c>
      <c r="V135" s="323">
        <v>0</v>
      </c>
    </row>
    <row r="136" spans="2:22" s="194" customFormat="1" x14ac:dyDescent="0.25">
      <c r="B136" s="317" t="s">
        <v>351</v>
      </c>
      <c r="C136" s="317" t="s">
        <v>352</v>
      </c>
      <c r="D136" s="317">
        <v>100</v>
      </c>
      <c r="E136" s="329" t="s">
        <v>1208</v>
      </c>
      <c r="F136" s="329" t="s">
        <v>1209</v>
      </c>
      <c r="G136" s="317" t="s">
        <v>1210</v>
      </c>
      <c r="H136" s="318" t="s">
        <v>1308</v>
      </c>
      <c r="I136" s="319">
        <v>0</v>
      </c>
      <c r="J136" s="317">
        <v>83101</v>
      </c>
      <c r="K136" s="317">
        <v>1</v>
      </c>
      <c r="L136" s="320">
        <v>7</v>
      </c>
      <c r="M136" s="317">
        <v>3</v>
      </c>
      <c r="N136" s="317" t="s">
        <v>349</v>
      </c>
      <c r="O136" s="321">
        <v>0</v>
      </c>
      <c r="P136" s="317">
        <v>177</v>
      </c>
      <c r="Q136" s="318">
        <v>2</v>
      </c>
      <c r="R136" s="317">
        <v>2</v>
      </c>
      <c r="S136" s="318" t="s">
        <v>1354</v>
      </c>
      <c r="T136" s="318" t="s">
        <v>1355</v>
      </c>
      <c r="U136" s="322">
        <v>5180.3100000000004</v>
      </c>
      <c r="V136" s="323">
        <v>0</v>
      </c>
    </row>
    <row r="137" spans="2:22" s="194" customFormat="1" x14ac:dyDescent="0.25">
      <c r="B137" s="317" t="s">
        <v>351</v>
      </c>
      <c r="C137" s="317" t="s">
        <v>352</v>
      </c>
      <c r="D137" s="317">
        <v>100</v>
      </c>
      <c r="E137" s="329" t="s">
        <v>306</v>
      </c>
      <c r="F137" s="329" t="s">
        <v>317</v>
      </c>
      <c r="G137" s="317" t="s">
        <v>547</v>
      </c>
      <c r="H137" s="318" t="s">
        <v>1308</v>
      </c>
      <c r="I137" s="319">
        <v>0</v>
      </c>
      <c r="J137" s="317">
        <v>83101</v>
      </c>
      <c r="K137" s="317">
        <v>1</v>
      </c>
      <c r="L137" s="320">
        <v>7</v>
      </c>
      <c r="M137" s="317">
        <v>3</v>
      </c>
      <c r="N137" s="317" t="s">
        <v>349</v>
      </c>
      <c r="O137" s="321">
        <v>0</v>
      </c>
      <c r="P137" s="317">
        <v>178</v>
      </c>
      <c r="Q137" s="318">
        <v>2</v>
      </c>
      <c r="R137" s="317">
        <v>2</v>
      </c>
      <c r="S137" s="318" t="s">
        <v>1354</v>
      </c>
      <c r="T137" s="318" t="s">
        <v>1355</v>
      </c>
      <c r="U137" s="322">
        <v>4617.4399999999996</v>
      </c>
      <c r="V137" s="323">
        <v>0</v>
      </c>
    </row>
    <row r="138" spans="2:22" s="194" customFormat="1" x14ac:dyDescent="0.25">
      <c r="B138" s="317" t="s">
        <v>351</v>
      </c>
      <c r="C138" s="317" t="s">
        <v>352</v>
      </c>
      <c r="D138" s="317">
        <v>100</v>
      </c>
      <c r="E138" s="329" t="s">
        <v>1229</v>
      </c>
      <c r="F138" s="329" t="s">
        <v>1230</v>
      </c>
      <c r="G138" s="317" t="s">
        <v>1231</v>
      </c>
      <c r="H138" s="318" t="s">
        <v>1308</v>
      </c>
      <c r="I138" s="319">
        <v>0</v>
      </c>
      <c r="J138" s="317">
        <v>83101</v>
      </c>
      <c r="K138" s="317">
        <v>1</v>
      </c>
      <c r="L138" s="320">
        <v>7</v>
      </c>
      <c r="M138" s="317">
        <v>3</v>
      </c>
      <c r="N138" s="317" t="s">
        <v>349</v>
      </c>
      <c r="O138" s="321">
        <v>0</v>
      </c>
      <c r="P138" s="317">
        <v>179</v>
      </c>
      <c r="Q138" s="318">
        <v>2</v>
      </c>
      <c r="R138" s="317">
        <v>2</v>
      </c>
      <c r="S138" s="318" t="s">
        <v>1354</v>
      </c>
      <c r="T138" s="318" t="s">
        <v>1355</v>
      </c>
      <c r="U138" s="322">
        <v>5080.6000000000004</v>
      </c>
      <c r="V138" s="323">
        <v>0</v>
      </c>
    </row>
    <row r="139" spans="2:22" s="194" customFormat="1" x14ac:dyDescent="0.25">
      <c r="B139" s="317" t="s">
        <v>351</v>
      </c>
      <c r="C139" s="317" t="s">
        <v>352</v>
      </c>
      <c r="D139" s="317">
        <v>100</v>
      </c>
      <c r="E139" s="329" t="s">
        <v>791</v>
      </c>
      <c r="F139" s="329" t="s">
        <v>792</v>
      </c>
      <c r="G139" s="317" t="s">
        <v>793</v>
      </c>
      <c r="H139" s="318" t="s">
        <v>1310</v>
      </c>
      <c r="I139" s="319">
        <v>0</v>
      </c>
      <c r="J139" s="317">
        <v>83101</v>
      </c>
      <c r="K139" s="317">
        <v>1</v>
      </c>
      <c r="L139" s="320">
        <v>7</v>
      </c>
      <c r="M139" s="317">
        <v>3</v>
      </c>
      <c r="N139" s="317" t="s">
        <v>1343</v>
      </c>
      <c r="O139" s="321">
        <v>0</v>
      </c>
      <c r="P139" s="317">
        <v>18</v>
      </c>
      <c r="Q139" s="318">
        <v>2</v>
      </c>
      <c r="R139" s="317">
        <v>2</v>
      </c>
      <c r="S139" s="318" t="s">
        <v>1354</v>
      </c>
      <c r="T139" s="318" t="s">
        <v>1355</v>
      </c>
      <c r="U139" s="322">
        <v>4518.9399999999996</v>
      </c>
      <c r="V139" s="323">
        <v>0</v>
      </c>
    </row>
    <row r="140" spans="2:22" s="194" customFormat="1" x14ac:dyDescent="0.25">
      <c r="B140" s="317" t="s">
        <v>351</v>
      </c>
      <c r="C140" s="317" t="s">
        <v>352</v>
      </c>
      <c r="D140" s="317">
        <v>100</v>
      </c>
      <c r="E140" s="329" t="s">
        <v>409</v>
      </c>
      <c r="F140" s="329" t="s">
        <v>410</v>
      </c>
      <c r="G140" s="317" t="s">
        <v>411</v>
      </c>
      <c r="H140" s="318" t="s">
        <v>1308</v>
      </c>
      <c r="I140" s="319">
        <v>0</v>
      </c>
      <c r="J140" s="317">
        <v>83101</v>
      </c>
      <c r="K140" s="317">
        <v>1</v>
      </c>
      <c r="L140" s="320">
        <v>7</v>
      </c>
      <c r="M140" s="317">
        <v>3</v>
      </c>
      <c r="N140" s="317" t="s">
        <v>349</v>
      </c>
      <c r="O140" s="321">
        <v>0</v>
      </c>
      <c r="P140" s="317">
        <v>182</v>
      </c>
      <c r="Q140" s="318">
        <v>2</v>
      </c>
      <c r="R140" s="317">
        <v>2</v>
      </c>
      <c r="S140" s="318" t="s">
        <v>1354</v>
      </c>
      <c r="T140" s="318" t="s">
        <v>1355</v>
      </c>
      <c r="U140" s="322">
        <v>5278.72</v>
      </c>
      <c r="V140" s="323">
        <v>0</v>
      </c>
    </row>
    <row r="141" spans="2:22" s="194" customFormat="1" x14ac:dyDescent="0.25">
      <c r="B141" s="317" t="s">
        <v>351</v>
      </c>
      <c r="C141" s="317" t="s">
        <v>352</v>
      </c>
      <c r="D141" s="317">
        <v>100</v>
      </c>
      <c r="E141" s="329" t="s">
        <v>830</v>
      </c>
      <c r="F141" s="329" t="s">
        <v>831</v>
      </c>
      <c r="G141" s="317" t="s">
        <v>832</v>
      </c>
      <c r="H141" s="318" t="s">
        <v>1308</v>
      </c>
      <c r="I141" s="319">
        <v>0</v>
      </c>
      <c r="J141" s="317">
        <v>83101</v>
      </c>
      <c r="K141" s="317">
        <v>1</v>
      </c>
      <c r="L141" s="320">
        <v>7</v>
      </c>
      <c r="M141" s="317">
        <v>3</v>
      </c>
      <c r="N141" s="317" t="s">
        <v>349</v>
      </c>
      <c r="O141" s="321">
        <v>0</v>
      </c>
      <c r="P141" s="317">
        <v>183</v>
      </c>
      <c r="Q141" s="318">
        <v>2</v>
      </c>
      <c r="R141" s="317">
        <v>2</v>
      </c>
      <c r="S141" s="318" t="s">
        <v>1354</v>
      </c>
      <c r="T141" s="318" t="s">
        <v>1355</v>
      </c>
      <c r="U141" s="322">
        <v>5937.1</v>
      </c>
      <c r="V141" s="323">
        <v>0</v>
      </c>
    </row>
    <row r="142" spans="2:22" s="194" customFormat="1" x14ac:dyDescent="0.25">
      <c r="B142" s="317" t="s">
        <v>351</v>
      </c>
      <c r="C142" s="317" t="s">
        <v>352</v>
      </c>
      <c r="D142" s="317">
        <v>100</v>
      </c>
      <c r="E142" s="329" t="s">
        <v>418</v>
      </c>
      <c r="F142" s="329" t="s">
        <v>419</v>
      </c>
      <c r="G142" s="317" t="s">
        <v>1321</v>
      </c>
      <c r="H142" s="318" t="s">
        <v>1308</v>
      </c>
      <c r="I142" s="319">
        <v>0</v>
      </c>
      <c r="J142" s="317">
        <v>83101</v>
      </c>
      <c r="K142" s="317">
        <v>1</v>
      </c>
      <c r="L142" s="320">
        <v>7</v>
      </c>
      <c r="M142" s="317">
        <v>3</v>
      </c>
      <c r="N142" s="317" t="s">
        <v>349</v>
      </c>
      <c r="O142" s="321">
        <v>0</v>
      </c>
      <c r="P142" s="317">
        <v>184</v>
      </c>
      <c r="Q142" s="318">
        <v>2</v>
      </c>
      <c r="R142" s="317">
        <v>2</v>
      </c>
      <c r="S142" s="318" t="s">
        <v>1354</v>
      </c>
      <c r="T142" s="318" t="s">
        <v>1355</v>
      </c>
      <c r="U142" s="322">
        <v>5030.9399999999996</v>
      </c>
      <c r="V142" s="323">
        <v>0</v>
      </c>
    </row>
    <row r="143" spans="2:22" s="194" customFormat="1" x14ac:dyDescent="0.25">
      <c r="B143" s="317" t="s">
        <v>351</v>
      </c>
      <c r="C143" s="317" t="s">
        <v>352</v>
      </c>
      <c r="D143" s="317">
        <v>100</v>
      </c>
      <c r="E143" s="329" t="s">
        <v>1190</v>
      </c>
      <c r="F143" s="329" t="s">
        <v>1191</v>
      </c>
      <c r="G143" s="317" t="s">
        <v>1192</v>
      </c>
      <c r="H143" s="318" t="s">
        <v>1308</v>
      </c>
      <c r="I143" s="319">
        <v>0</v>
      </c>
      <c r="J143" s="317">
        <v>83101</v>
      </c>
      <c r="K143" s="317">
        <v>1</v>
      </c>
      <c r="L143" s="320">
        <v>7</v>
      </c>
      <c r="M143" s="317">
        <v>3</v>
      </c>
      <c r="N143" s="317" t="s">
        <v>349</v>
      </c>
      <c r="O143" s="321">
        <v>0</v>
      </c>
      <c r="P143" s="317">
        <v>185</v>
      </c>
      <c r="Q143" s="318">
        <v>2</v>
      </c>
      <c r="R143" s="317">
        <v>2</v>
      </c>
      <c r="S143" s="318" t="s">
        <v>1354</v>
      </c>
      <c r="T143" s="318" t="s">
        <v>1355</v>
      </c>
      <c r="U143" s="322">
        <v>4348.82</v>
      </c>
      <c r="V143" s="323">
        <v>0</v>
      </c>
    </row>
    <row r="144" spans="2:22" s="194" customFormat="1" x14ac:dyDescent="0.25">
      <c r="B144" s="317" t="s">
        <v>351</v>
      </c>
      <c r="C144" s="317" t="s">
        <v>352</v>
      </c>
      <c r="D144" s="317">
        <v>100</v>
      </c>
      <c r="E144" s="329" t="s">
        <v>421</v>
      </c>
      <c r="F144" s="329" t="s">
        <v>422</v>
      </c>
      <c r="G144" s="317" t="s">
        <v>423</v>
      </c>
      <c r="H144" s="318" t="s">
        <v>1308</v>
      </c>
      <c r="I144" s="319">
        <v>0</v>
      </c>
      <c r="J144" s="317">
        <v>83101</v>
      </c>
      <c r="K144" s="317">
        <v>1</v>
      </c>
      <c r="L144" s="320">
        <v>7</v>
      </c>
      <c r="M144" s="317">
        <v>3</v>
      </c>
      <c r="N144" s="317" t="s">
        <v>349</v>
      </c>
      <c r="O144" s="321">
        <v>0</v>
      </c>
      <c r="P144" s="317">
        <v>186</v>
      </c>
      <c r="Q144" s="318">
        <v>2</v>
      </c>
      <c r="R144" s="317">
        <v>2</v>
      </c>
      <c r="S144" s="318" t="s">
        <v>1354</v>
      </c>
      <c r="T144" s="318" t="s">
        <v>1355</v>
      </c>
      <c r="U144" s="322">
        <v>6857.29</v>
      </c>
      <c r="V144" s="323">
        <v>0</v>
      </c>
    </row>
    <row r="145" spans="2:22" s="194" customFormat="1" x14ac:dyDescent="0.25">
      <c r="B145" s="317" t="s">
        <v>351</v>
      </c>
      <c r="C145" s="317" t="s">
        <v>352</v>
      </c>
      <c r="D145" s="317">
        <v>100</v>
      </c>
      <c r="E145" s="329" t="s">
        <v>424</v>
      </c>
      <c r="F145" s="329" t="s">
        <v>425</v>
      </c>
      <c r="G145" s="317" t="s">
        <v>426</v>
      </c>
      <c r="H145" s="318" t="s">
        <v>1308</v>
      </c>
      <c r="I145" s="319">
        <v>0</v>
      </c>
      <c r="J145" s="317">
        <v>83101</v>
      </c>
      <c r="K145" s="317">
        <v>1</v>
      </c>
      <c r="L145" s="320">
        <v>7</v>
      </c>
      <c r="M145" s="317">
        <v>3</v>
      </c>
      <c r="N145" s="317" t="s">
        <v>349</v>
      </c>
      <c r="O145" s="321">
        <v>0</v>
      </c>
      <c r="P145" s="317">
        <v>187</v>
      </c>
      <c r="Q145" s="318">
        <v>2</v>
      </c>
      <c r="R145" s="317">
        <v>2</v>
      </c>
      <c r="S145" s="318" t="s">
        <v>1354</v>
      </c>
      <c r="T145" s="318" t="s">
        <v>1355</v>
      </c>
      <c r="U145" s="322">
        <v>6925.96</v>
      </c>
      <c r="V145" s="323">
        <v>0</v>
      </c>
    </row>
    <row r="146" spans="2:22" s="194" customFormat="1" x14ac:dyDescent="0.25">
      <c r="B146" s="317" t="s">
        <v>351</v>
      </c>
      <c r="C146" s="317" t="s">
        <v>352</v>
      </c>
      <c r="D146" s="317">
        <v>100</v>
      </c>
      <c r="E146" s="329" t="s">
        <v>748</v>
      </c>
      <c r="F146" s="329" t="s">
        <v>749</v>
      </c>
      <c r="G146" s="317" t="s">
        <v>750</v>
      </c>
      <c r="H146" s="318" t="s">
        <v>1308</v>
      </c>
      <c r="I146" s="319">
        <v>0</v>
      </c>
      <c r="J146" s="317">
        <v>83101</v>
      </c>
      <c r="K146" s="317">
        <v>1</v>
      </c>
      <c r="L146" s="320">
        <v>7</v>
      </c>
      <c r="M146" s="317">
        <v>3</v>
      </c>
      <c r="N146" s="317" t="s">
        <v>349</v>
      </c>
      <c r="O146" s="321">
        <v>0</v>
      </c>
      <c r="P146" s="317">
        <v>188</v>
      </c>
      <c r="Q146" s="318">
        <v>2</v>
      </c>
      <c r="R146" s="317">
        <v>2</v>
      </c>
      <c r="S146" s="318" t="s">
        <v>1354</v>
      </c>
      <c r="T146" s="318" t="s">
        <v>1355</v>
      </c>
      <c r="U146" s="322">
        <v>3106.57</v>
      </c>
      <c r="V146" s="323">
        <v>0</v>
      </c>
    </row>
    <row r="147" spans="2:22" s="194" customFormat="1" x14ac:dyDescent="0.25">
      <c r="B147" s="317" t="s">
        <v>351</v>
      </c>
      <c r="C147" s="317" t="s">
        <v>352</v>
      </c>
      <c r="D147" s="317">
        <v>100</v>
      </c>
      <c r="E147" s="329" t="s">
        <v>646</v>
      </c>
      <c r="F147" s="329" t="s">
        <v>647</v>
      </c>
      <c r="G147" s="317" t="s">
        <v>648</v>
      </c>
      <c r="H147" s="318" t="s">
        <v>1308</v>
      </c>
      <c r="I147" s="319">
        <v>0</v>
      </c>
      <c r="J147" s="317">
        <v>83101</v>
      </c>
      <c r="K147" s="317">
        <v>1</v>
      </c>
      <c r="L147" s="320">
        <v>7</v>
      </c>
      <c r="M147" s="317">
        <v>3</v>
      </c>
      <c r="N147" s="317" t="s">
        <v>349</v>
      </c>
      <c r="O147" s="321">
        <v>0</v>
      </c>
      <c r="P147" s="317">
        <v>189</v>
      </c>
      <c r="Q147" s="318">
        <v>2</v>
      </c>
      <c r="R147" s="317">
        <v>2</v>
      </c>
      <c r="S147" s="318" t="s">
        <v>1354</v>
      </c>
      <c r="T147" s="318" t="s">
        <v>1355</v>
      </c>
      <c r="U147" s="322">
        <v>6551.32</v>
      </c>
      <c r="V147" s="323">
        <v>0</v>
      </c>
    </row>
    <row r="148" spans="2:22" s="194" customFormat="1" x14ac:dyDescent="0.25">
      <c r="B148" s="317" t="s">
        <v>351</v>
      </c>
      <c r="C148" s="317" t="s">
        <v>352</v>
      </c>
      <c r="D148" s="317">
        <v>100</v>
      </c>
      <c r="E148" s="329" t="s">
        <v>1088</v>
      </c>
      <c r="F148" s="329" t="s">
        <v>1089</v>
      </c>
      <c r="G148" s="317" t="s">
        <v>1090</v>
      </c>
      <c r="H148" s="318" t="s">
        <v>1310</v>
      </c>
      <c r="I148" s="319">
        <v>0</v>
      </c>
      <c r="J148" s="317">
        <v>83101</v>
      </c>
      <c r="K148" s="317">
        <v>1</v>
      </c>
      <c r="L148" s="320">
        <v>7</v>
      </c>
      <c r="M148" s="317">
        <v>3</v>
      </c>
      <c r="N148" s="317" t="s">
        <v>1343</v>
      </c>
      <c r="O148" s="321">
        <v>0</v>
      </c>
      <c r="P148" s="317">
        <v>19</v>
      </c>
      <c r="Q148" s="318">
        <v>2</v>
      </c>
      <c r="R148" s="317">
        <v>2</v>
      </c>
      <c r="S148" s="318" t="s">
        <v>1354</v>
      </c>
      <c r="T148" s="318" t="s">
        <v>1355</v>
      </c>
      <c r="U148" s="322">
        <v>4315.88</v>
      </c>
      <c r="V148" s="323">
        <v>0</v>
      </c>
    </row>
    <row r="149" spans="2:22" s="194" customFormat="1" x14ac:dyDescent="0.25">
      <c r="B149" s="317" t="s">
        <v>351</v>
      </c>
      <c r="C149" s="317" t="s">
        <v>352</v>
      </c>
      <c r="D149" s="317">
        <v>100</v>
      </c>
      <c r="E149" s="329" t="s">
        <v>582</v>
      </c>
      <c r="F149" s="329" t="s">
        <v>583</v>
      </c>
      <c r="G149" s="317" t="s">
        <v>584</v>
      </c>
      <c r="H149" s="318" t="s">
        <v>1308</v>
      </c>
      <c r="I149" s="319">
        <v>0</v>
      </c>
      <c r="J149" s="317">
        <v>83101</v>
      </c>
      <c r="K149" s="317">
        <v>1</v>
      </c>
      <c r="L149" s="320">
        <v>7</v>
      </c>
      <c r="M149" s="317">
        <v>3</v>
      </c>
      <c r="N149" s="317" t="s">
        <v>349</v>
      </c>
      <c r="O149" s="321">
        <v>0</v>
      </c>
      <c r="P149" s="317">
        <v>190</v>
      </c>
      <c r="Q149" s="318">
        <v>2</v>
      </c>
      <c r="R149" s="317">
        <v>2</v>
      </c>
      <c r="S149" s="318" t="s">
        <v>1354</v>
      </c>
      <c r="T149" s="318" t="s">
        <v>1355</v>
      </c>
      <c r="U149" s="322">
        <v>4399.95</v>
      </c>
      <c r="V149" s="323">
        <v>0</v>
      </c>
    </row>
    <row r="150" spans="2:22" s="194" customFormat="1" x14ac:dyDescent="0.25">
      <c r="B150" s="317" t="s">
        <v>351</v>
      </c>
      <c r="C150" s="317" t="s">
        <v>352</v>
      </c>
      <c r="D150" s="317">
        <v>100</v>
      </c>
      <c r="E150" s="329" t="s">
        <v>745</v>
      </c>
      <c r="F150" s="329" t="s">
        <v>746</v>
      </c>
      <c r="G150" s="317" t="s">
        <v>747</v>
      </c>
      <c r="H150" s="318" t="s">
        <v>1308</v>
      </c>
      <c r="I150" s="319">
        <v>0</v>
      </c>
      <c r="J150" s="317">
        <v>83101</v>
      </c>
      <c r="K150" s="317">
        <v>1</v>
      </c>
      <c r="L150" s="320">
        <v>7</v>
      </c>
      <c r="M150" s="317">
        <v>3</v>
      </c>
      <c r="N150" s="317" t="s">
        <v>349</v>
      </c>
      <c r="O150" s="321">
        <v>0</v>
      </c>
      <c r="P150" s="317">
        <v>191</v>
      </c>
      <c r="Q150" s="318">
        <v>2</v>
      </c>
      <c r="R150" s="317">
        <v>2</v>
      </c>
      <c r="S150" s="318" t="s">
        <v>1354</v>
      </c>
      <c r="T150" s="318" t="s">
        <v>1355</v>
      </c>
      <c r="U150" s="322">
        <v>6278.49</v>
      </c>
      <c r="V150" s="323">
        <v>0</v>
      </c>
    </row>
    <row r="151" spans="2:22" s="194" customFormat="1" x14ac:dyDescent="0.25">
      <c r="B151" s="317" t="s">
        <v>351</v>
      </c>
      <c r="C151" s="317" t="s">
        <v>352</v>
      </c>
      <c r="D151" s="317">
        <v>100</v>
      </c>
      <c r="E151" s="329" t="s">
        <v>736</v>
      </c>
      <c r="F151" s="329" t="s">
        <v>737</v>
      </c>
      <c r="G151" s="317" t="s">
        <v>738</v>
      </c>
      <c r="H151" s="318" t="s">
        <v>1308</v>
      </c>
      <c r="I151" s="319">
        <v>0</v>
      </c>
      <c r="J151" s="317">
        <v>83101</v>
      </c>
      <c r="K151" s="317">
        <v>1</v>
      </c>
      <c r="L151" s="320">
        <v>7</v>
      </c>
      <c r="M151" s="317">
        <v>3</v>
      </c>
      <c r="N151" s="317" t="s">
        <v>349</v>
      </c>
      <c r="O151" s="321">
        <v>0</v>
      </c>
      <c r="P151" s="317">
        <v>193</v>
      </c>
      <c r="Q151" s="318">
        <v>2</v>
      </c>
      <c r="R151" s="317">
        <v>2</v>
      </c>
      <c r="S151" s="318" t="s">
        <v>1354</v>
      </c>
      <c r="T151" s="318" t="s">
        <v>1355</v>
      </c>
      <c r="U151" s="322">
        <v>3862.51</v>
      </c>
      <c r="V151" s="323">
        <v>0</v>
      </c>
    </row>
    <row r="152" spans="2:22" s="194" customFormat="1" x14ac:dyDescent="0.25">
      <c r="B152" s="317" t="s">
        <v>351</v>
      </c>
      <c r="C152" s="317" t="s">
        <v>352</v>
      </c>
      <c r="D152" s="317">
        <v>100</v>
      </c>
      <c r="E152" s="329" t="s">
        <v>899</v>
      </c>
      <c r="F152" s="329" t="s">
        <v>900</v>
      </c>
      <c r="G152" s="317" t="s">
        <v>901</v>
      </c>
      <c r="H152" s="318" t="s">
        <v>1308</v>
      </c>
      <c r="I152" s="319">
        <v>0</v>
      </c>
      <c r="J152" s="317">
        <v>83101</v>
      </c>
      <c r="K152" s="317">
        <v>1</v>
      </c>
      <c r="L152" s="320">
        <v>7</v>
      </c>
      <c r="M152" s="317">
        <v>3</v>
      </c>
      <c r="N152" s="317" t="s">
        <v>349</v>
      </c>
      <c r="O152" s="321">
        <v>0</v>
      </c>
      <c r="P152" s="317">
        <v>194</v>
      </c>
      <c r="Q152" s="318">
        <v>2</v>
      </c>
      <c r="R152" s="317">
        <v>2</v>
      </c>
      <c r="S152" s="318" t="s">
        <v>1354</v>
      </c>
      <c r="T152" s="318" t="s">
        <v>1355</v>
      </c>
      <c r="U152" s="322">
        <v>4815.93</v>
      </c>
      <c r="V152" s="323">
        <v>0</v>
      </c>
    </row>
    <row r="153" spans="2:22" s="194" customFormat="1" x14ac:dyDescent="0.25">
      <c r="B153" s="317" t="s">
        <v>351</v>
      </c>
      <c r="C153" s="317" t="s">
        <v>352</v>
      </c>
      <c r="D153" s="317">
        <v>100</v>
      </c>
      <c r="E153" s="329" t="s">
        <v>563</v>
      </c>
      <c r="F153" s="329" t="s">
        <v>564</v>
      </c>
      <c r="G153" s="317" t="s">
        <v>565</v>
      </c>
      <c r="H153" s="318" t="s">
        <v>1308</v>
      </c>
      <c r="I153" s="319">
        <v>0</v>
      </c>
      <c r="J153" s="317">
        <v>83101</v>
      </c>
      <c r="K153" s="317">
        <v>1</v>
      </c>
      <c r="L153" s="320">
        <v>7</v>
      </c>
      <c r="M153" s="317">
        <v>3</v>
      </c>
      <c r="N153" s="317" t="s">
        <v>349</v>
      </c>
      <c r="O153" s="321">
        <v>0</v>
      </c>
      <c r="P153" s="317">
        <v>195</v>
      </c>
      <c r="Q153" s="318">
        <v>2</v>
      </c>
      <c r="R153" s="317">
        <v>2</v>
      </c>
      <c r="S153" s="318" t="s">
        <v>1354</v>
      </c>
      <c r="T153" s="318" t="s">
        <v>1355</v>
      </c>
      <c r="U153" s="322">
        <v>3710.42</v>
      </c>
      <c r="V153" s="323">
        <v>0</v>
      </c>
    </row>
    <row r="154" spans="2:22" s="194" customFormat="1" x14ac:dyDescent="0.25">
      <c r="B154" s="317" t="s">
        <v>351</v>
      </c>
      <c r="C154" s="317" t="s">
        <v>352</v>
      </c>
      <c r="D154" s="317">
        <v>100</v>
      </c>
      <c r="E154" s="329" t="s">
        <v>827</v>
      </c>
      <c r="F154" s="329" t="s">
        <v>828</v>
      </c>
      <c r="G154" s="317" t="s">
        <v>829</v>
      </c>
      <c r="H154" s="318" t="s">
        <v>1308</v>
      </c>
      <c r="I154" s="319">
        <v>0</v>
      </c>
      <c r="J154" s="317">
        <v>83101</v>
      </c>
      <c r="K154" s="317">
        <v>1</v>
      </c>
      <c r="L154" s="320">
        <v>7</v>
      </c>
      <c r="M154" s="317">
        <v>3</v>
      </c>
      <c r="N154" s="317" t="s">
        <v>349</v>
      </c>
      <c r="O154" s="321">
        <v>0</v>
      </c>
      <c r="P154" s="317">
        <v>196</v>
      </c>
      <c r="Q154" s="318">
        <v>2</v>
      </c>
      <c r="R154" s="317">
        <v>2</v>
      </c>
      <c r="S154" s="318" t="s">
        <v>1354</v>
      </c>
      <c r="T154" s="318" t="s">
        <v>1355</v>
      </c>
      <c r="U154" s="322">
        <v>6328.28</v>
      </c>
      <c r="V154" s="323">
        <v>0</v>
      </c>
    </row>
    <row r="155" spans="2:22" s="194" customFormat="1" x14ac:dyDescent="0.25">
      <c r="B155" s="317" t="s">
        <v>351</v>
      </c>
      <c r="C155" s="317" t="s">
        <v>352</v>
      </c>
      <c r="D155" s="317">
        <v>100</v>
      </c>
      <c r="E155" s="329" t="s">
        <v>397</v>
      </c>
      <c r="F155" s="329" t="s">
        <v>398</v>
      </c>
      <c r="G155" s="317" t="s">
        <v>399</v>
      </c>
      <c r="H155" s="318" t="s">
        <v>1308</v>
      </c>
      <c r="I155" s="319">
        <v>0</v>
      </c>
      <c r="J155" s="317">
        <v>83101</v>
      </c>
      <c r="K155" s="317">
        <v>1</v>
      </c>
      <c r="L155" s="320">
        <v>7</v>
      </c>
      <c r="M155" s="317">
        <v>3</v>
      </c>
      <c r="N155" s="317" t="s">
        <v>349</v>
      </c>
      <c r="O155" s="321">
        <v>0</v>
      </c>
      <c r="P155" s="317">
        <v>197</v>
      </c>
      <c r="Q155" s="318">
        <v>2</v>
      </c>
      <c r="R155" s="317">
        <v>2</v>
      </c>
      <c r="S155" s="318" t="s">
        <v>1354</v>
      </c>
      <c r="T155" s="318" t="s">
        <v>1355</v>
      </c>
      <c r="U155" s="322">
        <v>5377.64</v>
      </c>
      <c r="V155" s="323">
        <v>0</v>
      </c>
    </row>
    <row r="156" spans="2:22" s="194" customFormat="1" x14ac:dyDescent="0.25">
      <c r="B156" s="317" t="s">
        <v>351</v>
      </c>
      <c r="C156" s="317" t="s">
        <v>352</v>
      </c>
      <c r="D156" s="317">
        <v>100</v>
      </c>
      <c r="E156" s="329" t="s">
        <v>893</v>
      </c>
      <c r="F156" s="329" t="s">
        <v>894</v>
      </c>
      <c r="G156" s="317" t="s">
        <v>895</v>
      </c>
      <c r="H156" s="318" t="s">
        <v>1308</v>
      </c>
      <c r="I156" s="319">
        <v>0</v>
      </c>
      <c r="J156" s="317">
        <v>83101</v>
      </c>
      <c r="K156" s="317">
        <v>1</v>
      </c>
      <c r="L156" s="320">
        <v>7</v>
      </c>
      <c r="M156" s="317">
        <v>3</v>
      </c>
      <c r="N156" s="317" t="s">
        <v>349</v>
      </c>
      <c r="O156" s="321">
        <v>0</v>
      </c>
      <c r="P156" s="317">
        <v>198</v>
      </c>
      <c r="Q156" s="318">
        <v>2</v>
      </c>
      <c r="R156" s="317">
        <v>2</v>
      </c>
      <c r="S156" s="318" t="s">
        <v>1354</v>
      </c>
      <c r="T156" s="318" t="s">
        <v>1355</v>
      </c>
      <c r="U156" s="322">
        <v>4117.34</v>
      </c>
      <c r="V156" s="323">
        <v>0</v>
      </c>
    </row>
    <row r="157" spans="2:22" s="194" customFormat="1" x14ac:dyDescent="0.25">
      <c r="B157" s="317" t="s">
        <v>351</v>
      </c>
      <c r="C157" s="317" t="s">
        <v>352</v>
      </c>
      <c r="D157" s="317">
        <v>100</v>
      </c>
      <c r="E157" s="329" t="s">
        <v>700</v>
      </c>
      <c r="F157" s="329" t="s">
        <v>701</v>
      </c>
      <c r="G157" s="317" t="s">
        <v>702</v>
      </c>
      <c r="H157" s="318" t="s">
        <v>1308</v>
      </c>
      <c r="I157" s="319">
        <v>0</v>
      </c>
      <c r="J157" s="317">
        <v>83101</v>
      </c>
      <c r="K157" s="317">
        <v>1</v>
      </c>
      <c r="L157" s="320">
        <v>7</v>
      </c>
      <c r="M157" s="317">
        <v>3</v>
      </c>
      <c r="N157" s="317" t="s">
        <v>349</v>
      </c>
      <c r="O157" s="321">
        <v>0</v>
      </c>
      <c r="P157" s="317">
        <v>199</v>
      </c>
      <c r="Q157" s="318">
        <v>2</v>
      </c>
      <c r="R157" s="317">
        <v>2</v>
      </c>
      <c r="S157" s="318" t="s">
        <v>1354</v>
      </c>
      <c r="T157" s="318" t="s">
        <v>1355</v>
      </c>
      <c r="U157" s="322">
        <v>3147.59</v>
      </c>
      <c r="V157" s="323">
        <v>0</v>
      </c>
    </row>
    <row r="158" spans="2:22" s="194" customFormat="1" x14ac:dyDescent="0.25">
      <c r="B158" s="317" t="s">
        <v>351</v>
      </c>
      <c r="C158" s="317" t="s">
        <v>352</v>
      </c>
      <c r="D158" s="317">
        <v>100</v>
      </c>
      <c r="E158" s="329" t="s">
        <v>439</v>
      </c>
      <c r="F158" s="329" t="s">
        <v>440</v>
      </c>
      <c r="G158" s="317" t="s">
        <v>441</v>
      </c>
      <c r="H158" s="318" t="s">
        <v>1305</v>
      </c>
      <c r="I158" s="319">
        <v>0</v>
      </c>
      <c r="J158" s="317">
        <v>83101</v>
      </c>
      <c r="K158" s="317">
        <v>1</v>
      </c>
      <c r="L158" s="320">
        <v>7</v>
      </c>
      <c r="M158" s="317">
        <v>3</v>
      </c>
      <c r="N158" s="317" t="s">
        <v>350</v>
      </c>
      <c r="O158" s="321">
        <v>0</v>
      </c>
      <c r="P158" s="317">
        <v>20</v>
      </c>
      <c r="Q158" s="318">
        <v>2</v>
      </c>
      <c r="R158" s="317">
        <v>2</v>
      </c>
      <c r="S158" s="318" t="s">
        <v>1354</v>
      </c>
      <c r="T158" s="318" t="s">
        <v>1355</v>
      </c>
      <c r="U158" s="322">
        <v>5849.02</v>
      </c>
      <c r="V158" s="323">
        <v>0</v>
      </c>
    </row>
    <row r="159" spans="2:22" s="194" customFormat="1" x14ac:dyDescent="0.25">
      <c r="B159" s="317" t="s">
        <v>351</v>
      </c>
      <c r="C159" s="317" t="s">
        <v>352</v>
      </c>
      <c r="D159" s="317">
        <v>100</v>
      </c>
      <c r="E159" s="329" t="s">
        <v>1187</v>
      </c>
      <c r="F159" s="329" t="s">
        <v>1188</v>
      </c>
      <c r="G159" s="317" t="s">
        <v>1189</v>
      </c>
      <c r="H159" s="318" t="s">
        <v>1308</v>
      </c>
      <c r="I159" s="319">
        <v>0</v>
      </c>
      <c r="J159" s="317">
        <v>83101</v>
      </c>
      <c r="K159" s="317">
        <v>1</v>
      </c>
      <c r="L159" s="320">
        <v>7</v>
      </c>
      <c r="M159" s="317">
        <v>3</v>
      </c>
      <c r="N159" s="317" t="s">
        <v>349</v>
      </c>
      <c r="O159" s="321">
        <v>0</v>
      </c>
      <c r="P159" s="317">
        <v>200</v>
      </c>
      <c r="Q159" s="318">
        <v>2</v>
      </c>
      <c r="R159" s="317">
        <v>2</v>
      </c>
      <c r="S159" s="318" t="s">
        <v>1354</v>
      </c>
      <c r="T159" s="318" t="s">
        <v>1355</v>
      </c>
      <c r="U159" s="322">
        <v>5280.72</v>
      </c>
      <c r="V159" s="323">
        <v>0</v>
      </c>
    </row>
    <row r="160" spans="2:22" s="194" customFormat="1" x14ac:dyDescent="0.25">
      <c r="B160" s="317" t="s">
        <v>351</v>
      </c>
      <c r="C160" s="317" t="s">
        <v>352</v>
      </c>
      <c r="D160" s="317">
        <v>100</v>
      </c>
      <c r="E160" s="329" t="s">
        <v>782</v>
      </c>
      <c r="F160" s="329" t="s">
        <v>783</v>
      </c>
      <c r="G160" s="317" t="s">
        <v>784</v>
      </c>
      <c r="H160" s="318" t="s">
        <v>1306</v>
      </c>
      <c r="I160" s="319">
        <v>0</v>
      </c>
      <c r="J160" s="317">
        <v>83101</v>
      </c>
      <c r="K160" s="317">
        <v>1</v>
      </c>
      <c r="L160" s="320">
        <v>7</v>
      </c>
      <c r="M160" s="317">
        <v>3</v>
      </c>
      <c r="N160" s="317" t="s">
        <v>1340</v>
      </c>
      <c r="O160" s="321">
        <v>0</v>
      </c>
      <c r="P160" s="317">
        <v>201</v>
      </c>
      <c r="Q160" s="318">
        <v>2</v>
      </c>
      <c r="R160" s="317">
        <v>2</v>
      </c>
      <c r="S160" s="318" t="s">
        <v>1354</v>
      </c>
      <c r="T160" s="318" t="s">
        <v>1355</v>
      </c>
      <c r="U160" s="322">
        <v>4429.26</v>
      </c>
      <c r="V160" s="323">
        <v>0</v>
      </c>
    </row>
    <row r="161" spans="2:22" s="194" customFormat="1" x14ac:dyDescent="0.25">
      <c r="B161" s="317" t="s">
        <v>351</v>
      </c>
      <c r="C161" s="317" t="s">
        <v>352</v>
      </c>
      <c r="D161" s="317">
        <v>100</v>
      </c>
      <c r="E161" s="329" t="s">
        <v>445</v>
      </c>
      <c r="F161" s="329" t="s">
        <v>446</v>
      </c>
      <c r="G161" s="317" t="s">
        <v>447</v>
      </c>
      <c r="H161" s="318" t="s">
        <v>1308</v>
      </c>
      <c r="I161" s="319">
        <v>0</v>
      </c>
      <c r="J161" s="317">
        <v>83101</v>
      </c>
      <c r="K161" s="317">
        <v>1</v>
      </c>
      <c r="L161" s="320">
        <v>7</v>
      </c>
      <c r="M161" s="317">
        <v>3</v>
      </c>
      <c r="N161" s="317" t="s">
        <v>349</v>
      </c>
      <c r="O161" s="321">
        <v>0</v>
      </c>
      <c r="P161" s="317">
        <v>202</v>
      </c>
      <c r="Q161" s="318">
        <v>2</v>
      </c>
      <c r="R161" s="317">
        <v>2</v>
      </c>
      <c r="S161" s="318" t="s">
        <v>1354</v>
      </c>
      <c r="T161" s="318" t="s">
        <v>1355</v>
      </c>
      <c r="U161" s="322">
        <v>3687.92</v>
      </c>
      <c r="V161" s="323">
        <v>0</v>
      </c>
    </row>
    <row r="162" spans="2:22" s="194" customFormat="1" x14ac:dyDescent="0.25">
      <c r="B162" s="317" t="s">
        <v>351</v>
      </c>
      <c r="C162" s="317" t="s">
        <v>352</v>
      </c>
      <c r="D162" s="317">
        <v>100</v>
      </c>
      <c r="E162" s="329" t="s">
        <v>640</v>
      </c>
      <c r="F162" s="329" t="s">
        <v>641</v>
      </c>
      <c r="G162" s="317" t="s">
        <v>642</v>
      </c>
      <c r="H162" s="318" t="s">
        <v>1308</v>
      </c>
      <c r="I162" s="319">
        <v>0</v>
      </c>
      <c r="J162" s="317">
        <v>83101</v>
      </c>
      <c r="K162" s="317">
        <v>1</v>
      </c>
      <c r="L162" s="320">
        <v>7</v>
      </c>
      <c r="M162" s="317">
        <v>3</v>
      </c>
      <c r="N162" s="317" t="s">
        <v>349</v>
      </c>
      <c r="O162" s="321">
        <v>0</v>
      </c>
      <c r="P162" s="317">
        <v>203</v>
      </c>
      <c r="Q162" s="318">
        <v>2</v>
      </c>
      <c r="R162" s="317">
        <v>2</v>
      </c>
      <c r="S162" s="318" t="s">
        <v>1354</v>
      </c>
      <c r="T162" s="318" t="s">
        <v>1355</v>
      </c>
      <c r="U162" s="322">
        <v>5066.87</v>
      </c>
      <c r="V162" s="323">
        <v>0</v>
      </c>
    </row>
    <row r="163" spans="2:22" s="194" customFormat="1" x14ac:dyDescent="0.25">
      <c r="B163" s="317" t="s">
        <v>351</v>
      </c>
      <c r="C163" s="317" t="s">
        <v>352</v>
      </c>
      <c r="D163" s="317">
        <v>100</v>
      </c>
      <c r="E163" s="329" t="s">
        <v>772</v>
      </c>
      <c r="F163" s="329" t="s">
        <v>773</v>
      </c>
      <c r="G163" s="317" t="s">
        <v>774</v>
      </c>
      <c r="H163" s="318" t="s">
        <v>1308</v>
      </c>
      <c r="I163" s="319">
        <v>0</v>
      </c>
      <c r="J163" s="317">
        <v>83101</v>
      </c>
      <c r="K163" s="317">
        <v>1</v>
      </c>
      <c r="L163" s="320">
        <v>7</v>
      </c>
      <c r="M163" s="317">
        <v>3</v>
      </c>
      <c r="N163" s="317" t="s">
        <v>349</v>
      </c>
      <c r="O163" s="321">
        <v>0</v>
      </c>
      <c r="P163" s="317">
        <v>204</v>
      </c>
      <c r="Q163" s="318">
        <v>2</v>
      </c>
      <c r="R163" s="317">
        <v>2</v>
      </c>
      <c r="S163" s="318" t="s">
        <v>1354</v>
      </c>
      <c r="T163" s="318" t="s">
        <v>1355</v>
      </c>
      <c r="U163" s="322">
        <v>1910.48</v>
      </c>
      <c r="V163" s="323">
        <v>0</v>
      </c>
    </row>
    <row r="164" spans="2:22" s="194" customFormat="1" x14ac:dyDescent="0.25">
      <c r="B164" s="317" t="s">
        <v>351</v>
      </c>
      <c r="C164" s="317" t="s">
        <v>352</v>
      </c>
      <c r="D164" s="317">
        <v>100</v>
      </c>
      <c r="E164" s="329" t="s">
        <v>649</v>
      </c>
      <c r="F164" s="329" t="s">
        <v>650</v>
      </c>
      <c r="G164" s="317" t="s">
        <v>651</v>
      </c>
      <c r="H164" s="318" t="s">
        <v>1308</v>
      </c>
      <c r="I164" s="319">
        <v>0</v>
      </c>
      <c r="J164" s="317">
        <v>83101</v>
      </c>
      <c r="K164" s="317">
        <v>1</v>
      </c>
      <c r="L164" s="320">
        <v>7</v>
      </c>
      <c r="M164" s="317">
        <v>3</v>
      </c>
      <c r="N164" s="317" t="s">
        <v>349</v>
      </c>
      <c r="O164" s="321">
        <v>0</v>
      </c>
      <c r="P164" s="317">
        <v>205</v>
      </c>
      <c r="Q164" s="318">
        <v>2</v>
      </c>
      <c r="R164" s="317">
        <v>2</v>
      </c>
      <c r="S164" s="318" t="s">
        <v>1354</v>
      </c>
      <c r="T164" s="318" t="s">
        <v>1355</v>
      </c>
      <c r="U164" s="322">
        <v>4923.4799999999996</v>
      </c>
      <c r="V164" s="323">
        <v>0</v>
      </c>
    </row>
    <row r="165" spans="2:22" s="194" customFormat="1" x14ac:dyDescent="0.25">
      <c r="B165" s="317" t="s">
        <v>351</v>
      </c>
      <c r="C165" s="317" t="s">
        <v>352</v>
      </c>
      <c r="D165" s="317">
        <v>100</v>
      </c>
      <c r="E165" s="329" t="s">
        <v>1232</v>
      </c>
      <c r="F165" s="329" t="s">
        <v>1233</v>
      </c>
      <c r="G165" s="317" t="s">
        <v>1234</v>
      </c>
      <c r="H165" s="318" t="s">
        <v>1308</v>
      </c>
      <c r="I165" s="319">
        <v>0</v>
      </c>
      <c r="J165" s="317">
        <v>83101</v>
      </c>
      <c r="K165" s="317">
        <v>1</v>
      </c>
      <c r="L165" s="320">
        <v>7</v>
      </c>
      <c r="M165" s="317">
        <v>3</v>
      </c>
      <c r="N165" s="317" t="s">
        <v>349</v>
      </c>
      <c r="O165" s="321">
        <v>0</v>
      </c>
      <c r="P165" s="317">
        <v>206</v>
      </c>
      <c r="Q165" s="318">
        <v>2</v>
      </c>
      <c r="R165" s="317">
        <v>2</v>
      </c>
      <c r="S165" s="318" t="s">
        <v>1354</v>
      </c>
      <c r="T165" s="318" t="s">
        <v>1355</v>
      </c>
      <c r="U165" s="322">
        <v>5280.72</v>
      </c>
      <c r="V165" s="323">
        <v>0</v>
      </c>
    </row>
    <row r="166" spans="2:22" s="194" customFormat="1" x14ac:dyDescent="0.25">
      <c r="B166" s="317" t="s">
        <v>351</v>
      </c>
      <c r="C166" s="317" t="s">
        <v>352</v>
      </c>
      <c r="D166" s="317">
        <v>100</v>
      </c>
      <c r="E166" s="329" t="s">
        <v>676</v>
      </c>
      <c r="F166" s="329" t="s">
        <v>677</v>
      </c>
      <c r="G166" s="317" t="s">
        <v>1322</v>
      </c>
      <c r="H166" s="318" t="s">
        <v>1308</v>
      </c>
      <c r="I166" s="319">
        <v>0</v>
      </c>
      <c r="J166" s="317">
        <v>83101</v>
      </c>
      <c r="K166" s="317">
        <v>1</v>
      </c>
      <c r="L166" s="320">
        <v>7</v>
      </c>
      <c r="M166" s="317">
        <v>3</v>
      </c>
      <c r="N166" s="317" t="s">
        <v>349</v>
      </c>
      <c r="O166" s="321">
        <v>0</v>
      </c>
      <c r="P166" s="317">
        <v>207</v>
      </c>
      <c r="Q166" s="318">
        <v>2</v>
      </c>
      <c r="R166" s="317">
        <v>2</v>
      </c>
      <c r="S166" s="318" t="s">
        <v>1354</v>
      </c>
      <c r="T166" s="318" t="s">
        <v>1355</v>
      </c>
      <c r="U166" s="322">
        <v>3512.65</v>
      </c>
      <c r="V166" s="323">
        <v>0</v>
      </c>
    </row>
    <row r="167" spans="2:22" s="194" customFormat="1" x14ac:dyDescent="0.25">
      <c r="B167" s="317" t="s">
        <v>351</v>
      </c>
      <c r="C167" s="317" t="s">
        <v>352</v>
      </c>
      <c r="D167" s="317">
        <v>100</v>
      </c>
      <c r="E167" s="329" t="s">
        <v>821</v>
      </c>
      <c r="F167" s="329" t="s">
        <v>822</v>
      </c>
      <c r="G167" s="317" t="s">
        <v>823</v>
      </c>
      <c r="H167" s="318" t="s">
        <v>1308</v>
      </c>
      <c r="I167" s="319">
        <v>0</v>
      </c>
      <c r="J167" s="317">
        <v>83101</v>
      </c>
      <c r="K167" s="317">
        <v>1</v>
      </c>
      <c r="L167" s="320">
        <v>7</v>
      </c>
      <c r="M167" s="317">
        <v>3</v>
      </c>
      <c r="N167" s="317" t="s">
        <v>349</v>
      </c>
      <c r="O167" s="321">
        <v>0</v>
      </c>
      <c r="P167" s="317">
        <v>208</v>
      </c>
      <c r="Q167" s="318">
        <v>2</v>
      </c>
      <c r="R167" s="317">
        <v>2</v>
      </c>
      <c r="S167" s="318" t="s">
        <v>1354</v>
      </c>
      <c r="T167" s="318" t="s">
        <v>1355</v>
      </c>
      <c r="U167" s="322">
        <v>5764.09</v>
      </c>
      <c r="V167" s="323">
        <v>0</v>
      </c>
    </row>
    <row r="168" spans="2:22" s="194" customFormat="1" x14ac:dyDescent="0.25">
      <c r="B168" s="317" t="s">
        <v>351</v>
      </c>
      <c r="C168" s="317" t="s">
        <v>352</v>
      </c>
      <c r="D168" s="317">
        <v>100</v>
      </c>
      <c r="E168" s="329" t="s">
        <v>448</v>
      </c>
      <c r="F168" s="329" t="s">
        <v>449</v>
      </c>
      <c r="G168" s="317" t="s">
        <v>450</v>
      </c>
      <c r="H168" s="318" t="s">
        <v>1308</v>
      </c>
      <c r="I168" s="319">
        <v>0</v>
      </c>
      <c r="J168" s="317">
        <v>83101</v>
      </c>
      <c r="K168" s="317">
        <v>1</v>
      </c>
      <c r="L168" s="320">
        <v>7</v>
      </c>
      <c r="M168" s="317">
        <v>3</v>
      </c>
      <c r="N168" s="317" t="s">
        <v>349</v>
      </c>
      <c r="O168" s="321">
        <v>0</v>
      </c>
      <c r="P168" s="317">
        <v>209</v>
      </c>
      <c r="Q168" s="318">
        <v>2</v>
      </c>
      <c r="R168" s="317">
        <v>2</v>
      </c>
      <c r="S168" s="318" t="s">
        <v>1354</v>
      </c>
      <c r="T168" s="318" t="s">
        <v>1355</v>
      </c>
      <c r="U168" s="322">
        <v>5168.7299999999996</v>
      </c>
      <c r="V168" s="323">
        <v>0</v>
      </c>
    </row>
    <row r="169" spans="2:22" s="194" customFormat="1" x14ac:dyDescent="0.25">
      <c r="B169" s="317" t="s">
        <v>351</v>
      </c>
      <c r="C169" s="317" t="s">
        <v>352</v>
      </c>
      <c r="D169" s="317">
        <v>100</v>
      </c>
      <c r="E169" s="329" t="s">
        <v>982</v>
      </c>
      <c r="F169" s="329" t="s">
        <v>983</v>
      </c>
      <c r="G169" s="317" t="s">
        <v>984</v>
      </c>
      <c r="H169" s="318" t="s">
        <v>1312</v>
      </c>
      <c r="I169" s="319">
        <v>0</v>
      </c>
      <c r="J169" s="317">
        <v>83101</v>
      </c>
      <c r="K169" s="317">
        <v>1</v>
      </c>
      <c r="L169" s="320">
        <v>7</v>
      </c>
      <c r="M169" s="317">
        <v>3</v>
      </c>
      <c r="N169" s="317" t="s">
        <v>1344</v>
      </c>
      <c r="O169" s="321">
        <v>0</v>
      </c>
      <c r="P169" s="317">
        <v>21</v>
      </c>
      <c r="Q169" s="318">
        <v>2</v>
      </c>
      <c r="R169" s="317">
        <v>2</v>
      </c>
      <c r="S169" s="318" t="s">
        <v>1354</v>
      </c>
      <c r="T169" s="318" t="s">
        <v>1355</v>
      </c>
      <c r="U169" s="322">
        <v>3995.85</v>
      </c>
      <c r="V169" s="323">
        <v>0</v>
      </c>
    </row>
    <row r="170" spans="2:22" s="194" customFormat="1" x14ac:dyDescent="0.25">
      <c r="B170" s="317" t="s">
        <v>351</v>
      </c>
      <c r="C170" s="317" t="s">
        <v>352</v>
      </c>
      <c r="D170" s="317">
        <v>100</v>
      </c>
      <c r="E170" s="329" t="s">
        <v>763</v>
      </c>
      <c r="F170" s="329" t="s">
        <v>764</v>
      </c>
      <c r="G170" s="317" t="s">
        <v>765</v>
      </c>
      <c r="H170" s="318" t="s">
        <v>1308</v>
      </c>
      <c r="I170" s="319">
        <v>0</v>
      </c>
      <c r="J170" s="317">
        <v>83101</v>
      </c>
      <c r="K170" s="317">
        <v>1</v>
      </c>
      <c r="L170" s="320">
        <v>7</v>
      </c>
      <c r="M170" s="317">
        <v>3</v>
      </c>
      <c r="N170" s="317" t="s">
        <v>349</v>
      </c>
      <c r="O170" s="321">
        <v>0</v>
      </c>
      <c r="P170" s="317">
        <v>210</v>
      </c>
      <c r="Q170" s="318">
        <v>2</v>
      </c>
      <c r="R170" s="317">
        <v>2</v>
      </c>
      <c r="S170" s="318" t="s">
        <v>1354</v>
      </c>
      <c r="T170" s="318" t="s">
        <v>1355</v>
      </c>
      <c r="U170" s="322">
        <v>3588.85</v>
      </c>
      <c r="V170" s="323">
        <v>0</v>
      </c>
    </row>
    <row r="171" spans="2:22" s="194" customFormat="1" x14ac:dyDescent="0.25">
      <c r="B171" s="317" t="s">
        <v>351</v>
      </c>
      <c r="C171" s="317" t="s">
        <v>352</v>
      </c>
      <c r="D171" s="317">
        <v>100</v>
      </c>
      <c r="E171" s="329" t="s">
        <v>860</v>
      </c>
      <c r="F171" s="329" t="s">
        <v>861</v>
      </c>
      <c r="G171" s="317" t="s">
        <v>1323</v>
      </c>
      <c r="H171" s="318" t="s">
        <v>1307</v>
      </c>
      <c r="I171" s="319">
        <v>0</v>
      </c>
      <c r="J171" s="317">
        <v>83101</v>
      </c>
      <c r="K171" s="317">
        <v>1</v>
      </c>
      <c r="L171" s="320">
        <v>7</v>
      </c>
      <c r="M171" s="317">
        <v>3</v>
      </c>
      <c r="N171" s="317" t="s">
        <v>1341</v>
      </c>
      <c r="O171" s="321">
        <v>0</v>
      </c>
      <c r="P171" s="317">
        <v>211</v>
      </c>
      <c r="Q171" s="318">
        <v>2</v>
      </c>
      <c r="R171" s="317">
        <v>2</v>
      </c>
      <c r="S171" s="318" t="s">
        <v>1354</v>
      </c>
      <c r="T171" s="318" t="s">
        <v>1355</v>
      </c>
      <c r="U171" s="322">
        <v>3785.98</v>
      </c>
      <c r="V171" s="323">
        <v>0</v>
      </c>
    </row>
    <row r="172" spans="2:22" s="194" customFormat="1" x14ac:dyDescent="0.25">
      <c r="B172" s="317" t="s">
        <v>351</v>
      </c>
      <c r="C172" s="317" t="s">
        <v>352</v>
      </c>
      <c r="D172" s="317">
        <v>100</v>
      </c>
      <c r="E172" s="329" t="s">
        <v>1076</v>
      </c>
      <c r="F172" s="329" t="s">
        <v>1077</v>
      </c>
      <c r="G172" s="317" t="s">
        <v>1078</v>
      </c>
      <c r="H172" s="318" t="s">
        <v>1308</v>
      </c>
      <c r="I172" s="319">
        <v>0</v>
      </c>
      <c r="J172" s="317">
        <v>83101</v>
      </c>
      <c r="K172" s="317">
        <v>1</v>
      </c>
      <c r="L172" s="320">
        <v>7</v>
      </c>
      <c r="M172" s="317">
        <v>3</v>
      </c>
      <c r="N172" s="317" t="s">
        <v>349</v>
      </c>
      <c r="O172" s="321">
        <v>0</v>
      </c>
      <c r="P172" s="317">
        <v>212</v>
      </c>
      <c r="Q172" s="318">
        <v>2</v>
      </c>
      <c r="R172" s="317">
        <v>2</v>
      </c>
      <c r="S172" s="318" t="s">
        <v>1354</v>
      </c>
      <c r="T172" s="318" t="s">
        <v>1355</v>
      </c>
      <c r="U172" s="322">
        <v>3810.57</v>
      </c>
      <c r="V172" s="323">
        <v>0</v>
      </c>
    </row>
    <row r="173" spans="2:22" s="194" customFormat="1" x14ac:dyDescent="0.25">
      <c r="B173" s="317" t="s">
        <v>351</v>
      </c>
      <c r="C173" s="317" t="s">
        <v>352</v>
      </c>
      <c r="D173" s="317">
        <v>100</v>
      </c>
      <c r="E173" s="329" t="s">
        <v>1283</v>
      </c>
      <c r="F173" s="329" t="s">
        <v>1284</v>
      </c>
      <c r="G173" s="317" t="s">
        <v>1285</v>
      </c>
      <c r="H173" s="318" t="s">
        <v>1308</v>
      </c>
      <c r="I173" s="319">
        <v>0</v>
      </c>
      <c r="J173" s="317">
        <v>83101</v>
      </c>
      <c r="K173" s="317">
        <v>1</v>
      </c>
      <c r="L173" s="320">
        <v>7</v>
      </c>
      <c r="M173" s="317">
        <v>3</v>
      </c>
      <c r="N173" s="317" t="s">
        <v>349</v>
      </c>
      <c r="O173" s="321">
        <v>0</v>
      </c>
      <c r="P173" s="317">
        <v>213</v>
      </c>
      <c r="Q173" s="318">
        <v>2</v>
      </c>
      <c r="R173" s="317">
        <v>2</v>
      </c>
      <c r="S173" s="318" t="s">
        <v>1354</v>
      </c>
      <c r="T173" s="318" t="s">
        <v>1355</v>
      </c>
      <c r="U173" s="322">
        <v>5389.76</v>
      </c>
      <c r="V173" s="323">
        <v>0</v>
      </c>
    </row>
    <row r="174" spans="2:22" s="194" customFormat="1" x14ac:dyDescent="0.25">
      <c r="B174" s="317" t="s">
        <v>351</v>
      </c>
      <c r="C174" s="317" t="s">
        <v>352</v>
      </c>
      <c r="D174" s="317">
        <v>100</v>
      </c>
      <c r="E174" s="329" t="s">
        <v>739</v>
      </c>
      <c r="F174" s="329" t="s">
        <v>740</v>
      </c>
      <c r="G174" s="317" t="s">
        <v>741</v>
      </c>
      <c r="H174" s="318" t="s">
        <v>1308</v>
      </c>
      <c r="I174" s="319">
        <v>0</v>
      </c>
      <c r="J174" s="317">
        <v>83101</v>
      </c>
      <c r="K174" s="317">
        <v>1</v>
      </c>
      <c r="L174" s="320">
        <v>7</v>
      </c>
      <c r="M174" s="317">
        <v>3</v>
      </c>
      <c r="N174" s="317" t="s">
        <v>349</v>
      </c>
      <c r="O174" s="321">
        <v>0</v>
      </c>
      <c r="P174" s="317">
        <v>214</v>
      </c>
      <c r="Q174" s="318">
        <v>2</v>
      </c>
      <c r="R174" s="317">
        <v>2</v>
      </c>
      <c r="S174" s="318" t="s">
        <v>1354</v>
      </c>
      <c r="T174" s="318" t="s">
        <v>1355</v>
      </c>
      <c r="U174" s="322">
        <v>4746.66</v>
      </c>
      <c r="V174" s="323">
        <v>0</v>
      </c>
    </row>
    <row r="175" spans="2:22" s="194" customFormat="1" x14ac:dyDescent="0.25">
      <c r="B175" s="317" t="s">
        <v>351</v>
      </c>
      <c r="C175" s="317" t="s">
        <v>352</v>
      </c>
      <c r="D175" s="317">
        <v>100</v>
      </c>
      <c r="E175" s="329" t="s">
        <v>658</v>
      </c>
      <c r="F175" s="329" t="s">
        <v>659</v>
      </c>
      <c r="G175" s="317" t="s">
        <v>660</v>
      </c>
      <c r="H175" s="318" t="s">
        <v>1308</v>
      </c>
      <c r="I175" s="319">
        <v>0</v>
      </c>
      <c r="J175" s="317">
        <v>83101</v>
      </c>
      <c r="K175" s="317">
        <v>1</v>
      </c>
      <c r="L175" s="320">
        <v>7</v>
      </c>
      <c r="M175" s="317">
        <v>3</v>
      </c>
      <c r="N175" s="317" t="s">
        <v>349</v>
      </c>
      <c r="O175" s="321">
        <v>0</v>
      </c>
      <c r="P175" s="317">
        <v>215</v>
      </c>
      <c r="Q175" s="318">
        <v>2</v>
      </c>
      <c r="R175" s="317">
        <v>2</v>
      </c>
      <c r="S175" s="318" t="s">
        <v>1354</v>
      </c>
      <c r="T175" s="318" t="s">
        <v>1355</v>
      </c>
      <c r="U175" s="322">
        <v>4539.1899999999996</v>
      </c>
      <c r="V175" s="323">
        <v>0</v>
      </c>
    </row>
    <row r="176" spans="2:22" s="194" customFormat="1" x14ac:dyDescent="0.25">
      <c r="B176" s="317" t="s">
        <v>351</v>
      </c>
      <c r="C176" s="317" t="s">
        <v>352</v>
      </c>
      <c r="D176" s="317">
        <v>100</v>
      </c>
      <c r="E176" s="329" t="s">
        <v>361</v>
      </c>
      <c r="F176" s="329" t="s">
        <v>362</v>
      </c>
      <c r="G176" s="317" t="s">
        <v>363</v>
      </c>
      <c r="H176" s="318" t="s">
        <v>1308</v>
      </c>
      <c r="I176" s="319">
        <v>0</v>
      </c>
      <c r="J176" s="317">
        <v>83101</v>
      </c>
      <c r="K176" s="317">
        <v>1</v>
      </c>
      <c r="L176" s="320">
        <v>7</v>
      </c>
      <c r="M176" s="317">
        <v>4</v>
      </c>
      <c r="N176" s="317" t="s">
        <v>349</v>
      </c>
      <c r="O176" s="321">
        <v>0</v>
      </c>
      <c r="P176" s="317">
        <v>216</v>
      </c>
      <c r="Q176" s="318">
        <v>2</v>
      </c>
      <c r="R176" s="317">
        <v>2</v>
      </c>
      <c r="S176" s="318" t="s">
        <v>1354</v>
      </c>
      <c r="T176" s="318" t="s">
        <v>1355</v>
      </c>
      <c r="U176" s="322">
        <v>7145.46</v>
      </c>
      <c r="V176" s="323">
        <v>0</v>
      </c>
    </row>
    <row r="177" spans="2:22" s="194" customFormat="1" x14ac:dyDescent="0.25">
      <c r="B177" s="317" t="s">
        <v>351</v>
      </c>
      <c r="C177" s="317" t="s">
        <v>352</v>
      </c>
      <c r="D177" s="317">
        <v>100</v>
      </c>
      <c r="E177" s="329" t="s">
        <v>809</v>
      </c>
      <c r="F177" s="329" t="s">
        <v>810</v>
      </c>
      <c r="G177" s="317" t="s">
        <v>811</v>
      </c>
      <c r="H177" s="318" t="s">
        <v>1308</v>
      </c>
      <c r="I177" s="319">
        <v>0</v>
      </c>
      <c r="J177" s="317">
        <v>83101</v>
      </c>
      <c r="K177" s="317">
        <v>1</v>
      </c>
      <c r="L177" s="320">
        <v>7</v>
      </c>
      <c r="M177" s="317">
        <v>3</v>
      </c>
      <c r="N177" s="317" t="s">
        <v>349</v>
      </c>
      <c r="O177" s="321">
        <v>0</v>
      </c>
      <c r="P177" s="317">
        <v>218</v>
      </c>
      <c r="Q177" s="318">
        <v>2</v>
      </c>
      <c r="R177" s="317">
        <v>2</v>
      </c>
      <c r="S177" s="318" t="s">
        <v>1354</v>
      </c>
      <c r="T177" s="318" t="s">
        <v>1355</v>
      </c>
      <c r="U177" s="322">
        <v>6102.32</v>
      </c>
      <c r="V177" s="323">
        <v>0</v>
      </c>
    </row>
    <row r="178" spans="2:22" s="194" customFormat="1" x14ac:dyDescent="0.25">
      <c r="B178" s="317" t="s">
        <v>351</v>
      </c>
      <c r="C178" s="317" t="s">
        <v>352</v>
      </c>
      <c r="D178" s="317">
        <v>100</v>
      </c>
      <c r="E178" s="329" t="s">
        <v>1292</v>
      </c>
      <c r="F178" s="329" t="s">
        <v>1293</v>
      </c>
      <c r="G178" s="317" t="s">
        <v>1294</v>
      </c>
      <c r="H178" s="318" t="s">
        <v>1316</v>
      </c>
      <c r="I178" s="319">
        <v>0</v>
      </c>
      <c r="J178" s="317">
        <v>83101</v>
      </c>
      <c r="K178" s="317">
        <v>1</v>
      </c>
      <c r="L178" s="320">
        <v>7</v>
      </c>
      <c r="M178" s="317">
        <v>3</v>
      </c>
      <c r="N178" s="317" t="s">
        <v>1347</v>
      </c>
      <c r="O178" s="321">
        <v>0</v>
      </c>
      <c r="P178" s="317">
        <v>32</v>
      </c>
      <c r="Q178" s="318">
        <v>2</v>
      </c>
      <c r="R178" s="317">
        <v>5</v>
      </c>
      <c r="S178" s="318" t="s">
        <v>1354</v>
      </c>
      <c r="T178" s="318" t="s">
        <v>1355</v>
      </c>
      <c r="U178" s="322">
        <v>9974.16</v>
      </c>
      <c r="V178" s="323">
        <v>0</v>
      </c>
    </row>
    <row r="179" spans="2:22" s="194" customFormat="1" x14ac:dyDescent="0.25">
      <c r="B179" s="317" t="s">
        <v>351</v>
      </c>
      <c r="C179" s="317" t="s">
        <v>352</v>
      </c>
      <c r="D179" s="317">
        <v>100</v>
      </c>
      <c r="E179" s="329" t="s">
        <v>573</v>
      </c>
      <c r="F179" s="329" t="s">
        <v>574</v>
      </c>
      <c r="G179" s="317" t="s">
        <v>575</v>
      </c>
      <c r="H179" s="318" t="s">
        <v>1309</v>
      </c>
      <c r="I179" s="319">
        <v>0</v>
      </c>
      <c r="J179" s="317">
        <v>83101</v>
      </c>
      <c r="K179" s="317">
        <v>1</v>
      </c>
      <c r="L179" s="320">
        <v>7</v>
      </c>
      <c r="M179" s="317">
        <v>3</v>
      </c>
      <c r="N179" s="317" t="s">
        <v>1342</v>
      </c>
      <c r="O179" s="321">
        <v>0</v>
      </c>
      <c r="P179" s="317">
        <v>33</v>
      </c>
      <c r="Q179" s="318">
        <v>2</v>
      </c>
      <c r="R179" s="317">
        <v>2</v>
      </c>
      <c r="S179" s="318" t="s">
        <v>1354</v>
      </c>
      <c r="T179" s="318" t="s">
        <v>1355</v>
      </c>
      <c r="U179" s="322">
        <v>3209.44</v>
      </c>
      <c r="V179" s="323">
        <v>0</v>
      </c>
    </row>
    <row r="180" spans="2:22" s="194" customFormat="1" x14ac:dyDescent="0.25">
      <c r="B180" s="317" t="s">
        <v>351</v>
      </c>
      <c r="C180" s="317" t="s">
        <v>352</v>
      </c>
      <c r="D180" s="317">
        <v>100</v>
      </c>
      <c r="E180" s="329" t="s">
        <v>1021</v>
      </c>
      <c r="F180" s="329" t="s">
        <v>1022</v>
      </c>
      <c r="G180" s="317" t="s">
        <v>1023</v>
      </c>
      <c r="H180" s="318" t="s">
        <v>1317</v>
      </c>
      <c r="I180" s="319">
        <v>0</v>
      </c>
      <c r="J180" s="317">
        <v>83101</v>
      </c>
      <c r="K180" s="317">
        <v>1</v>
      </c>
      <c r="L180" s="320">
        <v>7</v>
      </c>
      <c r="M180" s="317">
        <v>1</v>
      </c>
      <c r="N180" s="317" t="s">
        <v>1348</v>
      </c>
      <c r="O180" s="321">
        <v>0</v>
      </c>
      <c r="P180" s="317">
        <v>34</v>
      </c>
      <c r="Q180" s="318">
        <v>2</v>
      </c>
      <c r="R180" s="317">
        <v>5</v>
      </c>
      <c r="S180" s="318" t="s">
        <v>1354</v>
      </c>
      <c r="T180" s="318" t="s">
        <v>1355</v>
      </c>
      <c r="U180" s="322">
        <v>10850.15</v>
      </c>
      <c r="V180" s="323">
        <v>0</v>
      </c>
    </row>
    <row r="181" spans="2:22" s="194" customFormat="1" x14ac:dyDescent="0.25">
      <c r="B181" s="317" t="s">
        <v>351</v>
      </c>
      <c r="C181" s="317" t="s">
        <v>352</v>
      </c>
      <c r="D181" s="317">
        <v>100</v>
      </c>
      <c r="E181" s="329" t="s">
        <v>667</v>
      </c>
      <c r="F181" s="329" t="s">
        <v>668</v>
      </c>
      <c r="G181" s="317" t="s">
        <v>669</v>
      </c>
      <c r="H181" s="318" t="s">
        <v>1308</v>
      </c>
      <c r="I181" s="319">
        <v>0</v>
      </c>
      <c r="J181" s="317">
        <v>83101</v>
      </c>
      <c r="K181" s="317">
        <v>1</v>
      </c>
      <c r="L181" s="320">
        <v>7</v>
      </c>
      <c r="M181" s="317">
        <v>3</v>
      </c>
      <c r="N181" s="317" t="s">
        <v>349</v>
      </c>
      <c r="O181" s="321">
        <v>0</v>
      </c>
      <c r="P181" s="317">
        <v>36</v>
      </c>
      <c r="Q181" s="318">
        <v>2</v>
      </c>
      <c r="R181" s="317">
        <v>2</v>
      </c>
      <c r="S181" s="318" t="s">
        <v>1354</v>
      </c>
      <c r="T181" s="318" t="s">
        <v>1355</v>
      </c>
      <c r="U181" s="322">
        <v>3982.56</v>
      </c>
      <c r="V181" s="323">
        <v>0</v>
      </c>
    </row>
    <row r="182" spans="2:22" s="194" customFormat="1" x14ac:dyDescent="0.25">
      <c r="B182" s="317" t="s">
        <v>351</v>
      </c>
      <c r="C182" s="317" t="s">
        <v>352</v>
      </c>
      <c r="D182" s="317">
        <v>100</v>
      </c>
      <c r="E182" s="329" t="s">
        <v>833</v>
      </c>
      <c r="F182" s="329" t="s">
        <v>834</v>
      </c>
      <c r="G182" s="317" t="s">
        <v>835</v>
      </c>
      <c r="H182" s="318" t="s">
        <v>1308</v>
      </c>
      <c r="I182" s="319">
        <v>0</v>
      </c>
      <c r="J182" s="317">
        <v>83101</v>
      </c>
      <c r="K182" s="317">
        <v>1</v>
      </c>
      <c r="L182" s="320">
        <v>7</v>
      </c>
      <c r="M182" s="317">
        <v>3</v>
      </c>
      <c r="N182" s="317" t="s">
        <v>349</v>
      </c>
      <c r="O182" s="321">
        <v>0</v>
      </c>
      <c r="P182" s="317">
        <v>37</v>
      </c>
      <c r="Q182" s="318">
        <v>2</v>
      </c>
      <c r="R182" s="317">
        <v>2</v>
      </c>
      <c r="S182" s="318" t="s">
        <v>1354</v>
      </c>
      <c r="T182" s="318" t="s">
        <v>1355</v>
      </c>
      <c r="U182" s="322">
        <v>5663.68</v>
      </c>
      <c r="V182" s="323">
        <v>0</v>
      </c>
    </row>
    <row r="183" spans="2:22" s="194" customFormat="1" x14ac:dyDescent="0.25">
      <c r="B183" s="317" t="s">
        <v>351</v>
      </c>
      <c r="C183" s="317" t="s">
        <v>352</v>
      </c>
      <c r="D183" s="317">
        <v>100</v>
      </c>
      <c r="E183" s="329" t="s">
        <v>615</v>
      </c>
      <c r="F183" s="329" t="s">
        <v>616</v>
      </c>
      <c r="G183" s="317" t="s">
        <v>617</v>
      </c>
      <c r="H183" s="318" t="s">
        <v>1308</v>
      </c>
      <c r="I183" s="319">
        <v>0</v>
      </c>
      <c r="J183" s="317">
        <v>83101</v>
      </c>
      <c r="K183" s="317">
        <v>1</v>
      </c>
      <c r="L183" s="320">
        <v>7</v>
      </c>
      <c r="M183" s="317">
        <v>3</v>
      </c>
      <c r="N183" s="317" t="s">
        <v>349</v>
      </c>
      <c r="O183" s="321">
        <v>0</v>
      </c>
      <c r="P183" s="317">
        <v>38</v>
      </c>
      <c r="Q183" s="318">
        <v>2</v>
      </c>
      <c r="R183" s="317">
        <v>2</v>
      </c>
      <c r="S183" s="318" t="s">
        <v>1354</v>
      </c>
      <c r="T183" s="318" t="s">
        <v>1355</v>
      </c>
      <c r="U183" s="322">
        <v>252.8</v>
      </c>
      <c r="V183" s="323">
        <v>0</v>
      </c>
    </row>
    <row r="184" spans="2:22" s="194" customFormat="1" x14ac:dyDescent="0.25">
      <c r="B184" s="317" t="s">
        <v>351</v>
      </c>
      <c r="C184" s="317" t="s">
        <v>352</v>
      </c>
      <c r="D184" s="317">
        <v>100</v>
      </c>
      <c r="E184" s="329" t="s">
        <v>1121</v>
      </c>
      <c r="F184" s="329" t="s">
        <v>1122</v>
      </c>
      <c r="G184" s="317" t="s">
        <v>1123</v>
      </c>
      <c r="H184" s="318" t="s">
        <v>1308</v>
      </c>
      <c r="I184" s="319">
        <v>0</v>
      </c>
      <c r="J184" s="317">
        <v>83101</v>
      </c>
      <c r="K184" s="317">
        <v>1</v>
      </c>
      <c r="L184" s="320">
        <v>7</v>
      </c>
      <c r="M184" s="317">
        <v>3</v>
      </c>
      <c r="N184" s="317" t="s">
        <v>349</v>
      </c>
      <c r="O184" s="321">
        <v>0</v>
      </c>
      <c r="P184" s="317">
        <v>39</v>
      </c>
      <c r="Q184" s="318">
        <v>2</v>
      </c>
      <c r="R184" s="317">
        <v>2</v>
      </c>
      <c r="S184" s="318" t="s">
        <v>1354</v>
      </c>
      <c r="T184" s="318" t="s">
        <v>1355</v>
      </c>
      <c r="U184" s="322">
        <v>5280.72</v>
      </c>
      <c r="V184" s="323">
        <v>0</v>
      </c>
    </row>
    <row r="185" spans="2:22" s="194" customFormat="1" x14ac:dyDescent="0.25">
      <c r="B185" s="317" t="s">
        <v>351</v>
      </c>
      <c r="C185" s="317" t="s">
        <v>352</v>
      </c>
      <c r="D185" s="317">
        <v>100</v>
      </c>
      <c r="E185" s="329" t="s">
        <v>994</v>
      </c>
      <c r="F185" s="329" t="s">
        <v>995</v>
      </c>
      <c r="G185" s="317" t="s">
        <v>996</v>
      </c>
      <c r="H185" s="318" t="s">
        <v>1308</v>
      </c>
      <c r="I185" s="319">
        <v>0</v>
      </c>
      <c r="J185" s="317">
        <v>83101</v>
      </c>
      <c r="K185" s="317">
        <v>1</v>
      </c>
      <c r="L185" s="320">
        <v>7</v>
      </c>
      <c r="M185" s="317">
        <v>3</v>
      </c>
      <c r="N185" s="317" t="s">
        <v>349</v>
      </c>
      <c r="O185" s="321">
        <v>0</v>
      </c>
      <c r="P185" s="317">
        <v>41</v>
      </c>
      <c r="Q185" s="318">
        <v>2</v>
      </c>
      <c r="R185" s="317">
        <v>2</v>
      </c>
      <c r="S185" s="318" t="s">
        <v>1354</v>
      </c>
      <c r="T185" s="318" t="s">
        <v>1355</v>
      </c>
      <c r="U185" s="322">
        <v>4615.8100000000004</v>
      </c>
      <c r="V185" s="323">
        <v>0</v>
      </c>
    </row>
    <row r="186" spans="2:22" s="194" customFormat="1" x14ac:dyDescent="0.25">
      <c r="B186" s="317" t="s">
        <v>351</v>
      </c>
      <c r="C186" s="317" t="s">
        <v>352</v>
      </c>
      <c r="D186" s="317">
        <v>100</v>
      </c>
      <c r="E186" s="329" t="s">
        <v>466</v>
      </c>
      <c r="F186" s="329" t="s">
        <v>467</v>
      </c>
      <c r="G186" s="317" t="s">
        <v>468</v>
      </c>
      <c r="H186" s="318" t="s">
        <v>1305</v>
      </c>
      <c r="I186" s="319">
        <v>0</v>
      </c>
      <c r="J186" s="317">
        <v>83101</v>
      </c>
      <c r="K186" s="317">
        <v>1</v>
      </c>
      <c r="L186" s="320">
        <v>7</v>
      </c>
      <c r="M186" s="317">
        <v>3</v>
      </c>
      <c r="N186" s="317" t="s">
        <v>350</v>
      </c>
      <c r="O186" s="321">
        <v>0</v>
      </c>
      <c r="P186" s="317">
        <v>42</v>
      </c>
      <c r="Q186" s="318">
        <v>2</v>
      </c>
      <c r="R186" s="317">
        <v>2</v>
      </c>
      <c r="S186" s="318" t="s">
        <v>1354</v>
      </c>
      <c r="T186" s="318" t="s">
        <v>1355</v>
      </c>
      <c r="U186" s="322">
        <v>5684.24</v>
      </c>
      <c r="V186" s="323">
        <v>0</v>
      </c>
    </row>
    <row r="187" spans="2:22" s="194" customFormat="1" x14ac:dyDescent="0.25">
      <c r="B187" s="317" t="s">
        <v>351</v>
      </c>
      <c r="C187" s="317" t="s">
        <v>352</v>
      </c>
      <c r="D187" s="317">
        <v>100</v>
      </c>
      <c r="E187" s="329" t="s">
        <v>1193</v>
      </c>
      <c r="F187" s="329" t="s">
        <v>1194</v>
      </c>
      <c r="G187" s="317" t="s">
        <v>1195</v>
      </c>
      <c r="H187" s="318" t="s">
        <v>1305</v>
      </c>
      <c r="I187" s="319">
        <v>0</v>
      </c>
      <c r="J187" s="317">
        <v>83101</v>
      </c>
      <c r="K187" s="317">
        <v>1</v>
      </c>
      <c r="L187" s="320">
        <v>7</v>
      </c>
      <c r="M187" s="317">
        <v>3</v>
      </c>
      <c r="N187" s="317" t="s">
        <v>350</v>
      </c>
      <c r="O187" s="321">
        <v>0</v>
      </c>
      <c r="P187" s="317">
        <v>43</v>
      </c>
      <c r="Q187" s="318">
        <v>2</v>
      </c>
      <c r="R187" s="317">
        <v>2</v>
      </c>
      <c r="S187" s="318" t="s">
        <v>1354</v>
      </c>
      <c r="T187" s="318" t="s">
        <v>1355</v>
      </c>
      <c r="U187" s="322">
        <v>3413.33</v>
      </c>
      <c r="V187" s="323">
        <v>0</v>
      </c>
    </row>
    <row r="188" spans="2:22" s="194" customFormat="1" x14ac:dyDescent="0.25">
      <c r="B188" s="317" t="s">
        <v>351</v>
      </c>
      <c r="C188" s="317" t="s">
        <v>352</v>
      </c>
      <c r="D188" s="317">
        <v>100</v>
      </c>
      <c r="E188" s="329" t="s">
        <v>815</v>
      </c>
      <c r="F188" s="329" t="s">
        <v>816</v>
      </c>
      <c r="G188" s="317" t="s">
        <v>817</v>
      </c>
      <c r="H188" s="318" t="s">
        <v>1316</v>
      </c>
      <c r="I188" s="319">
        <v>0</v>
      </c>
      <c r="J188" s="317">
        <v>83101</v>
      </c>
      <c r="K188" s="317">
        <v>1</v>
      </c>
      <c r="L188" s="320">
        <v>7</v>
      </c>
      <c r="M188" s="317">
        <v>3</v>
      </c>
      <c r="N188" s="317" t="s">
        <v>1347</v>
      </c>
      <c r="O188" s="321">
        <v>0</v>
      </c>
      <c r="P188" s="317">
        <v>45</v>
      </c>
      <c r="Q188" s="318">
        <v>2</v>
      </c>
      <c r="R188" s="317">
        <v>5</v>
      </c>
      <c r="S188" s="318" t="s">
        <v>1354</v>
      </c>
      <c r="T188" s="318" t="s">
        <v>1355</v>
      </c>
      <c r="U188" s="322">
        <v>9805.36</v>
      </c>
      <c r="V188" s="323">
        <v>0</v>
      </c>
    </row>
    <row r="189" spans="2:22" s="194" customFormat="1" x14ac:dyDescent="0.25">
      <c r="B189" s="317" t="s">
        <v>351</v>
      </c>
      <c r="C189" s="317" t="s">
        <v>352</v>
      </c>
      <c r="D189" s="317">
        <v>100</v>
      </c>
      <c r="E189" s="329" t="s">
        <v>988</v>
      </c>
      <c r="F189" s="329" t="s">
        <v>989</v>
      </c>
      <c r="G189" s="317" t="s">
        <v>990</v>
      </c>
      <c r="H189" s="318" t="s">
        <v>1306</v>
      </c>
      <c r="I189" s="319">
        <v>0</v>
      </c>
      <c r="J189" s="317">
        <v>83101</v>
      </c>
      <c r="K189" s="317">
        <v>1</v>
      </c>
      <c r="L189" s="320">
        <v>7</v>
      </c>
      <c r="M189" s="317">
        <v>3</v>
      </c>
      <c r="N189" s="317" t="s">
        <v>1340</v>
      </c>
      <c r="O189" s="321">
        <v>0</v>
      </c>
      <c r="P189" s="317">
        <v>46</v>
      </c>
      <c r="Q189" s="318">
        <v>2</v>
      </c>
      <c r="R189" s="317">
        <v>2</v>
      </c>
      <c r="S189" s="318" t="s">
        <v>1354</v>
      </c>
      <c r="T189" s="318" t="s">
        <v>1355</v>
      </c>
      <c r="U189" s="322">
        <v>4725.96</v>
      </c>
      <c r="V189" s="323">
        <v>0</v>
      </c>
    </row>
    <row r="190" spans="2:22" s="194" customFormat="1" x14ac:dyDescent="0.25">
      <c r="B190" s="317" t="s">
        <v>351</v>
      </c>
      <c r="C190" s="317" t="s">
        <v>352</v>
      </c>
      <c r="D190" s="317">
        <v>100</v>
      </c>
      <c r="E190" s="329" t="s">
        <v>1217</v>
      </c>
      <c r="F190" s="329" t="s">
        <v>1218</v>
      </c>
      <c r="G190" s="317" t="s">
        <v>1219</v>
      </c>
      <c r="H190" s="318" t="s">
        <v>1316</v>
      </c>
      <c r="I190" s="319">
        <v>0</v>
      </c>
      <c r="J190" s="317">
        <v>83101</v>
      </c>
      <c r="K190" s="317">
        <v>1</v>
      </c>
      <c r="L190" s="320">
        <v>7</v>
      </c>
      <c r="M190" s="317">
        <v>4</v>
      </c>
      <c r="N190" s="317" t="s">
        <v>1347</v>
      </c>
      <c r="O190" s="321">
        <v>0</v>
      </c>
      <c r="P190" s="317">
        <v>47</v>
      </c>
      <c r="Q190" s="318">
        <v>2</v>
      </c>
      <c r="R190" s="317">
        <v>5</v>
      </c>
      <c r="S190" s="318" t="s">
        <v>1354</v>
      </c>
      <c r="T190" s="318" t="s">
        <v>1355</v>
      </c>
      <c r="U190" s="322">
        <v>10002.48</v>
      </c>
      <c r="V190" s="323">
        <v>0</v>
      </c>
    </row>
    <row r="191" spans="2:22" s="194" customFormat="1" x14ac:dyDescent="0.25">
      <c r="B191" s="317" t="s">
        <v>351</v>
      </c>
      <c r="C191" s="317" t="s">
        <v>352</v>
      </c>
      <c r="D191" s="317">
        <v>100</v>
      </c>
      <c r="E191" s="329" t="s">
        <v>1064</v>
      </c>
      <c r="F191" s="329" t="s">
        <v>1065</v>
      </c>
      <c r="G191" s="317" t="s">
        <v>1066</v>
      </c>
      <c r="H191" s="318" t="s">
        <v>1308</v>
      </c>
      <c r="I191" s="319">
        <v>0</v>
      </c>
      <c r="J191" s="317">
        <v>83101</v>
      </c>
      <c r="K191" s="317">
        <v>1</v>
      </c>
      <c r="L191" s="320">
        <v>7</v>
      </c>
      <c r="M191" s="317">
        <v>3</v>
      </c>
      <c r="N191" s="317" t="s">
        <v>349</v>
      </c>
      <c r="O191" s="321">
        <v>0</v>
      </c>
      <c r="P191" s="317">
        <v>48</v>
      </c>
      <c r="Q191" s="318">
        <v>2</v>
      </c>
      <c r="R191" s="317">
        <v>2</v>
      </c>
      <c r="S191" s="318" t="s">
        <v>1354</v>
      </c>
      <c r="T191" s="318" t="s">
        <v>1355</v>
      </c>
      <c r="U191" s="322">
        <v>4643.5200000000004</v>
      </c>
      <c r="V191" s="323">
        <v>0</v>
      </c>
    </row>
    <row r="192" spans="2:22" s="194" customFormat="1" x14ac:dyDescent="0.25">
      <c r="B192" s="317" t="s">
        <v>351</v>
      </c>
      <c r="C192" s="317" t="s">
        <v>352</v>
      </c>
      <c r="D192" s="317">
        <v>100</v>
      </c>
      <c r="E192" s="329" t="s">
        <v>1241</v>
      </c>
      <c r="F192" s="329" t="s">
        <v>1242</v>
      </c>
      <c r="G192" s="317" t="s">
        <v>1243</v>
      </c>
      <c r="H192" s="318" t="s">
        <v>1320</v>
      </c>
      <c r="I192" s="319">
        <v>0</v>
      </c>
      <c r="J192" s="317">
        <v>83101</v>
      </c>
      <c r="K192" s="317">
        <v>1</v>
      </c>
      <c r="L192" s="320">
        <v>7</v>
      </c>
      <c r="M192" s="317">
        <v>2</v>
      </c>
      <c r="N192" s="317" t="s">
        <v>1349</v>
      </c>
      <c r="O192" s="321">
        <v>0</v>
      </c>
      <c r="P192" s="317">
        <v>49</v>
      </c>
      <c r="Q192" s="318">
        <v>2</v>
      </c>
      <c r="R192" s="317">
        <v>2</v>
      </c>
      <c r="S192" s="318" t="s">
        <v>1354</v>
      </c>
      <c r="T192" s="318" t="s">
        <v>1355</v>
      </c>
      <c r="U192" s="322">
        <v>7547.63</v>
      </c>
      <c r="V192" s="323">
        <v>0</v>
      </c>
    </row>
    <row r="193" spans="2:22" s="194" customFormat="1" x14ac:dyDescent="0.25">
      <c r="B193" s="317" t="s">
        <v>351</v>
      </c>
      <c r="C193" s="317" t="s">
        <v>352</v>
      </c>
      <c r="D193" s="317">
        <v>100</v>
      </c>
      <c r="E193" s="329" t="s">
        <v>754</v>
      </c>
      <c r="F193" s="329" t="s">
        <v>755</v>
      </c>
      <c r="G193" s="317" t="s">
        <v>756</v>
      </c>
      <c r="H193" s="318" t="s">
        <v>1305</v>
      </c>
      <c r="I193" s="319">
        <v>0</v>
      </c>
      <c r="J193" s="317">
        <v>83101</v>
      </c>
      <c r="K193" s="317">
        <v>1</v>
      </c>
      <c r="L193" s="320">
        <v>7</v>
      </c>
      <c r="M193" s="317">
        <v>3</v>
      </c>
      <c r="N193" s="317" t="s">
        <v>350</v>
      </c>
      <c r="O193" s="321">
        <v>0</v>
      </c>
      <c r="P193" s="317">
        <v>51</v>
      </c>
      <c r="Q193" s="318">
        <v>2</v>
      </c>
      <c r="R193" s="317">
        <v>2</v>
      </c>
      <c r="S193" s="318" t="s">
        <v>1354</v>
      </c>
      <c r="T193" s="318" t="s">
        <v>1355</v>
      </c>
      <c r="U193" s="322">
        <v>3523.93</v>
      </c>
      <c r="V193" s="323">
        <v>0</v>
      </c>
    </row>
    <row r="194" spans="2:22" s="194" customFormat="1" x14ac:dyDescent="0.25">
      <c r="B194" s="317" t="s">
        <v>351</v>
      </c>
      <c r="C194" s="317" t="s">
        <v>352</v>
      </c>
      <c r="D194" s="317">
        <v>100</v>
      </c>
      <c r="E194" s="329" t="s">
        <v>905</v>
      </c>
      <c r="F194" s="329" t="s">
        <v>906</v>
      </c>
      <c r="G194" s="317" t="s">
        <v>907</v>
      </c>
      <c r="H194" s="318" t="s">
        <v>1310</v>
      </c>
      <c r="I194" s="319">
        <v>0</v>
      </c>
      <c r="J194" s="317">
        <v>83101</v>
      </c>
      <c r="K194" s="317">
        <v>1</v>
      </c>
      <c r="L194" s="320">
        <v>7</v>
      </c>
      <c r="M194" s="317">
        <v>3</v>
      </c>
      <c r="N194" s="317" t="s">
        <v>1343</v>
      </c>
      <c r="O194" s="321">
        <v>0</v>
      </c>
      <c r="P194" s="317">
        <v>52</v>
      </c>
      <c r="Q194" s="318">
        <v>2</v>
      </c>
      <c r="R194" s="317">
        <v>2</v>
      </c>
      <c r="S194" s="318" t="s">
        <v>1354</v>
      </c>
      <c r="T194" s="318" t="s">
        <v>1355</v>
      </c>
      <c r="U194" s="322">
        <v>2590.12</v>
      </c>
      <c r="V194" s="323">
        <v>0</v>
      </c>
    </row>
    <row r="195" spans="2:22" s="194" customFormat="1" x14ac:dyDescent="0.25">
      <c r="B195" s="317" t="s">
        <v>351</v>
      </c>
      <c r="C195" s="317" t="s">
        <v>352</v>
      </c>
      <c r="D195" s="317">
        <v>100</v>
      </c>
      <c r="E195" s="329" t="s">
        <v>866</v>
      </c>
      <c r="F195" s="329" t="s">
        <v>867</v>
      </c>
      <c r="G195" s="317" t="s">
        <v>868</v>
      </c>
      <c r="H195" s="318" t="s">
        <v>1305</v>
      </c>
      <c r="I195" s="319">
        <v>0</v>
      </c>
      <c r="J195" s="317">
        <v>83101</v>
      </c>
      <c r="K195" s="317">
        <v>1</v>
      </c>
      <c r="L195" s="320">
        <v>7</v>
      </c>
      <c r="M195" s="317">
        <v>3</v>
      </c>
      <c r="N195" s="317" t="s">
        <v>350</v>
      </c>
      <c r="O195" s="321">
        <v>0</v>
      </c>
      <c r="P195" s="317">
        <v>53</v>
      </c>
      <c r="Q195" s="318">
        <v>2</v>
      </c>
      <c r="R195" s="317">
        <v>2</v>
      </c>
      <c r="S195" s="318" t="s">
        <v>1354</v>
      </c>
      <c r="T195" s="318" t="s">
        <v>1355</v>
      </c>
      <c r="U195" s="322">
        <v>5171.9399999999996</v>
      </c>
      <c r="V195" s="323">
        <v>0</v>
      </c>
    </row>
    <row r="196" spans="2:22" s="194" customFormat="1" x14ac:dyDescent="0.25">
      <c r="B196" s="317" t="s">
        <v>351</v>
      </c>
      <c r="C196" s="317" t="s">
        <v>352</v>
      </c>
      <c r="D196" s="317">
        <v>100</v>
      </c>
      <c r="E196" s="329" t="s">
        <v>1199</v>
      </c>
      <c r="F196" s="329" t="s">
        <v>1200</v>
      </c>
      <c r="G196" s="317" t="s">
        <v>1201</v>
      </c>
      <c r="H196" s="318" t="s">
        <v>1308</v>
      </c>
      <c r="I196" s="319">
        <v>0</v>
      </c>
      <c r="J196" s="317">
        <v>83101</v>
      </c>
      <c r="K196" s="317">
        <v>1</v>
      </c>
      <c r="L196" s="320">
        <v>7</v>
      </c>
      <c r="M196" s="317">
        <v>3</v>
      </c>
      <c r="N196" s="317" t="s">
        <v>349</v>
      </c>
      <c r="O196" s="321">
        <v>0</v>
      </c>
      <c r="P196" s="317">
        <v>54</v>
      </c>
      <c r="Q196" s="318">
        <v>2</v>
      </c>
      <c r="R196" s="317">
        <v>2</v>
      </c>
      <c r="S196" s="318" t="s">
        <v>1354</v>
      </c>
      <c r="T196" s="318" t="s">
        <v>1355</v>
      </c>
      <c r="U196" s="322">
        <v>4392.5200000000004</v>
      </c>
      <c r="V196" s="323">
        <v>0</v>
      </c>
    </row>
    <row r="197" spans="2:22" s="194" customFormat="1" x14ac:dyDescent="0.25">
      <c r="B197" s="317" t="s">
        <v>351</v>
      </c>
      <c r="C197" s="317" t="s">
        <v>352</v>
      </c>
      <c r="D197" s="317">
        <v>100</v>
      </c>
      <c r="E197" s="329" t="s">
        <v>869</v>
      </c>
      <c r="F197" s="329" t="s">
        <v>870</v>
      </c>
      <c r="G197" s="317" t="s">
        <v>871</v>
      </c>
      <c r="H197" s="318" t="s">
        <v>1305</v>
      </c>
      <c r="I197" s="319">
        <v>0</v>
      </c>
      <c r="J197" s="317">
        <v>83101</v>
      </c>
      <c r="K197" s="317">
        <v>1</v>
      </c>
      <c r="L197" s="320">
        <v>7</v>
      </c>
      <c r="M197" s="317">
        <v>3</v>
      </c>
      <c r="N197" s="317" t="s">
        <v>350</v>
      </c>
      <c r="O197" s="321">
        <v>0</v>
      </c>
      <c r="P197" s="317">
        <v>56</v>
      </c>
      <c r="Q197" s="318">
        <v>2</v>
      </c>
      <c r="R197" s="317">
        <v>2</v>
      </c>
      <c r="S197" s="318" t="s">
        <v>1354</v>
      </c>
      <c r="T197" s="318" t="s">
        <v>1355</v>
      </c>
      <c r="U197" s="322">
        <v>2727.86</v>
      </c>
      <c r="V197" s="323">
        <v>0</v>
      </c>
    </row>
    <row r="198" spans="2:22" s="194" customFormat="1" x14ac:dyDescent="0.25">
      <c r="B198" s="317" t="s">
        <v>351</v>
      </c>
      <c r="C198" s="317" t="s">
        <v>352</v>
      </c>
      <c r="D198" s="317">
        <v>100</v>
      </c>
      <c r="E198" s="329" t="s">
        <v>1067</v>
      </c>
      <c r="F198" s="329" t="s">
        <v>1068</v>
      </c>
      <c r="G198" s="317" t="s">
        <v>1069</v>
      </c>
      <c r="H198" s="318" t="s">
        <v>1310</v>
      </c>
      <c r="I198" s="319">
        <v>0</v>
      </c>
      <c r="J198" s="317">
        <v>83101</v>
      </c>
      <c r="K198" s="317">
        <v>1</v>
      </c>
      <c r="L198" s="320">
        <v>7</v>
      </c>
      <c r="M198" s="317">
        <v>3</v>
      </c>
      <c r="N198" s="317" t="s">
        <v>1343</v>
      </c>
      <c r="O198" s="321">
        <v>0</v>
      </c>
      <c r="P198" s="317">
        <v>57</v>
      </c>
      <c r="Q198" s="318">
        <v>2</v>
      </c>
      <c r="R198" s="317">
        <v>2</v>
      </c>
      <c r="S198" s="318" t="s">
        <v>1354</v>
      </c>
      <c r="T198" s="318" t="s">
        <v>1355</v>
      </c>
      <c r="U198" s="322">
        <v>2356.08</v>
      </c>
      <c r="V198" s="323">
        <v>0</v>
      </c>
    </row>
    <row r="199" spans="2:22" s="194" customFormat="1" x14ac:dyDescent="0.25">
      <c r="B199" s="317" t="s">
        <v>351</v>
      </c>
      <c r="C199" s="317" t="s">
        <v>352</v>
      </c>
      <c r="D199" s="317">
        <v>100</v>
      </c>
      <c r="E199" s="329" t="s">
        <v>1259</v>
      </c>
      <c r="F199" s="329" t="s">
        <v>1260</v>
      </c>
      <c r="G199" s="317" t="s">
        <v>1324</v>
      </c>
      <c r="H199" s="318" t="s">
        <v>1308</v>
      </c>
      <c r="I199" s="319">
        <v>0</v>
      </c>
      <c r="J199" s="317">
        <v>83101</v>
      </c>
      <c r="K199" s="317">
        <v>1</v>
      </c>
      <c r="L199" s="320">
        <v>7</v>
      </c>
      <c r="M199" s="317">
        <v>3</v>
      </c>
      <c r="N199" s="317" t="s">
        <v>349</v>
      </c>
      <c r="O199" s="321">
        <v>0</v>
      </c>
      <c r="P199" s="317">
        <v>173</v>
      </c>
      <c r="Q199" s="318">
        <v>2</v>
      </c>
      <c r="R199" s="317">
        <v>2</v>
      </c>
      <c r="S199" s="318" t="s">
        <v>1354</v>
      </c>
      <c r="T199" s="318" t="s">
        <v>1355</v>
      </c>
      <c r="U199" s="322">
        <v>5389.76</v>
      </c>
      <c r="V199" s="323">
        <v>0</v>
      </c>
    </row>
    <row r="200" spans="2:22" s="194" customFormat="1" x14ac:dyDescent="0.25">
      <c r="B200" s="317" t="s">
        <v>351</v>
      </c>
      <c r="C200" s="317" t="s">
        <v>352</v>
      </c>
      <c r="D200" s="317">
        <v>100</v>
      </c>
      <c r="E200" s="329" t="s">
        <v>872</v>
      </c>
      <c r="F200" s="329" t="s">
        <v>873</v>
      </c>
      <c r="G200" s="317" t="s">
        <v>874</v>
      </c>
      <c r="H200" s="318" t="s">
        <v>1305</v>
      </c>
      <c r="I200" s="319">
        <v>0</v>
      </c>
      <c r="J200" s="317">
        <v>83101</v>
      </c>
      <c r="K200" s="317">
        <v>1</v>
      </c>
      <c r="L200" s="320">
        <v>7</v>
      </c>
      <c r="M200" s="317">
        <v>3</v>
      </c>
      <c r="N200" s="317" t="s">
        <v>350</v>
      </c>
      <c r="O200" s="321">
        <v>0</v>
      </c>
      <c r="P200" s="317">
        <v>174</v>
      </c>
      <c r="Q200" s="318">
        <v>2</v>
      </c>
      <c r="R200" s="317">
        <v>2</v>
      </c>
      <c r="S200" s="318" t="s">
        <v>1354</v>
      </c>
      <c r="T200" s="318" t="s">
        <v>1355</v>
      </c>
      <c r="U200" s="322">
        <v>3054.19</v>
      </c>
      <c r="V200" s="323">
        <v>0</v>
      </c>
    </row>
    <row r="201" spans="2:22" s="194" customFormat="1" x14ac:dyDescent="0.25">
      <c r="B201" s="317" t="s">
        <v>351</v>
      </c>
      <c r="C201" s="317" t="s">
        <v>352</v>
      </c>
      <c r="D201" s="317">
        <v>100</v>
      </c>
      <c r="E201" s="329" t="s">
        <v>679</v>
      </c>
      <c r="F201" s="329" t="s">
        <v>680</v>
      </c>
      <c r="G201" s="317" t="s">
        <v>681</v>
      </c>
      <c r="H201" s="318" t="s">
        <v>1308</v>
      </c>
      <c r="I201" s="319">
        <v>0</v>
      </c>
      <c r="J201" s="317">
        <v>83101</v>
      </c>
      <c r="K201" s="317">
        <v>1</v>
      </c>
      <c r="L201" s="320">
        <v>7</v>
      </c>
      <c r="M201" s="317">
        <v>3</v>
      </c>
      <c r="N201" s="317" t="s">
        <v>349</v>
      </c>
      <c r="O201" s="321">
        <v>0</v>
      </c>
      <c r="P201" s="317">
        <v>219</v>
      </c>
      <c r="Q201" s="318">
        <v>2</v>
      </c>
      <c r="R201" s="317">
        <v>2</v>
      </c>
      <c r="S201" s="318" t="s">
        <v>1354</v>
      </c>
      <c r="T201" s="318" t="s">
        <v>1355</v>
      </c>
      <c r="U201" s="322">
        <v>5331.92</v>
      </c>
      <c r="V201" s="323">
        <v>0</v>
      </c>
    </row>
    <row r="202" spans="2:22" s="194" customFormat="1" x14ac:dyDescent="0.25">
      <c r="B202" s="317" t="s">
        <v>351</v>
      </c>
      <c r="C202" s="317" t="s">
        <v>352</v>
      </c>
      <c r="D202" s="317">
        <v>100</v>
      </c>
      <c r="E202" s="329" t="s">
        <v>939</v>
      </c>
      <c r="F202" s="329" t="s">
        <v>940</v>
      </c>
      <c r="G202" s="317" t="s">
        <v>941</v>
      </c>
      <c r="H202" s="318" t="s">
        <v>1306</v>
      </c>
      <c r="I202" s="319">
        <v>0</v>
      </c>
      <c r="J202" s="317">
        <v>83101</v>
      </c>
      <c r="K202" s="317">
        <v>1</v>
      </c>
      <c r="L202" s="320">
        <v>7</v>
      </c>
      <c r="M202" s="317">
        <v>6</v>
      </c>
      <c r="N202" s="317" t="s">
        <v>1340</v>
      </c>
      <c r="O202" s="321">
        <v>0</v>
      </c>
      <c r="P202" s="317">
        <v>22</v>
      </c>
      <c r="Q202" s="318">
        <v>2</v>
      </c>
      <c r="R202" s="317">
        <v>2</v>
      </c>
      <c r="S202" s="318" t="s">
        <v>1354</v>
      </c>
      <c r="T202" s="318" t="s">
        <v>1355</v>
      </c>
      <c r="U202" s="322">
        <v>4788.29</v>
      </c>
      <c r="V202" s="323">
        <v>0</v>
      </c>
    </row>
    <row r="203" spans="2:22" s="194" customFormat="1" x14ac:dyDescent="0.25">
      <c r="B203" s="317" t="s">
        <v>351</v>
      </c>
      <c r="C203" s="317" t="s">
        <v>352</v>
      </c>
      <c r="D203" s="317">
        <v>100</v>
      </c>
      <c r="E203" s="329" t="s">
        <v>794</v>
      </c>
      <c r="F203" s="329" t="s">
        <v>795</v>
      </c>
      <c r="G203" s="317" t="s">
        <v>796</v>
      </c>
      <c r="H203" s="318" t="s">
        <v>1305</v>
      </c>
      <c r="I203" s="319">
        <v>0</v>
      </c>
      <c r="J203" s="317">
        <v>83101</v>
      </c>
      <c r="K203" s="317">
        <v>1</v>
      </c>
      <c r="L203" s="320">
        <v>7</v>
      </c>
      <c r="M203" s="317">
        <v>3</v>
      </c>
      <c r="N203" s="317" t="s">
        <v>350</v>
      </c>
      <c r="O203" s="321">
        <v>0</v>
      </c>
      <c r="P203" s="317">
        <v>220</v>
      </c>
      <c r="Q203" s="318">
        <v>2</v>
      </c>
      <c r="R203" s="317">
        <v>2</v>
      </c>
      <c r="S203" s="318" t="s">
        <v>1354</v>
      </c>
      <c r="T203" s="318" t="s">
        <v>1355</v>
      </c>
      <c r="U203" s="322">
        <v>2576.69</v>
      </c>
      <c r="V203" s="323">
        <v>0</v>
      </c>
    </row>
    <row r="204" spans="2:22" s="194" customFormat="1" x14ac:dyDescent="0.25">
      <c r="B204" s="317" t="s">
        <v>351</v>
      </c>
      <c r="C204" s="317" t="s">
        <v>352</v>
      </c>
      <c r="D204" s="317">
        <v>100</v>
      </c>
      <c r="E204" s="329" t="s">
        <v>727</v>
      </c>
      <c r="F204" s="329" t="s">
        <v>728</v>
      </c>
      <c r="G204" s="317" t="s">
        <v>729</v>
      </c>
      <c r="H204" s="318" t="s">
        <v>1309</v>
      </c>
      <c r="I204" s="319">
        <v>0</v>
      </c>
      <c r="J204" s="317">
        <v>83101</v>
      </c>
      <c r="K204" s="317">
        <v>1</v>
      </c>
      <c r="L204" s="320">
        <v>7</v>
      </c>
      <c r="M204" s="317">
        <v>3</v>
      </c>
      <c r="N204" s="317" t="s">
        <v>1342</v>
      </c>
      <c r="O204" s="321">
        <v>0</v>
      </c>
      <c r="P204" s="317">
        <v>221</v>
      </c>
      <c r="Q204" s="318">
        <v>2</v>
      </c>
      <c r="R204" s="317">
        <v>2</v>
      </c>
      <c r="S204" s="318" t="s">
        <v>1354</v>
      </c>
      <c r="T204" s="318" t="s">
        <v>1355</v>
      </c>
      <c r="U204" s="322">
        <v>3577.55</v>
      </c>
      <c r="V204" s="323">
        <v>0</v>
      </c>
    </row>
    <row r="205" spans="2:22" s="194" customFormat="1" x14ac:dyDescent="0.25">
      <c r="B205" s="317" t="s">
        <v>351</v>
      </c>
      <c r="C205" s="317" t="s">
        <v>352</v>
      </c>
      <c r="D205" s="317">
        <v>100</v>
      </c>
      <c r="E205" s="329" t="s">
        <v>454</v>
      </c>
      <c r="F205" s="329" t="s">
        <v>455</v>
      </c>
      <c r="G205" s="317" t="s">
        <v>456</v>
      </c>
      <c r="H205" s="318" t="s">
        <v>1308</v>
      </c>
      <c r="I205" s="319">
        <v>0</v>
      </c>
      <c r="J205" s="317">
        <v>83101</v>
      </c>
      <c r="K205" s="317">
        <v>1</v>
      </c>
      <c r="L205" s="320">
        <v>7</v>
      </c>
      <c r="M205" s="317">
        <v>3</v>
      </c>
      <c r="N205" s="317" t="s">
        <v>349</v>
      </c>
      <c r="O205" s="321">
        <v>0</v>
      </c>
      <c r="P205" s="317">
        <v>222</v>
      </c>
      <c r="Q205" s="318">
        <v>2</v>
      </c>
      <c r="R205" s="317">
        <v>2</v>
      </c>
      <c r="S205" s="318" t="s">
        <v>1354</v>
      </c>
      <c r="T205" s="318" t="s">
        <v>1355</v>
      </c>
      <c r="U205" s="322">
        <v>5159.47</v>
      </c>
      <c r="V205" s="323">
        <v>0</v>
      </c>
    </row>
    <row r="206" spans="2:22" s="194" customFormat="1" x14ac:dyDescent="0.25">
      <c r="B206" s="317" t="s">
        <v>351</v>
      </c>
      <c r="C206" s="317" t="s">
        <v>352</v>
      </c>
      <c r="D206" s="317">
        <v>100</v>
      </c>
      <c r="E206" s="329" t="s">
        <v>457</v>
      </c>
      <c r="F206" s="329" t="s">
        <v>458</v>
      </c>
      <c r="G206" s="317" t="s">
        <v>459</v>
      </c>
      <c r="H206" s="318" t="s">
        <v>1308</v>
      </c>
      <c r="I206" s="319">
        <v>0</v>
      </c>
      <c r="J206" s="317">
        <v>83101</v>
      </c>
      <c r="K206" s="317">
        <v>1</v>
      </c>
      <c r="L206" s="320">
        <v>7</v>
      </c>
      <c r="M206" s="317">
        <v>3</v>
      </c>
      <c r="N206" s="317" t="s">
        <v>349</v>
      </c>
      <c r="O206" s="321">
        <v>0</v>
      </c>
      <c r="P206" s="317">
        <v>223</v>
      </c>
      <c r="Q206" s="318">
        <v>2</v>
      </c>
      <c r="R206" s="317">
        <v>2</v>
      </c>
      <c r="S206" s="318" t="s">
        <v>1354</v>
      </c>
      <c r="T206" s="318" t="s">
        <v>1355</v>
      </c>
      <c r="U206" s="322">
        <v>4820.82</v>
      </c>
      <c r="V206" s="323">
        <v>0</v>
      </c>
    </row>
    <row r="207" spans="2:22" s="194" customFormat="1" x14ac:dyDescent="0.25">
      <c r="B207" s="317" t="s">
        <v>351</v>
      </c>
      <c r="C207" s="317" t="s">
        <v>352</v>
      </c>
      <c r="D207" s="317">
        <v>100</v>
      </c>
      <c r="E207" s="329" t="s">
        <v>776</v>
      </c>
      <c r="F207" s="329" t="s">
        <v>777</v>
      </c>
      <c r="G207" s="317" t="s">
        <v>778</v>
      </c>
      <c r="H207" s="318" t="s">
        <v>1308</v>
      </c>
      <c r="I207" s="319">
        <v>0</v>
      </c>
      <c r="J207" s="317">
        <v>83101</v>
      </c>
      <c r="K207" s="317">
        <v>1</v>
      </c>
      <c r="L207" s="320">
        <v>7</v>
      </c>
      <c r="M207" s="317">
        <v>3</v>
      </c>
      <c r="N207" s="317" t="s">
        <v>349</v>
      </c>
      <c r="O207" s="321">
        <v>0</v>
      </c>
      <c r="P207" s="317">
        <v>224</v>
      </c>
      <c r="Q207" s="318">
        <v>2</v>
      </c>
      <c r="R207" s="317">
        <v>2</v>
      </c>
      <c r="S207" s="318" t="s">
        <v>1354</v>
      </c>
      <c r="T207" s="318" t="s">
        <v>1355</v>
      </c>
      <c r="U207" s="322">
        <v>3957.65</v>
      </c>
      <c r="V207" s="323">
        <v>0</v>
      </c>
    </row>
    <row r="208" spans="2:22" s="194" customFormat="1" x14ac:dyDescent="0.25">
      <c r="B208" s="317" t="s">
        <v>351</v>
      </c>
      <c r="C208" s="317" t="s">
        <v>352</v>
      </c>
      <c r="D208" s="317">
        <v>100</v>
      </c>
      <c r="E208" s="329" t="s">
        <v>460</v>
      </c>
      <c r="F208" s="329" t="s">
        <v>461</v>
      </c>
      <c r="G208" s="317" t="s">
        <v>1325</v>
      </c>
      <c r="H208" s="318" t="s">
        <v>1308</v>
      </c>
      <c r="I208" s="319">
        <v>0</v>
      </c>
      <c r="J208" s="317">
        <v>83101</v>
      </c>
      <c r="K208" s="317">
        <v>1</v>
      </c>
      <c r="L208" s="320">
        <v>7</v>
      </c>
      <c r="M208" s="317">
        <v>3</v>
      </c>
      <c r="N208" s="317" t="s">
        <v>349</v>
      </c>
      <c r="O208" s="321">
        <v>0</v>
      </c>
      <c r="P208" s="317">
        <v>225</v>
      </c>
      <c r="Q208" s="318">
        <v>2</v>
      </c>
      <c r="R208" s="317">
        <v>2</v>
      </c>
      <c r="S208" s="318" t="s">
        <v>1354</v>
      </c>
      <c r="T208" s="318" t="s">
        <v>1355</v>
      </c>
      <c r="U208" s="322">
        <v>5349.86</v>
      </c>
      <c r="V208" s="323">
        <v>0</v>
      </c>
    </row>
    <row r="209" spans="2:22" s="194" customFormat="1" x14ac:dyDescent="0.25">
      <c r="B209" s="317" t="s">
        <v>351</v>
      </c>
      <c r="C209" s="317" t="s">
        <v>352</v>
      </c>
      <c r="D209" s="317">
        <v>100</v>
      </c>
      <c r="E209" s="329" t="s">
        <v>560</v>
      </c>
      <c r="F209" s="329" t="s">
        <v>561</v>
      </c>
      <c r="G209" s="317" t="s">
        <v>562</v>
      </c>
      <c r="H209" s="318" t="s">
        <v>1308</v>
      </c>
      <c r="I209" s="319">
        <v>0</v>
      </c>
      <c r="J209" s="317">
        <v>83101</v>
      </c>
      <c r="K209" s="317">
        <v>1</v>
      </c>
      <c r="L209" s="320">
        <v>7</v>
      </c>
      <c r="M209" s="317">
        <v>3</v>
      </c>
      <c r="N209" s="317" t="s">
        <v>349</v>
      </c>
      <c r="O209" s="321">
        <v>0</v>
      </c>
      <c r="P209" s="317">
        <v>227</v>
      </c>
      <c r="Q209" s="318">
        <v>2</v>
      </c>
      <c r="R209" s="317">
        <v>2</v>
      </c>
      <c r="S209" s="318" t="s">
        <v>1354</v>
      </c>
      <c r="T209" s="318" t="s">
        <v>1355</v>
      </c>
      <c r="U209" s="322">
        <v>4066.8</v>
      </c>
      <c r="V209" s="323">
        <v>0</v>
      </c>
    </row>
    <row r="210" spans="2:22" s="194" customFormat="1" x14ac:dyDescent="0.25">
      <c r="B210" s="317" t="s">
        <v>351</v>
      </c>
      <c r="C210" s="317" t="s">
        <v>352</v>
      </c>
      <c r="D210" s="317">
        <v>100</v>
      </c>
      <c r="E210" s="329" t="s">
        <v>612</v>
      </c>
      <c r="F210" s="329" t="s">
        <v>613</v>
      </c>
      <c r="G210" s="317" t="s">
        <v>614</v>
      </c>
      <c r="H210" s="318" t="s">
        <v>1308</v>
      </c>
      <c r="I210" s="319">
        <v>0</v>
      </c>
      <c r="J210" s="317">
        <v>83101</v>
      </c>
      <c r="K210" s="317">
        <v>1</v>
      </c>
      <c r="L210" s="320">
        <v>7</v>
      </c>
      <c r="M210" s="317">
        <v>3</v>
      </c>
      <c r="N210" s="317" t="s">
        <v>349</v>
      </c>
      <c r="O210" s="321">
        <v>0</v>
      </c>
      <c r="P210" s="317">
        <v>228</v>
      </c>
      <c r="Q210" s="318">
        <v>2</v>
      </c>
      <c r="R210" s="317">
        <v>2</v>
      </c>
      <c r="S210" s="318" t="s">
        <v>1354</v>
      </c>
      <c r="T210" s="318" t="s">
        <v>1355</v>
      </c>
      <c r="U210" s="322">
        <v>6641.69</v>
      </c>
      <c r="V210" s="323">
        <v>0</v>
      </c>
    </row>
    <row r="211" spans="2:22" s="194" customFormat="1" x14ac:dyDescent="0.25">
      <c r="B211" s="317" t="s">
        <v>351</v>
      </c>
      <c r="C211" s="317" t="s">
        <v>352</v>
      </c>
      <c r="D211" s="317">
        <v>100</v>
      </c>
      <c r="E211" s="329" t="s">
        <v>600</v>
      </c>
      <c r="F211" s="329" t="s">
        <v>601</v>
      </c>
      <c r="G211" s="317" t="s">
        <v>602</v>
      </c>
      <c r="H211" s="318" t="s">
        <v>1308</v>
      </c>
      <c r="I211" s="319">
        <v>0</v>
      </c>
      <c r="J211" s="317">
        <v>83101</v>
      </c>
      <c r="K211" s="317">
        <v>1</v>
      </c>
      <c r="L211" s="320">
        <v>7</v>
      </c>
      <c r="M211" s="317">
        <v>3</v>
      </c>
      <c r="N211" s="317" t="s">
        <v>349</v>
      </c>
      <c r="O211" s="321">
        <v>0</v>
      </c>
      <c r="P211" s="317">
        <v>229</v>
      </c>
      <c r="Q211" s="318">
        <v>2</v>
      </c>
      <c r="R211" s="317">
        <v>2</v>
      </c>
      <c r="S211" s="318" t="s">
        <v>1354</v>
      </c>
      <c r="T211" s="318" t="s">
        <v>1355</v>
      </c>
      <c r="U211" s="322">
        <v>3798.17</v>
      </c>
      <c r="V211" s="323">
        <v>0</v>
      </c>
    </row>
    <row r="212" spans="2:22" s="194" customFormat="1" x14ac:dyDescent="0.25">
      <c r="B212" s="317" t="s">
        <v>351</v>
      </c>
      <c r="C212" s="317" t="s">
        <v>352</v>
      </c>
      <c r="D212" s="317">
        <v>100</v>
      </c>
      <c r="E212" s="329" t="s">
        <v>955</v>
      </c>
      <c r="F212" s="329" t="s">
        <v>956</v>
      </c>
      <c r="G212" s="317" t="s">
        <v>957</v>
      </c>
      <c r="H212" s="318" t="s">
        <v>1310</v>
      </c>
      <c r="I212" s="319">
        <v>0</v>
      </c>
      <c r="J212" s="317">
        <v>83101</v>
      </c>
      <c r="K212" s="317">
        <v>1</v>
      </c>
      <c r="L212" s="320">
        <v>7</v>
      </c>
      <c r="M212" s="317">
        <v>3</v>
      </c>
      <c r="N212" s="317" t="s">
        <v>1343</v>
      </c>
      <c r="O212" s="321">
        <v>0</v>
      </c>
      <c r="P212" s="317">
        <v>23</v>
      </c>
      <c r="Q212" s="318">
        <v>2</v>
      </c>
      <c r="R212" s="317">
        <v>2</v>
      </c>
      <c r="S212" s="318" t="s">
        <v>1354</v>
      </c>
      <c r="T212" s="318" t="s">
        <v>1355</v>
      </c>
      <c r="U212" s="322">
        <v>3489.45</v>
      </c>
      <c r="V212" s="323">
        <v>0</v>
      </c>
    </row>
    <row r="213" spans="2:22" s="194" customFormat="1" x14ac:dyDescent="0.25">
      <c r="B213" s="317" t="s">
        <v>351</v>
      </c>
      <c r="C213" s="317" t="s">
        <v>352</v>
      </c>
      <c r="D213" s="317">
        <v>100</v>
      </c>
      <c r="E213" s="329" t="s">
        <v>637</v>
      </c>
      <c r="F213" s="329" t="s">
        <v>638</v>
      </c>
      <c r="G213" s="317" t="s">
        <v>639</v>
      </c>
      <c r="H213" s="318" t="s">
        <v>1310</v>
      </c>
      <c r="I213" s="319">
        <v>0</v>
      </c>
      <c r="J213" s="317">
        <v>83101</v>
      </c>
      <c r="K213" s="317">
        <v>1</v>
      </c>
      <c r="L213" s="320">
        <v>7</v>
      </c>
      <c r="M213" s="317">
        <v>3</v>
      </c>
      <c r="N213" s="317" t="s">
        <v>1343</v>
      </c>
      <c r="O213" s="321">
        <v>0</v>
      </c>
      <c r="P213" s="317">
        <v>230</v>
      </c>
      <c r="Q213" s="318">
        <v>2</v>
      </c>
      <c r="R213" s="317">
        <v>2</v>
      </c>
      <c r="S213" s="318" t="s">
        <v>1354</v>
      </c>
      <c r="T213" s="318" t="s">
        <v>1355</v>
      </c>
      <c r="U213" s="322">
        <v>3403.13</v>
      </c>
      <c r="V213" s="323">
        <v>0</v>
      </c>
    </row>
    <row r="214" spans="2:22" s="194" customFormat="1" x14ac:dyDescent="0.25">
      <c r="B214" s="317" t="s">
        <v>351</v>
      </c>
      <c r="C214" s="317" t="s">
        <v>352</v>
      </c>
      <c r="D214" s="317">
        <v>100</v>
      </c>
      <c r="E214" s="329" t="s">
        <v>670</v>
      </c>
      <c r="F214" s="329" t="s">
        <v>671</v>
      </c>
      <c r="G214" s="317" t="s">
        <v>672</v>
      </c>
      <c r="H214" s="318" t="s">
        <v>1308</v>
      </c>
      <c r="I214" s="319">
        <v>0</v>
      </c>
      <c r="J214" s="317">
        <v>83101</v>
      </c>
      <c r="K214" s="317">
        <v>1</v>
      </c>
      <c r="L214" s="320">
        <v>7</v>
      </c>
      <c r="M214" s="317">
        <v>3</v>
      </c>
      <c r="N214" s="317" t="s">
        <v>349</v>
      </c>
      <c r="O214" s="321">
        <v>0</v>
      </c>
      <c r="P214" s="317">
        <v>231</v>
      </c>
      <c r="Q214" s="318">
        <v>2</v>
      </c>
      <c r="R214" s="317">
        <v>2</v>
      </c>
      <c r="S214" s="318" t="s">
        <v>1354</v>
      </c>
      <c r="T214" s="318" t="s">
        <v>1355</v>
      </c>
      <c r="U214" s="322">
        <v>6479.14</v>
      </c>
      <c r="V214" s="323">
        <v>0</v>
      </c>
    </row>
    <row r="215" spans="2:22" s="194" customFormat="1" x14ac:dyDescent="0.25">
      <c r="B215" s="317" t="s">
        <v>351</v>
      </c>
      <c r="C215" s="317" t="s">
        <v>352</v>
      </c>
      <c r="D215" s="317">
        <v>100</v>
      </c>
      <c r="E215" s="329" t="s">
        <v>685</v>
      </c>
      <c r="F215" s="329" t="s">
        <v>686</v>
      </c>
      <c r="G215" s="317" t="s">
        <v>687</v>
      </c>
      <c r="H215" s="318" t="s">
        <v>1308</v>
      </c>
      <c r="I215" s="319">
        <v>0</v>
      </c>
      <c r="J215" s="317">
        <v>83101</v>
      </c>
      <c r="K215" s="317">
        <v>1</v>
      </c>
      <c r="L215" s="320">
        <v>7</v>
      </c>
      <c r="M215" s="317">
        <v>3</v>
      </c>
      <c r="N215" s="317" t="s">
        <v>349</v>
      </c>
      <c r="O215" s="321">
        <v>0</v>
      </c>
      <c r="P215" s="317">
        <v>234</v>
      </c>
      <c r="Q215" s="318">
        <v>2</v>
      </c>
      <c r="R215" s="317">
        <v>2</v>
      </c>
      <c r="S215" s="318" t="s">
        <v>1354</v>
      </c>
      <c r="T215" s="318" t="s">
        <v>1355</v>
      </c>
      <c r="U215" s="322">
        <v>5987.81</v>
      </c>
      <c r="V215" s="323">
        <v>0</v>
      </c>
    </row>
    <row r="216" spans="2:22" s="194" customFormat="1" x14ac:dyDescent="0.25">
      <c r="B216" s="317" t="s">
        <v>351</v>
      </c>
      <c r="C216" s="317" t="s">
        <v>352</v>
      </c>
      <c r="D216" s="317">
        <v>100</v>
      </c>
      <c r="E216" s="329" t="s">
        <v>896</v>
      </c>
      <c r="F216" s="329" t="s">
        <v>897</v>
      </c>
      <c r="G216" s="317" t="s">
        <v>898</v>
      </c>
      <c r="H216" s="318" t="s">
        <v>1308</v>
      </c>
      <c r="I216" s="319">
        <v>0</v>
      </c>
      <c r="J216" s="317">
        <v>83101</v>
      </c>
      <c r="K216" s="317">
        <v>1</v>
      </c>
      <c r="L216" s="320">
        <v>7</v>
      </c>
      <c r="M216" s="317">
        <v>3</v>
      </c>
      <c r="N216" s="317" t="s">
        <v>349</v>
      </c>
      <c r="O216" s="321">
        <v>0</v>
      </c>
      <c r="P216" s="317">
        <v>235</v>
      </c>
      <c r="Q216" s="318">
        <v>2</v>
      </c>
      <c r="R216" s="317">
        <v>2</v>
      </c>
      <c r="S216" s="318" t="s">
        <v>1354</v>
      </c>
      <c r="T216" s="318" t="s">
        <v>1355</v>
      </c>
      <c r="U216" s="322">
        <v>5299.45</v>
      </c>
      <c r="V216" s="323">
        <v>0</v>
      </c>
    </row>
    <row r="217" spans="2:22" s="194" customFormat="1" x14ac:dyDescent="0.25">
      <c r="B217" s="317" t="s">
        <v>351</v>
      </c>
      <c r="C217" s="317" t="s">
        <v>352</v>
      </c>
      <c r="D217" s="317">
        <v>100</v>
      </c>
      <c r="E217" s="329" t="s">
        <v>618</v>
      </c>
      <c r="F217" s="329" t="s">
        <v>619</v>
      </c>
      <c r="G217" s="317" t="s">
        <v>620</v>
      </c>
      <c r="H217" s="318" t="s">
        <v>1308</v>
      </c>
      <c r="I217" s="319">
        <v>0</v>
      </c>
      <c r="J217" s="317">
        <v>83101</v>
      </c>
      <c r="K217" s="317">
        <v>1</v>
      </c>
      <c r="L217" s="320">
        <v>7</v>
      </c>
      <c r="M217" s="317">
        <v>3</v>
      </c>
      <c r="N217" s="317" t="s">
        <v>349</v>
      </c>
      <c r="O217" s="321">
        <v>0</v>
      </c>
      <c r="P217" s="317">
        <v>236</v>
      </c>
      <c r="Q217" s="318">
        <v>2</v>
      </c>
      <c r="R217" s="317">
        <v>2</v>
      </c>
      <c r="S217" s="318" t="s">
        <v>1354</v>
      </c>
      <c r="T217" s="318" t="s">
        <v>1355</v>
      </c>
      <c r="U217" s="322">
        <v>6618.28</v>
      </c>
      <c r="V217" s="323">
        <v>0</v>
      </c>
    </row>
    <row r="218" spans="2:22" s="194" customFormat="1" x14ac:dyDescent="0.25">
      <c r="B218" s="317" t="s">
        <v>351</v>
      </c>
      <c r="C218" s="317" t="s">
        <v>352</v>
      </c>
      <c r="D218" s="317">
        <v>100</v>
      </c>
      <c r="E218" s="329" t="s">
        <v>1223</v>
      </c>
      <c r="F218" s="329" t="s">
        <v>1224</v>
      </c>
      <c r="G218" s="317" t="s">
        <v>1225</v>
      </c>
      <c r="H218" s="318" t="s">
        <v>1308</v>
      </c>
      <c r="I218" s="319">
        <v>0</v>
      </c>
      <c r="J218" s="317">
        <v>83101</v>
      </c>
      <c r="K218" s="317">
        <v>1</v>
      </c>
      <c r="L218" s="320">
        <v>7</v>
      </c>
      <c r="M218" s="317">
        <v>3</v>
      </c>
      <c r="N218" s="317" t="s">
        <v>349</v>
      </c>
      <c r="O218" s="321">
        <v>0</v>
      </c>
      <c r="P218" s="317">
        <v>237</v>
      </c>
      <c r="Q218" s="318">
        <v>2</v>
      </c>
      <c r="R218" s="317">
        <v>2</v>
      </c>
      <c r="S218" s="318" t="s">
        <v>1354</v>
      </c>
      <c r="T218" s="318" t="s">
        <v>1355</v>
      </c>
      <c r="U218" s="322">
        <v>4292.1099999999997</v>
      </c>
      <c r="V218" s="323">
        <v>0</v>
      </c>
    </row>
    <row r="219" spans="2:22" s="194" customFormat="1" x14ac:dyDescent="0.25">
      <c r="B219" s="317" t="s">
        <v>351</v>
      </c>
      <c r="C219" s="317" t="s">
        <v>352</v>
      </c>
      <c r="D219" s="317">
        <v>100</v>
      </c>
      <c r="E219" s="329" t="s">
        <v>469</v>
      </c>
      <c r="F219" s="329" t="s">
        <v>470</v>
      </c>
      <c r="G219" s="317" t="s">
        <v>471</v>
      </c>
      <c r="H219" s="318" t="s">
        <v>1308</v>
      </c>
      <c r="I219" s="319">
        <v>0</v>
      </c>
      <c r="J219" s="317">
        <v>83101</v>
      </c>
      <c r="K219" s="317">
        <v>1</v>
      </c>
      <c r="L219" s="320">
        <v>7</v>
      </c>
      <c r="M219" s="317">
        <v>3</v>
      </c>
      <c r="N219" s="317" t="s">
        <v>349</v>
      </c>
      <c r="O219" s="321">
        <v>0</v>
      </c>
      <c r="P219" s="317">
        <v>238</v>
      </c>
      <c r="Q219" s="318">
        <v>2</v>
      </c>
      <c r="R219" s="317">
        <v>2</v>
      </c>
      <c r="S219" s="318" t="s">
        <v>1354</v>
      </c>
      <c r="T219" s="318" t="s">
        <v>1355</v>
      </c>
      <c r="U219" s="322">
        <v>6830.77</v>
      </c>
      <c r="V219" s="323">
        <v>0</v>
      </c>
    </row>
    <row r="220" spans="2:22" s="194" customFormat="1" x14ac:dyDescent="0.25">
      <c r="B220" s="317" t="s">
        <v>351</v>
      </c>
      <c r="C220" s="317" t="s">
        <v>352</v>
      </c>
      <c r="D220" s="317">
        <v>100</v>
      </c>
      <c r="E220" s="329" t="s">
        <v>682</v>
      </c>
      <c r="F220" s="329" t="s">
        <v>683</v>
      </c>
      <c r="G220" s="317" t="s">
        <v>684</v>
      </c>
      <c r="H220" s="318" t="s">
        <v>1308</v>
      </c>
      <c r="I220" s="319">
        <v>0</v>
      </c>
      <c r="J220" s="317">
        <v>83101</v>
      </c>
      <c r="K220" s="317">
        <v>1</v>
      </c>
      <c r="L220" s="320">
        <v>7</v>
      </c>
      <c r="M220" s="317">
        <v>3</v>
      </c>
      <c r="N220" s="317" t="s">
        <v>349</v>
      </c>
      <c r="O220" s="321">
        <v>0</v>
      </c>
      <c r="P220" s="317">
        <v>239</v>
      </c>
      <c r="Q220" s="318">
        <v>2</v>
      </c>
      <c r="R220" s="317">
        <v>2</v>
      </c>
      <c r="S220" s="318" t="s">
        <v>1354</v>
      </c>
      <c r="T220" s="318" t="s">
        <v>1355</v>
      </c>
      <c r="U220" s="322">
        <v>3696.11</v>
      </c>
      <c r="V220" s="323">
        <v>0</v>
      </c>
    </row>
    <row r="221" spans="2:22" s="194" customFormat="1" x14ac:dyDescent="0.25">
      <c r="B221" s="317" t="s">
        <v>351</v>
      </c>
      <c r="C221" s="317" t="s">
        <v>352</v>
      </c>
      <c r="D221" s="317">
        <v>100</v>
      </c>
      <c r="E221" s="329" t="s">
        <v>475</v>
      </c>
      <c r="F221" s="329" t="s">
        <v>476</v>
      </c>
      <c r="G221" s="317" t="s">
        <v>477</v>
      </c>
      <c r="H221" s="318" t="s">
        <v>1308</v>
      </c>
      <c r="I221" s="319">
        <v>0</v>
      </c>
      <c r="J221" s="317">
        <v>83101</v>
      </c>
      <c r="K221" s="317">
        <v>1</v>
      </c>
      <c r="L221" s="320">
        <v>7</v>
      </c>
      <c r="M221" s="317">
        <v>3</v>
      </c>
      <c r="N221" s="317" t="s">
        <v>349</v>
      </c>
      <c r="O221" s="321">
        <v>0</v>
      </c>
      <c r="P221" s="317">
        <v>240</v>
      </c>
      <c r="Q221" s="318">
        <v>2</v>
      </c>
      <c r="R221" s="317">
        <v>2</v>
      </c>
      <c r="S221" s="318" t="s">
        <v>1354</v>
      </c>
      <c r="T221" s="318" t="s">
        <v>1355</v>
      </c>
      <c r="U221" s="322">
        <v>4102.13</v>
      </c>
      <c r="V221" s="323">
        <v>0</v>
      </c>
    </row>
    <row r="222" spans="2:22" s="194" customFormat="1" x14ac:dyDescent="0.25">
      <c r="B222" s="317" t="s">
        <v>351</v>
      </c>
      <c r="C222" s="317" t="s">
        <v>352</v>
      </c>
      <c r="D222" s="317">
        <v>100</v>
      </c>
      <c r="E222" s="329" t="s">
        <v>661</v>
      </c>
      <c r="F222" s="329" t="s">
        <v>662</v>
      </c>
      <c r="G222" s="317" t="s">
        <v>663</v>
      </c>
      <c r="H222" s="318" t="s">
        <v>1308</v>
      </c>
      <c r="I222" s="319">
        <v>0</v>
      </c>
      <c r="J222" s="317">
        <v>83101</v>
      </c>
      <c r="K222" s="317">
        <v>1</v>
      </c>
      <c r="L222" s="320">
        <v>7</v>
      </c>
      <c r="M222" s="317">
        <v>3</v>
      </c>
      <c r="N222" s="317" t="s">
        <v>349</v>
      </c>
      <c r="O222" s="321">
        <v>0</v>
      </c>
      <c r="P222" s="317">
        <v>241</v>
      </c>
      <c r="Q222" s="318">
        <v>2</v>
      </c>
      <c r="R222" s="317">
        <v>2</v>
      </c>
      <c r="S222" s="318" t="s">
        <v>1354</v>
      </c>
      <c r="T222" s="318" t="s">
        <v>1355</v>
      </c>
      <c r="U222" s="322">
        <v>4995.2</v>
      </c>
      <c r="V222" s="323">
        <v>0</v>
      </c>
    </row>
    <row r="223" spans="2:22" s="194" customFormat="1" x14ac:dyDescent="0.25">
      <c r="B223" s="317" t="s">
        <v>351</v>
      </c>
      <c r="C223" s="317" t="s">
        <v>352</v>
      </c>
      <c r="D223" s="317">
        <v>100</v>
      </c>
      <c r="E223" s="329" t="s">
        <v>478</v>
      </c>
      <c r="F223" s="329" t="s">
        <v>479</v>
      </c>
      <c r="G223" s="317" t="s">
        <v>480</v>
      </c>
      <c r="H223" s="318" t="s">
        <v>1308</v>
      </c>
      <c r="I223" s="319">
        <v>0</v>
      </c>
      <c r="J223" s="317">
        <v>83101</v>
      </c>
      <c r="K223" s="317">
        <v>1</v>
      </c>
      <c r="L223" s="320">
        <v>7</v>
      </c>
      <c r="M223" s="317">
        <v>3</v>
      </c>
      <c r="N223" s="317" t="s">
        <v>349</v>
      </c>
      <c r="O223" s="321">
        <v>0</v>
      </c>
      <c r="P223" s="317">
        <v>242</v>
      </c>
      <c r="Q223" s="318">
        <v>2</v>
      </c>
      <c r="R223" s="317">
        <v>2</v>
      </c>
      <c r="S223" s="318" t="s">
        <v>1354</v>
      </c>
      <c r="T223" s="318" t="s">
        <v>1355</v>
      </c>
      <c r="U223" s="322">
        <v>5435.98</v>
      </c>
      <c r="V223" s="323">
        <v>0</v>
      </c>
    </row>
    <row r="224" spans="2:22" s="194" customFormat="1" x14ac:dyDescent="0.25">
      <c r="B224" s="317" t="s">
        <v>351</v>
      </c>
      <c r="C224" s="317" t="s">
        <v>352</v>
      </c>
      <c r="D224" s="317">
        <v>100</v>
      </c>
      <c r="E224" s="329" t="s">
        <v>535</v>
      </c>
      <c r="F224" s="329" t="s">
        <v>536</v>
      </c>
      <c r="G224" s="317" t="s">
        <v>537</v>
      </c>
      <c r="H224" s="318" t="s">
        <v>1310</v>
      </c>
      <c r="I224" s="319">
        <v>0</v>
      </c>
      <c r="J224" s="317">
        <v>83101</v>
      </c>
      <c r="K224" s="317">
        <v>1</v>
      </c>
      <c r="L224" s="320">
        <v>7</v>
      </c>
      <c r="M224" s="317">
        <v>3</v>
      </c>
      <c r="N224" s="317" t="s">
        <v>1343</v>
      </c>
      <c r="O224" s="321">
        <v>0</v>
      </c>
      <c r="P224" s="317">
        <v>243</v>
      </c>
      <c r="Q224" s="318">
        <v>2</v>
      </c>
      <c r="R224" s="317">
        <v>2</v>
      </c>
      <c r="S224" s="318" t="s">
        <v>1354</v>
      </c>
      <c r="T224" s="318" t="s">
        <v>1355</v>
      </c>
      <c r="U224" s="322">
        <v>3247.58</v>
      </c>
      <c r="V224" s="323">
        <v>0</v>
      </c>
    </row>
    <row r="225" spans="2:22" s="194" customFormat="1" x14ac:dyDescent="0.25">
      <c r="B225" s="317" t="s">
        <v>351</v>
      </c>
      <c r="C225" s="317" t="s">
        <v>352</v>
      </c>
      <c r="D225" s="317">
        <v>100</v>
      </c>
      <c r="E225" s="329" t="s">
        <v>1175</v>
      </c>
      <c r="F225" s="329" t="s">
        <v>1176</v>
      </c>
      <c r="G225" s="317" t="s">
        <v>1177</v>
      </c>
      <c r="H225" s="318" t="s">
        <v>1308</v>
      </c>
      <c r="I225" s="319">
        <v>0</v>
      </c>
      <c r="J225" s="317">
        <v>83101</v>
      </c>
      <c r="K225" s="317">
        <v>1</v>
      </c>
      <c r="L225" s="320">
        <v>7</v>
      </c>
      <c r="M225" s="317">
        <v>3</v>
      </c>
      <c r="N225" s="317" t="s">
        <v>349</v>
      </c>
      <c r="O225" s="321">
        <v>0</v>
      </c>
      <c r="P225" s="317">
        <v>244</v>
      </c>
      <c r="Q225" s="318">
        <v>2</v>
      </c>
      <c r="R225" s="317">
        <v>2</v>
      </c>
      <c r="S225" s="318" t="s">
        <v>1354</v>
      </c>
      <c r="T225" s="318" t="s">
        <v>1355</v>
      </c>
      <c r="U225" s="322">
        <v>4656.6899999999996</v>
      </c>
      <c r="V225" s="323">
        <v>0</v>
      </c>
    </row>
    <row r="226" spans="2:22" s="194" customFormat="1" x14ac:dyDescent="0.25">
      <c r="B226" s="317" t="s">
        <v>351</v>
      </c>
      <c r="C226" s="317" t="s">
        <v>352</v>
      </c>
      <c r="D226" s="317">
        <v>100</v>
      </c>
      <c r="E226" s="329" t="s">
        <v>609</v>
      </c>
      <c r="F226" s="329" t="s">
        <v>610</v>
      </c>
      <c r="G226" s="317" t="s">
        <v>611</v>
      </c>
      <c r="H226" s="318" t="s">
        <v>1308</v>
      </c>
      <c r="I226" s="319">
        <v>0</v>
      </c>
      <c r="J226" s="317">
        <v>83101</v>
      </c>
      <c r="K226" s="317">
        <v>1</v>
      </c>
      <c r="L226" s="320">
        <v>7</v>
      </c>
      <c r="M226" s="317">
        <v>3</v>
      </c>
      <c r="N226" s="317" t="s">
        <v>349</v>
      </c>
      <c r="O226" s="321">
        <v>0</v>
      </c>
      <c r="P226" s="317">
        <v>245</v>
      </c>
      <c r="Q226" s="318">
        <v>2</v>
      </c>
      <c r="R226" s="317">
        <v>2</v>
      </c>
      <c r="S226" s="318" t="s">
        <v>1354</v>
      </c>
      <c r="T226" s="318" t="s">
        <v>1355</v>
      </c>
      <c r="U226" s="322">
        <v>5137.1499999999996</v>
      </c>
      <c r="V226" s="323">
        <v>0</v>
      </c>
    </row>
    <row r="227" spans="2:22" s="194" customFormat="1" x14ac:dyDescent="0.25">
      <c r="B227" s="317" t="s">
        <v>351</v>
      </c>
      <c r="C227" s="317" t="s">
        <v>352</v>
      </c>
      <c r="D227" s="317">
        <v>100</v>
      </c>
      <c r="E227" s="329" t="s">
        <v>481</v>
      </c>
      <c r="F227" s="329" t="s">
        <v>482</v>
      </c>
      <c r="G227" s="317" t="s">
        <v>483</v>
      </c>
      <c r="H227" s="318" t="s">
        <v>1308</v>
      </c>
      <c r="I227" s="319">
        <v>0</v>
      </c>
      <c r="J227" s="317">
        <v>83101</v>
      </c>
      <c r="K227" s="317">
        <v>1</v>
      </c>
      <c r="L227" s="320">
        <v>7</v>
      </c>
      <c r="M227" s="317">
        <v>3</v>
      </c>
      <c r="N227" s="317" t="s">
        <v>349</v>
      </c>
      <c r="O227" s="321">
        <v>0</v>
      </c>
      <c r="P227" s="317">
        <v>246</v>
      </c>
      <c r="Q227" s="318">
        <v>2</v>
      </c>
      <c r="R227" s="317">
        <v>2</v>
      </c>
      <c r="S227" s="318" t="s">
        <v>1354</v>
      </c>
      <c r="T227" s="318" t="s">
        <v>1355</v>
      </c>
      <c r="U227" s="322">
        <v>3706.89</v>
      </c>
      <c r="V227" s="323">
        <v>0</v>
      </c>
    </row>
    <row r="228" spans="2:22" s="194" customFormat="1" x14ac:dyDescent="0.25">
      <c r="B228" s="317" t="s">
        <v>351</v>
      </c>
      <c r="C228" s="317" t="s">
        <v>352</v>
      </c>
      <c r="D228" s="317">
        <v>100</v>
      </c>
      <c r="E228" s="329" t="s">
        <v>484</v>
      </c>
      <c r="F228" s="329" t="s">
        <v>485</v>
      </c>
      <c r="G228" s="317" t="s">
        <v>486</v>
      </c>
      <c r="H228" s="318" t="s">
        <v>1308</v>
      </c>
      <c r="I228" s="319">
        <v>0</v>
      </c>
      <c r="J228" s="317">
        <v>83101</v>
      </c>
      <c r="K228" s="317">
        <v>1</v>
      </c>
      <c r="L228" s="320">
        <v>7</v>
      </c>
      <c r="M228" s="317">
        <v>3</v>
      </c>
      <c r="N228" s="317" t="s">
        <v>349</v>
      </c>
      <c r="O228" s="321">
        <v>0</v>
      </c>
      <c r="P228" s="317">
        <v>247</v>
      </c>
      <c r="Q228" s="318">
        <v>2</v>
      </c>
      <c r="R228" s="317">
        <v>2</v>
      </c>
      <c r="S228" s="318" t="s">
        <v>1354</v>
      </c>
      <c r="T228" s="318" t="s">
        <v>1355</v>
      </c>
      <c r="U228" s="322">
        <v>5258.14</v>
      </c>
      <c r="V228" s="323">
        <v>0</v>
      </c>
    </row>
    <row r="229" spans="2:22" s="194" customFormat="1" x14ac:dyDescent="0.25">
      <c r="B229" s="317" t="s">
        <v>351</v>
      </c>
      <c r="C229" s="317" t="s">
        <v>352</v>
      </c>
      <c r="D229" s="317">
        <v>100</v>
      </c>
      <c r="E229" s="329" t="s">
        <v>309</v>
      </c>
      <c r="F229" s="329" t="s">
        <v>320</v>
      </c>
      <c r="G229" s="317" t="s">
        <v>636</v>
      </c>
      <c r="H229" s="318" t="s">
        <v>1308</v>
      </c>
      <c r="I229" s="319">
        <v>0</v>
      </c>
      <c r="J229" s="317">
        <v>83101</v>
      </c>
      <c r="K229" s="317">
        <v>1</v>
      </c>
      <c r="L229" s="320">
        <v>7</v>
      </c>
      <c r="M229" s="317">
        <v>3</v>
      </c>
      <c r="N229" s="317" t="s">
        <v>349</v>
      </c>
      <c r="O229" s="321">
        <v>0</v>
      </c>
      <c r="P229" s="317">
        <v>248</v>
      </c>
      <c r="Q229" s="318">
        <v>2</v>
      </c>
      <c r="R229" s="317">
        <v>2</v>
      </c>
      <c r="S229" s="318" t="s">
        <v>1354</v>
      </c>
      <c r="T229" s="318" t="s">
        <v>1355</v>
      </c>
      <c r="U229" s="322">
        <v>5483.18</v>
      </c>
      <c r="V229" s="323">
        <v>0</v>
      </c>
    </row>
    <row r="230" spans="2:22" s="194" customFormat="1" x14ac:dyDescent="0.25">
      <c r="B230" s="317" t="s">
        <v>351</v>
      </c>
      <c r="C230" s="317" t="s">
        <v>352</v>
      </c>
      <c r="D230" s="317">
        <v>100</v>
      </c>
      <c r="E230" s="329" t="s">
        <v>312</v>
      </c>
      <c r="F230" s="329" t="s">
        <v>323</v>
      </c>
      <c r="G230" s="317" t="s">
        <v>1326</v>
      </c>
      <c r="H230" s="318" t="s">
        <v>1308</v>
      </c>
      <c r="I230" s="319">
        <v>0</v>
      </c>
      <c r="J230" s="317">
        <v>83101</v>
      </c>
      <c r="K230" s="317">
        <v>1</v>
      </c>
      <c r="L230" s="320">
        <v>7</v>
      </c>
      <c r="M230" s="317">
        <v>3</v>
      </c>
      <c r="N230" s="317" t="s">
        <v>349</v>
      </c>
      <c r="O230" s="321">
        <v>0</v>
      </c>
      <c r="P230" s="317">
        <v>249</v>
      </c>
      <c r="Q230" s="318">
        <v>2</v>
      </c>
      <c r="R230" s="317">
        <v>2</v>
      </c>
      <c r="S230" s="318" t="s">
        <v>1354</v>
      </c>
      <c r="T230" s="318" t="s">
        <v>1355</v>
      </c>
      <c r="U230" s="322">
        <v>7190.14</v>
      </c>
      <c r="V230" s="323">
        <v>0</v>
      </c>
    </row>
    <row r="231" spans="2:22" s="194" customFormat="1" x14ac:dyDescent="0.25">
      <c r="B231" s="317" t="s">
        <v>351</v>
      </c>
      <c r="C231" s="317" t="s">
        <v>352</v>
      </c>
      <c r="D231" s="317">
        <v>100</v>
      </c>
      <c r="E231" s="329" t="s">
        <v>1082</v>
      </c>
      <c r="F231" s="329" t="s">
        <v>1083</v>
      </c>
      <c r="G231" s="317" t="s">
        <v>1084</v>
      </c>
      <c r="H231" s="318" t="s">
        <v>1309</v>
      </c>
      <c r="I231" s="319">
        <v>0</v>
      </c>
      <c r="J231" s="317">
        <v>83101</v>
      </c>
      <c r="K231" s="317">
        <v>1</v>
      </c>
      <c r="L231" s="320">
        <v>7</v>
      </c>
      <c r="M231" s="317">
        <v>2</v>
      </c>
      <c r="N231" s="317" t="s">
        <v>1350</v>
      </c>
      <c r="O231" s="321">
        <v>0</v>
      </c>
      <c r="P231" s="317">
        <v>25</v>
      </c>
      <c r="Q231" s="318">
        <v>2</v>
      </c>
      <c r="R231" s="317">
        <v>2</v>
      </c>
      <c r="S231" s="318" t="s">
        <v>1354</v>
      </c>
      <c r="T231" s="318" t="s">
        <v>1355</v>
      </c>
      <c r="U231" s="322">
        <v>1807.4</v>
      </c>
      <c r="V231" s="323">
        <v>0</v>
      </c>
    </row>
    <row r="232" spans="2:22" s="194" customFormat="1" x14ac:dyDescent="0.25">
      <c r="B232" s="317" t="s">
        <v>351</v>
      </c>
      <c r="C232" s="317" t="s">
        <v>352</v>
      </c>
      <c r="D232" s="317">
        <v>100</v>
      </c>
      <c r="E232" s="329" t="s">
        <v>508</v>
      </c>
      <c r="F232" s="329" t="s">
        <v>509</v>
      </c>
      <c r="G232" s="317" t="s">
        <v>510</v>
      </c>
      <c r="H232" s="318" t="s">
        <v>1308</v>
      </c>
      <c r="I232" s="319">
        <v>0</v>
      </c>
      <c r="J232" s="317">
        <v>83101</v>
      </c>
      <c r="K232" s="317">
        <v>1</v>
      </c>
      <c r="L232" s="320">
        <v>7</v>
      </c>
      <c r="M232" s="317">
        <v>3</v>
      </c>
      <c r="N232" s="317" t="s">
        <v>349</v>
      </c>
      <c r="O232" s="321">
        <v>0</v>
      </c>
      <c r="P232" s="317">
        <v>250</v>
      </c>
      <c r="Q232" s="318">
        <v>2</v>
      </c>
      <c r="R232" s="317">
        <v>2</v>
      </c>
      <c r="S232" s="318" t="s">
        <v>1354</v>
      </c>
      <c r="T232" s="318" t="s">
        <v>1355</v>
      </c>
      <c r="U232" s="322">
        <v>5093.3999999999996</v>
      </c>
      <c r="V232" s="323">
        <v>0</v>
      </c>
    </row>
    <row r="233" spans="2:22" s="194" customFormat="1" x14ac:dyDescent="0.25">
      <c r="B233" s="317" t="s">
        <v>351</v>
      </c>
      <c r="C233" s="317" t="s">
        <v>352</v>
      </c>
      <c r="D233" s="317">
        <v>100</v>
      </c>
      <c r="E233" s="329" t="s">
        <v>1091</v>
      </c>
      <c r="F233" s="329" t="s">
        <v>1092</v>
      </c>
      <c r="G233" s="317" t="s">
        <v>1093</v>
      </c>
      <c r="H233" s="318" t="s">
        <v>1308</v>
      </c>
      <c r="I233" s="319">
        <v>0</v>
      </c>
      <c r="J233" s="317">
        <v>83101</v>
      </c>
      <c r="K233" s="317">
        <v>1</v>
      </c>
      <c r="L233" s="320">
        <v>7</v>
      </c>
      <c r="M233" s="317">
        <v>3</v>
      </c>
      <c r="N233" s="317" t="s">
        <v>349</v>
      </c>
      <c r="O233" s="321">
        <v>0</v>
      </c>
      <c r="P233" s="317">
        <v>251</v>
      </c>
      <c r="Q233" s="318">
        <v>2</v>
      </c>
      <c r="R233" s="317">
        <v>2</v>
      </c>
      <c r="S233" s="318" t="s">
        <v>1354</v>
      </c>
      <c r="T233" s="318" t="s">
        <v>1355</v>
      </c>
      <c r="U233" s="322">
        <v>2648.16</v>
      </c>
      <c r="V233" s="323">
        <v>0</v>
      </c>
    </row>
    <row r="234" spans="2:22" s="194" customFormat="1" x14ac:dyDescent="0.25">
      <c r="B234" s="317" t="s">
        <v>351</v>
      </c>
      <c r="C234" s="317" t="s">
        <v>352</v>
      </c>
      <c r="D234" s="317">
        <v>100</v>
      </c>
      <c r="E234" s="329" t="s">
        <v>490</v>
      </c>
      <c r="F234" s="329" t="s">
        <v>491</v>
      </c>
      <c r="G234" s="317" t="s">
        <v>492</v>
      </c>
      <c r="H234" s="318" t="s">
        <v>1308</v>
      </c>
      <c r="I234" s="319">
        <v>0</v>
      </c>
      <c r="J234" s="317">
        <v>83101</v>
      </c>
      <c r="K234" s="317">
        <v>1</v>
      </c>
      <c r="L234" s="320">
        <v>7</v>
      </c>
      <c r="M234" s="317">
        <v>3</v>
      </c>
      <c r="N234" s="317" t="s">
        <v>349</v>
      </c>
      <c r="O234" s="321">
        <v>0</v>
      </c>
      <c r="P234" s="317">
        <v>252</v>
      </c>
      <c r="Q234" s="318">
        <v>2</v>
      </c>
      <c r="R234" s="317">
        <v>2</v>
      </c>
      <c r="S234" s="318" t="s">
        <v>1354</v>
      </c>
      <c r="T234" s="318" t="s">
        <v>1355</v>
      </c>
      <c r="U234" s="322">
        <v>3858.19</v>
      </c>
      <c r="V234" s="323">
        <v>0</v>
      </c>
    </row>
    <row r="235" spans="2:22" s="194" customFormat="1" x14ac:dyDescent="0.25">
      <c r="B235" s="317" t="s">
        <v>351</v>
      </c>
      <c r="C235" s="317" t="s">
        <v>352</v>
      </c>
      <c r="D235" s="317">
        <v>100</v>
      </c>
      <c r="E235" s="329" t="s">
        <v>487</v>
      </c>
      <c r="F235" s="329" t="s">
        <v>488</v>
      </c>
      <c r="G235" s="317" t="s">
        <v>489</v>
      </c>
      <c r="H235" s="318" t="s">
        <v>1308</v>
      </c>
      <c r="I235" s="319">
        <v>0</v>
      </c>
      <c r="J235" s="317">
        <v>83101</v>
      </c>
      <c r="K235" s="317">
        <v>1</v>
      </c>
      <c r="L235" s="320">
        <v>7</v>
      </c>
      <c r="M235" s="317">
        <v>3</v>
      </c>
      <c r="N235" s="317" t="s">
        <v>349</v>
      </c>
      <c r="O235" s="321">
        <v>0</v>
      </c>
      <c r="P235" s="317">
        <v>253</v>
      </c>
      <c r="Q235" s="318">
        <v>2</v>
      </c>
      <c r="R235" s="317">
        <v>2</v>
      </c>
      <c r="S235" s="318" t="s">
        <v>1354</v>
      </c>
      <c r="T235" s="318" t="s">
        <v>1355</v>
      </c>
      <c r="U235" s="322">
        <v>5290.56</v>
      </c>
      <c r="V235" s="323">
        <v>0</v>
      </c>
    </row>
    <row r="236" spans="2:22" s="194" customFormat="1" x14ac:dyDescent="0.25">
      <c r="B236" s="317" t="s">
        <v>351</v>
      </c>
      <c r="C236" s="317" t="s">
        <v>352</v>
      </c>
      <c r="D236" s="317">
        <v>100</v>
      </c>
      <c r="E236" s="329" t="s">
        <v>1027</v>
      </c>
      <c r="F236" s="329" t="s">
        <v>1028</v>
      </c>
      <c r="G236" s="317" t="s">
        <v>1029</v>
      </c>
      <c r="H236" s="318" t="s">
        <v>1308</v>
      </c>
      <c r="I236" s="319">
        <v>0</v>
      </c>
      <c r="J236" s="317">
        <v>83101</v>
      </c>
      <c r="K236" s="317">
        <v>1</v>
      </c>
      <c r="L236" s="320">
        <v>7</v>
      </c>
      <c r="M236" s="317">
        <v>3</v>
      </c>
      <c r="N236" s="317" t="s">
        <v>349</v>
      </c>
      <c r="O236" s="321">
        <v>0</v>
      </c>
      <c r="P236" s="317">
        <v>254</v>
      </c>
      <c r="Q236" s="318">
        <v>2</v>
      </c>
      <c r="R236" s="317">
        <v>2</v>
      </c>
      <c r="S236" s="318" t="s">
        <v>1354</v>
      </c>
      <c r="T236" s="318" t="s">
        <v>1355</v>
      </c>
      <c r="U236" s="322">
        <v>5267.01</v>
      </c>
      <c r="V236" s="323">
        <v>0</v>
      </c>
    </row>
    <row r="237" spans="2:22" s="194" customFormat="1" x14ac:dyDescent="0.25">
      <c r="B237" s="317" t="s">
        <v>351</v>
      </c>
      <c r="C237" s="317" t="s">
        <v>352</v>
      </c>
      <c r="D237" s="317">
        <v>100</v>
      </c>
      <c r="E237" s="329" t="s">
        <v>630</v>
      </c>
      <c r="F237" s="329" t="s">
        <v>631</v>
      </c>
      <c r="G237" s="317" t="s">
        <v>632</v>
      </c>
      <c r="H237" s="318" t="s">
        <v>1308</v>
      </c>
      <c r="I237" s="319">
        <v>0</v>
      </c>
      <c r="J237" s="317">
        <v>83101</v>
      </c>
      <c r="K237" s="317">
        <v>1</v>
      </c>
      <c r="L237" s="320">
        <v>7</v>
      </c>
      <c r="M237" s="317">
        <v>3</v>
      </c>
      <c r="N237" s="317" t="s">
        <v>349</v>
      </c>
      <c r="O237" s="321">
        <v>0</v>
      </c>
      <c r="P237" s="317">
        <v>255</v>
      </c>
      <c r="Q237" s="318">
        <v>2</v>
      </c>
      <c r="R237" s="317">
        <v>2</v>
      </c>
      <c r="S237" s="318" t="s">
        <v>1354</v>
      </c>
      <c r="T237" s="318" t="s">
        <v>1355</v>
      </c>
      <c r="U237" s="322">
        <v>6798.97</v>
      </c>
      <c r="V237" s="323">
        <v>0</v>
      </c>
    </row>
    <row r="238" spans="2:22" s="194" customFormat="1" x14ac:dyDescent="0.25">
      <c r="B238" s="317" t="s">
        <v>351</v>
      </c>
      <c r="C238" s="317" t="s">
        <v>352</v>
      </c>
      <c r="D238" s="317">
        <v>100</v>
      </c>
      <c r="E238" s="329" t="s">
        <v>1045</v>
      </c>
      <c r="F238" s="329" t="s">
        <v>1046</v>
      </c>
      <c r="G238" s="317" t="s">
        <v>1047</v>
      </c>
      <c r="H238" s="318" t="s">
        <v>1310</v>
      </c>
      <c r="I238" s="319">
        <v>0</v>
      </c>
      <c r="J238" s="317">
        <v>83101</v>
      </c>
      <c r="K238" s="317">
        <v>1</v>
      </c>
      <c r="L238" s="320">
        <v>7</v>
      </c>
      <c r="M238" s="317">
        <v>1</v>
      </c>
      <c r="N238" s="317" t="s">
        <v>1343</v>
      </c>
      <c r="O238" s="321">
        <v>0</v>
      </c>
      <c r="P238" s="317">
        <v>258</v>
      </c>
      <c r="Q238" s="318">
        <v>2</v>
      </c>
      <c r="R238" s="317">
        <v>2</v>
      </c>
      <c r="S238" s="318" t="s">
        <v>1354</v>
      </c>
      <c r="T238" s="318" t="s">
        <v>1355</v>
      </c>
      <c r="U238" s="322">
        <v>4937.84</v>
      </c>
      <c r="V238" s="323">
        <v>0</v>
      </c>
    </row>
    <row r="239" spans="2:22" s="194" customFormat="1" x14ac:dyDescent="0.25">
      <c r="B239" s="317" t="s">
        <v>351</v>
      </c>
      <c r="C239" s="317" t="s">
        <v>352</v>
      </c>
      <c r="D239" s="317">
        <v>100</v>
      </c>
      <c r="E239" s="329" t="s">
        <v>551</v>
      </c>
      <c r="F239" s="329" t="s">
        <v>552</v>
      </c>
      <c r="G239" s="317" t="s">
        <v>553</v>
      </c>
      <c r="H239" s="318" t="s">
        <v>1308</v>
      </c>
      <c r="I239" s="319">
        <v>0</v>
      </c>
      <c r="J239" s="317">
        <v>83101</v>
      </c>
      <c r="K239" s="317">
        <v>1</v>
      </c>
      <c r="L239" s="320">
        <v>7</v>
      </c>
      <c r="M239" s="317">
        <v>3</v>
      </c>
      <c r="N239" s="317" t="s">
        <v>349</v>
      </c>
      <c r="O239" s="321">
        <v>0</v>
      </c>
      <c r="P239" s="317">
        <v>259</v>
      </c>
      <c r="Q239" s="318">
        <v>2</v>
      </c>
      <c r="R239" s="317">
        <v>2</v>
      </c>
      <c r="S239" s="318" t="s">
        <v>1354</v>
      </c>
      <c r="T239" s="318" t="s">
        <v>1355</v>
      </c>
      <c r="U239" s="322">
        <v>4103.03</v>
      </c>
      <c r="V239" s="323">
        <v>0</v>
      </c>
    </row>
    <row r="240" spans="2:22" s="194" customFormat="1" x14ac:dyDescent="0.25">
      <c r="B240" s="317" t="s">
        <v>351</v>
      </c>
      <c r="C240" s="317" t="s">
        <v>352</v>
      </c>
      <c r="D240" s="317">
        <v>100</v>
      </c>
      <c r="E240" s="329" t="s">
        <v>806</v>
      </c>
      <c r="F240" s="329" t="s">
        <v>807</v>
      </c>
      <c r="G240" s="317" t="s">
        <v>808</v>
      </c>
      <c r="H240" s="318" t="s">
        <v>1310</v>
      </c>
      <c r="I240" s="319">
        <v>0</v>
      </c>
      <c r="J240" s="317">
        <v>83101</v>
      </c>
      <c r="K240" s="317">
        <v>1</v>
      </c>
      <c r="L240" s="320">
        <v>7</v>
      </c>
      <c r="M240" s="317">
        <v>3</v>
      </c>
      <c r="N240" s="317" t="s">
        <v>1343</v>
      </c>
      <c r="O240" s="321">
        <v>0</v>
      </c>
      <c r="P240" s="317">
        <v>26</v>
      </c>
      <c r="Q240" s="318">
        <v>2</v>
      </c>
      <c r="R240" s="317">
        <v>2</v>
      </c>
      <c r="S240" s="318" t="s">
        <v>1354</v>
      </c>
      <c r="T240" s="318" t="s">
        <v>1355</v>
      </c>
      <c r="U240" s="322">
        <v>2663.71</v>
      </c>
      <c r="V240" s="323">
        <v>0</v>
      </c>
    </row>
    <row r="241" spans="2:22" s="194" customFormat="1" x14ac:dyDescent="0.25">
      <c r="B241" s="317" t="s">
        <v>351</v>
      </c>
      <c r="C241" s="317" t="s">
        <v>352</v>
      </c>
      <c r="D241" s="317">
        <v>100</v>
      </c>
      <c r="E241" s="329" t="s">
        <v>588</v>
      </c>
      <c r="F241" s="329" t="s">
        <v>589</v>
      </c>
      <c r="G241" s="317" t="s">
        <v>590</v>
      </c>
      <c r="H241" s="318" t="s">
        <v>1308</v>
      </c>
      <c r="I241" s="319">
        <v>0</v>
      </c>
      <c r="J241" s="317">
        <v>83101</v>
      </c>
      <c r="K241" s="317">
        <v>1</v>
      </c>
      <c r="L241" s="320">
        <v>7</v>
      </c>
      <c r="M241" s="317">
        <v>3</v>
      </c>
      <c r="N241" s="317" t="s">
        <v>349</v>
      </c>
      <c r="O241" s="321">
        <v>0</v>
      </c>
      <c r="P241" s="317">
        <v>260</v>
      </c>
      <c r="Q241" s="318">
        <v>2</v>
      </c>
      <c r="R241" s="317">
        <v>2</v>
      </c>
      <c r="S241" s="318" t="s">
        <v>1354</v>
      </c>
      <c r="T241" s="318" t="s">
        <v>1355</v>
      </c>
      <c r="U241" s="322">
        <v>4508.7299999999996</v>
      </c>
      <c r="V241" s="323">
        <v>0</v>
      </c>
    </row>
    <row r="242" spans="2:22" s="194" customFormat="1" x14ac:dyDescent="0.25">
      <c r="B242" s="317" t="s">
        <v>351</v>
      </c>
      <c r="C242" s="317" t="s">
        <v>352</v>
      </c>
      <c r="D242" s="317">
        <v>100</v>
      </c>
      <c r="E242" s="329" t="s">
        <v>1280</v>
      </c>
      <c r="F242" s="329" t="s">
        <v>1281</v>
      </c>
      <c r="G242" s="317" t="s">
        <v>1327</v>
      </c>
      <c r="H242" s="318" t="s">
        <v>1308</v>
      </c>
      <c r="I242" s="319">
        <v>0</v>
      </c>
      <c r="J242" s="317">
        <v>83101</v>
      </c>
      <c r="K242" s="317">
        <v>1</v>
      </c>
      <c r="L242" s="320">
        <v>7</v>
      </c>
      <c r="M242" s="317">
        <v>3</v>
      </c>
      <c r="N242" s="317" t="s">
        <v>349</v>
      </c>
      <c r="O242" s="321">
        <v>0</v>
      </c>
      <c r="P242" s="317">
        <v>261</v>
      </c>
      <c r="Q242" s="318">
        <v>2</v>
      </c>
      <c r="R242" s="317">
        <v>2</v>
      </c>
      <c r="S242" s="318" t="s">
        <v>1354</v>
      </c>
      <c r="T242" s="318" t="s">
        <v>1355</v>
      </c>
      <c r="U242" s="322">
        <v>5389.76</v>
      </c>
      <c r="V242" s="323">
        <v>0</v>
      </c>
    </row>
    <row r="243" spans="2:22" s="194" customFormat="1" x14ac:dyDescent="0.25">
      <c r="B243" s="317" t="s">
        <v>351</v>
      </c>
      <c r="C243" s="317" t="s">
        <v>352</v>
      </c>
      <c r="D243" s="317">
        <v>100</v>
      </c>
      <c r="E243" s="329" t="s">
        <v>585</v>
      </c>
      <c r="F243" s="329" t="s">
        <v>586</v>
      </c>
      <c r="G243" s="317" t="s">
        <v>587</v>
      </c>
      <c r="H243" s="318" t="s">
        <v>1308</v>
      </c>
      <c r="I243" s="319">
        <v>0</v>
      </c>
      <c r="J243" s="317">
        <v>83101</v>
      </c>
      <c r="K243" s="317">
        <v>1</v>
      </c>
      <c r="L243" s="320">
        <v>7</v>
      </c>
      <c r="M243" s="317">
        <v>3</v>
      </c>
      <c r="N243" s="317" t="s">
        <v>349</v>
      </c>
      <c r="O243" s="321">
        <v>0</v>
      </c>
      <c r="P243" s="317">
        <v>262</v>
      </c>
      <c r="Q243" s="318">
        <v>2</v>
      </c>
      <c r="R243" s="317">
        <v>2</v>
      </c>
      <c r="S243" s="318" t="s">
        <v>1354</v>
      </c>
      <c r="T243" s="318" t="s">
        <v>1355</v>
      </c>
      <c r="U243" s="322">
        <v>6589.26</v>
      </c>
      <c r="V243" s="323">
        <v>0</v>
      </c>
    </row>
    <row r="244" spans="2:22" s="194" customFormat="1" x14ac:dyDescent="0.25">
      <c r="B244" s="317" t="s">
        <v>351</v>
      </c>
      <c r="C244" s="317" t="s">
        <v>352</v>
      </c>
      <c r="D244" s="317">
        <v>100</v>
      </c>
      <c r="E244" s="329" t="s">
        <v>370</v>
      </c>
      <c r="F244" s="329" t="s">
        <v>371</v>
      </c>
      <c r="G244" s="317" t="s">
        <v>372</v>
      </c>
      <c r="H244" s="318" t="s">
        <v>1308</v>
      </c>
      <c r="I244" s="319">
        <v>0</v>
      </c>
      <c r="J244" s="317">
        <v>83101</v>
      </c>
      <c r="K244" s="317">
        <v>1</v>
      </c>
      <c r="L244" s="320">
        <v>7</v>
      </c>
      <c r="M244" s="317">
        <v>3</v>
      </c>
      <c r="N244" s="317" t="s">
        <v>349</v>
      </c>
      <c r="O244" s="321">
        <v>0</v>
      </c>
      <c r="P244" s="317">
        <v>263</v>
      </c>
      <c r="Q244" s="318">
        <v>2</v>
      </c>
      <c r="R244" s="317">
        <v>2</v>
      </c>
      <c r="S244" s="318" t="s">
        <v>1354</v>
      </c>
      <c r="T244" s="318" t="s">
        <v>1355</v>
      </c>
      <c r="U244" s="322">
        <v>3974.09</v>
      </c>
      <c r="V244" s="323">
        <v>0</v>
      </c>
    </row>
    <row r="245" spans="2:22" s="194" customFormat="1" x14ac:dyDescent="0.25">
      <c r="B245" s="317" t="s">
        <v>351</v>
      </c>
      <c r="C245" s="317" t="s">
        <v>352</v>
      </c>
      <c r="D245" s="317">
        <v>100</v>
      </c>
      <c r="E245" s="329" t="s">
        <v>1097</v>
      </c>
      <c r="F245" s="329" t="s">
        <v>1098</v>
      </c>
      <c r="G245" s="317" t="s">
        <v>1099</v>
      </c>
      <c r="H245" s="318" t="s">
        <v>1306</v>
      </c>
      <c r="I245" s="319">
        <v>0</v>
      </c>
      <c r="J245" s="317">
        <v>83101</v>
      </c>
      <c r="K245" s="317">
        <v>1</v>
      </c>
      <c r="L245" s="320">
        <v>7</v>
      </c>
      <c r="M245" s="317">
        <v>3</v>
      </c>
      <c r="N245" s="317" t="s">
        <v>1340</v>
      </c>
      <c r="O245" s="321">
        <v>0</v>
      </c>
      <c r="P245" s="317">
        <v>264</v>
      </c>
      <c r="Q245" s="318">
        <v>2</v>
      </c>
      <c r="R245" s="317">
        <v>2</v>
      </c>
      <c r="S245" s="318" t="s">
        <v>1354</v>
      </c>
      <c r="T245" s="318" t="s">
        <v>1355</v>
      </c>
      <c r="U245" s="322">
        <v>3427.51</v>
      </c>
      <c r="V245" s="323">
        <v>0</v>
      </c>
    </row>
    <row r="246" spans="2:22" s="194" customFormat="1" x14ac:dyDescent="0.25">
      <c r="B246" s="317" t="s">
        <v>351</v>
      </c>
      <c r="C246" s="317" t="s">
        <v>352</v>
      </c>
      <c r="D246" s="317">
        <v>100</v>
      </c>
      <c r="E246" s="329" t="s">
        <v>709</v>
      </c>
      <c r="F246" s="329" t="s">
        <v>710</v>
      </c>
      <c r="G246" s="317" t="s">
        <v>711</v>
      </c>
      <c r="H246" s="318" t="s">
        <v>1305</v>
      </c>
      <c r="I246" s="319">
        <v>0</v>
      </c>
      <c r="J246" s="317">
        <v>83101</v>
      </c>
      <c r="K246" s="317">
        <v>1</v>
      </c>
      <c r="L246" s="320">
        <v>7</v>
      </c>
      <c r="M246" s="317">
        <v>3</v>
      </c>
      <c r="N246" s="317" t="s">
        <v>350</v>
      </c>
      <c r="O246" s="321">
        <v>0</v>
      </c>
      <c r="P246" s="317">
        <v>265</v>
      </c>
      <c r="Q246" s="318">
        <v>2</v>
      </c>
      <c r="R246" s="317">
        <v>2</v>
      </c>
      <c r="S246" s="318" t="s">
        <v>1354</v>
      </c>
      <c r="T246" s="318" t="s">
        <v>1355</v>
      </c>
      <c r="U246" s="322">
        <v>5060.17</v>
      </c>
      <c r="V246" s="323">
        <v>0</v>
      </c>
    </row>
    <row r="247" spans="2:22" s="194" customFormat="1" x14ac:dyDescent="0.25">
      <c r="B247" s="317" t="s">
        <v>351</v>
      </c>
      <c r="C247" s="317" t="s">
        <v>352</v>
      </c>
      <c r="D247" s="317">
        <v>100</v>
      </c>
      <c r="E247" s="329" t="s">
        <v>712</v>
      </c>
      <c r="F247" s="329" t="s">
        <v>713</v>
      </c>
      <c r="G247" s="317" t="s">
        <v>714</v>
      </c>
      <c r="H247" s="318" t="s">
        <v>1316</v>
      </c>
      <c r="I247" s="319">
        <v>0</v>
      </c>
      <c r="J247" s="317">
        <v>83101</v>
      </c>
      <c r="K247" s="317">
        <v>1</v>
      </c>
      <c r="L247" s="320">
        <v>7</v>
      </c>
      <c r="M247" s="317">
        <v>3</v>
      </c>
      <c r="N247" s="317" t="s">
        <v>1347</v>
      </c>
      <c r="O247" s="321">
        <v>0</v>
      </c>
      <c r="P247" s="317">
        <v>266</v>
      </c>
      <c r="Q247" s="318">
        <v>2</v>
      </c>
      <c r="R247" s="317">
        <v>5</v>
      </c>
      <c r="S247" s="318" t="s">
        <v>1354</v>
      </c>
      <c r="T247" s="318" t="s">
        <v>1355</v>
      </c>
      <c r="U247" s="322">
        <v>9053.86</v>
      </c>
      <c r="V247" s="323">
        <v>0</v>
      </c>
    </row>
    <row r="248" spans="2:22" s="194" customFormat="1" x14ac:dyDescent="0.25">
      <c r="B248" s="317" t="s">
        <v>351</v>
      </c>
      <c r="C248" s="317" t="s">
        <v>352</v>
      </c>
      <c r="D248" s="317">
        <v>100</v>
      </c>
      <c r="E248" s="329" t="s">
        <v>1214</v>
      </c>
      <c r="F248" s="329" t="s">
        <v>1215</v>
      </c>
      <c r="G248" s="317" t="s">
        <v>1216</v>
      </c>
      <c r="H248" s="318" t="s">
        <v>1313</v>
      </c>
      <c r="I248" s="319">
        <v>0</v>
      </c>
      <c r="J248" s="317">
        <v>83101</v>
      </c>
      <c r="K248" s="317">
        <v>1</v>
      </c>
      <c r="L248" s="320">
        <v>7</v>
      </c>
      <c r="M248" s="317">
        <v>3</v>
      </c>
      <c r="N248" s="317" t="s">
        <v>1345</v>
      </c>
      <c r="O248" s="321">
        <v>0</v>
      </c>
      <c r="P248" s="317">
        <v>267</v>
      </c>
      <c r="Q248" s="318">
        <v>2</v>
      </c>
      <c r="R248" s="317">
        <v>2</v>
      </c>
      <c r="S248" s="318" t="s">
        <v>1354</v>
      </c>
      <c r="T248" s="318" t="s">
        <v>1355</v>
      </c>
      <c r="U248" s="322">
        <v>2603.0700000000002</v>
      </c>
      <c r="V248" s="323">
        <v>0</v>
      </c>
    </row>
    <row r="249" spans="2:22" s="194" customFormat="1" x14ac:dyDescent="0.25">
      <c r="B249" s="317" t="s">
        <v>351</v>
      </c>
      <c r="C249" s="317" t="s">
        <v>352</v>
      </c>
      <c r="D249" s="317">
        <v>100</v>
      </c>
      <c r="E249" s="329" t="s">
        <v>499</v>
      </c>
      <c r="F249" s="329" t="s">
        <v>500</v>
      </c>
      <c r="G249" s="317" t="s">
        <v>501</v>
      </c>
      <c r="H249" s="318" t="s">
        <v>1308</v>
      </c>
      <c r="I249" s="319">
        <v>0</v>
      </c>
      <c r="J249" s="317">
        <v>83101</v>
      </c>
      <c r="K249" s="317">
        <v>1</v>
      </c>
      <c r="L249" s="320">
        <v>7</v>
      </c>
      <c r="M249" s="317">
        <v>3</v>
      </c>
      <c r="N249" s="317" t="s">
        <v>349</v>
      </c>
      <c r="O249" s="321">
        <v>0</v>
      </c>
      <c r="P249" s="317">
        <v>268</v>
      </c>
      <c r="Q249" s="318">
        <v>2</v>
      </c>
      <c r="R249" s="317">
        <v>2</v>
      </c>
      <c r="S249" s="318" t="s">
        <v>1354</v>
      </c>
      <c r="T249" s="318" t="s">
        <v>1355</v>
      </c>
      <c r="U249" s="322">
        <v>5439.73</v>
      </c>
      <c r="V249" s="323">
        <v>0</v>
      </c>
    </row>
    <row r="250" spans="2:22" s="194" customFormat="1" x14ac:dyDescent="0.25">
      <c r="B250" s="317" t="s">
        <v>351</v>
      </c>
      <c r="C250" s="317" t="s">
        <v>352</v>
      </c>
      <c r="D250" s="317">
        <v>100</v>
      </c>
      <c r="E250" s="329" t="s">
        <v>724</v>
      </c>
      <c r="F250" s="329" t="s">
        <v>725</v>
      </c>
      <c r="G250" s="317" t="s">
        <v>726</v>
      </c>
      <c r="H250" s="318" t="s">
        <v>1308</v>
      </c>
      <c r="I250" s="319">
        <v>0</v>
      </c>
      <c r="J250" s="317">
        <v>83101</v>
      </c>
      <c r="K250" s="317">
        <v>1</v>
      </c>
      <c r="L250" s="320">
        <v>7</v>
      </c>
      <c r="M250" s="317">
        <v>3</v>
      </c>
      <c r="N250" s="317" t="s">
        <v>349</v>
      </c>
      <c r="O250" s="321">
        <v>0</v>
      </c>
      <c r="P250" s="317">
        <v>269</v>
      </c>
      <c r="Q250" s="318">
        <v>2</v>
      </c>
      <c r="R250" s="317">
        <v>2</v>
      </c>
      <c r="S250" s="318" t="s">
        <v>1354</v>
      </c>
      <c r="T250" s="318" t="s">
        <v>1355</v>
      </c>
      <c r="U250" s="322">
        <v>5016.88</v>
      </c>
      <c r="V250" s="323">
        <v>0</v>
      </c>
    </row>
    <row r="251" spans="2:22" s="194" customFormat="1" x14ac:dyDescent="0.25">
      <c r="B251" s="317" t="s">
        <v>351</v>
      </c>
      <c r="C251" s="317" t="s">
        <v>352</v>
      </c>
      <c r="D251" s="317">
        <v>100</v>
      </c>
      <c r="E251" s="329" t="s">
        <v>1073</v>
      </c>
      <c r="F251" s="329" t="s">
        <v>1074</v>
      </c>
      <c r="G251" s="317" t="s">
        <v>1075</v>
      </c>
      <c r="H251" s="318" t="s">
        <v>1328</v>
      </c>
      <c r="I251" s="319">
        <v>0</v>
      </c>
      <c r="J251" s="317">
        <v>83101</v>
      </c>
      <c r="K251" s="317">
        <v>1</v>
      </c>
      <c r="L251" s="320">
        <v>7</v>
      </c>
      <c r="M251" s="317">
        <v>4</v>
      </c>
      <c r="N251" s="317" t="s">
        <v>1351</v>
      </c>
      <c r="O251" s="321">
        <v>0</v>
      </c>
      <c r="P251" s="317">
        <v>27</v>
      </c>
      <c r="Q251" s="318">
        <v>2</v>
      </c>
      <c r="R251" s="317">
        <v>2</v>
      </c>
      <c r="S251" s="318" t="s">
        <v>1354</v>
      </c>
      <c r="T251" s="318" t="s">
        <v>1355</v>
      </c>
      <c r="U251" s="322">
        <v>25018.95</v>
      </c>
      <c r="V251" s="323">
        <v>0</v>
      </c>
    </row>
    <row r="252" spans="2:22" s="194" customFormat="1" x14ac:dyDescent="0.25">
      <c r="B252" s="317" t="s">
        <v>351</v>
      </c>
      <c r="C252" s="317" t="s">
        <v>352</v>
      </c>
      <c r="D252" s="317">
        <v>100</v>
      </c>
      <c r="E252" s="329" t="s">
        <v>1265</v>
      </c>
      <c r="F252" s="329" t="s">
        <v>1266</v>
      </c>
      <c r="G252" s="317" t="s">
        <v>1267</v>
      </c>
      <c r="H252" s="318" t="s">
        <v>1308</v>
      </c>
      <c r="I252" s="319">
        <v>0</v>
      </c>
      <c r="J252" s="317">
        <v>83101</v>
      </c>
      <c r="K252" s="317">
        <v>1</v>
      </c>
      <c r="L252" s="320">
        <v>7</v>
      </c>
      <c r="M252" s="317">
        <v>3</v>
      </c>
      <c r="N252" s="317" t="s">
        <v>349</v>
      </c>
      <c r="O252" s="321">
        <v>0</v>
      </c>
      <c r="P252" s="317">
        <v>270</v>
      </c>
      <c r="Q252" s="318">
        <v>2</v>
      </c>
      <c r="R252" s="317">
        <v>2</v>
      </c>
      <c r="S252" s="318" t="s">
        <v>1354</v>
      </c>
      <c r="T252" s="318" t="s">
        <v>1355</v>
      </c>
      <c r="U252" s="322">
        <v>5290.05</v>
      </c>
      <c r="V252" s="323">
        <v>0</v>
      </c>
    </row>
    <row r="253" spans="2:22" s="194" customFormat="1" x14ac:dyDescent="0.25">
      <c r="B253" s="317" t="s">
        <v>351</v>
      </c>
      <c r="C253" s="317" t="s">
        <v>352</v>
      </c>
      <c r="D253" s="317">
        <v>100</v>
      </c>
      <c r="E253" s="329" t="s">
        <v>1271</v>
      </c>
      <c r="F253" s="329" t="s">
        <v>1272</v>
      </c>
      <c r="G253" s="317" t="s">
        <v>1273</v>
      </c>
      <c r="H253" s="318" t="s">
        <v>1308</v>
      </c>
      <c r="I253" s="319">
        <v>0</v>
      </c>
      <c r="J253" s="317">
        <v>83101</v>
      </c>
      <c r="K253" s="317">
        <v>1</v>
      </c>
      <c r="L253" s="320">
        <v>7</v>
      </c>
      <c r="M253" s="317">
        <v>3</v>
      </c>
      <c r="N253" s="317" t="s">
        <v>349</v>
      </c>
      <c r="O253" s="321">
        <v>0</v>
      </c>
      <c r="P253" s="317">
        <v>272</v>
      </c>
      <c r="Q253" s="318">
        <v>2</v>
      </c>
      <c r="R253" s="317">
        <v>2</v>
      </c>
      <c r="S253" s="318" t="s">
        <v>1354</v>
      </c>
      <c r="T253" s="318" t="s">
        <v>1355</v>
      </c>
      <c r="U253" s="322">
        <v>5389.76</v>
      </c>
      <c r="V253" s="323">
        <v>0</v>
      </c>
    </row>
    <row r="254" spans="2:22" s="194" customFormat="1" x14ac:dyDescent="0.25">
      <c r="B254" s="317" t="s">
        <v>351</v>
      </c>
      <c r="C254" s="317" t="s">
        <v>352</v>
      </c>
      <c r="D254" s="317">
        <v>100</v>
      </c>
      <c r="E254" s="329" t="s">
        <v>505</v>
      </c>
      <c r="F254" s="329" t="s">
        <v>506</v>
      </c>
      <c r="G254" s="317" t="s">
        <v>507</v>
      </c>
      <c r="H254" s="318" t="s">
        <v>1308</v>
      </c>
      <c r="I254" s="319">
        <v>0</v>
      </c>
      <c r="J254" s="317">
        <v>83101</v>
      </c>
      <c r="K254" s="317">
        <v>1</v>
      </c>
      <c r="L254" s="320">
        <v>7</v>
      </c>
      <c r="M254" s="317">
        <v>3</v>
      </c>
      <c r="N254" s="317" t="s">
        <v>349</v>
      </c>
      <c r="O254" s="321">
        <v>0</v>
      </c>
      <c r="P254" s="317">
        <v>273</v>
      </c>
      <c r="Q254" s="318">
        <v>2</v>
      </c>
      <c r="R254" s="317">
        <v>2</v>
      </c>
      <c r="S254" s="318" t="s">
        <v>1354</v>
      </c>
      <c r="T254" s="318" t="s">
        <v>1355</v>
      </c>
      <c r="U254" s="322">
        <v>7136.52</v>
      </c>
      <c r="V254" s="323">
        <v>0</v>
      </c>
    </row>
    <row r="255" spans="2:22" s="194" customFormat="1" x14ac:dyDescent="0.25">
      <c r="B255" s="317" t="s">
        <v>351</v>
      </c>
      <c r="C255" s="317" t="s">
        <v>352</v>
      </c>
      <c r="D255" s="317">
        <v>100</v>
      </c>
      <c r="E255" s="329" t="s">
        <v>385</v>
      </c>
      <c r="F255" s="329" t="s">
        <v>386</v>
      </c>
      <c r="G255" s="317" t="s">
        <v>387</v>
      </c>
      <c r="H255" s="318" t="s">
        <v>1313</v>
      </c>
      <c r="I255" s="319">
        <v>0</v>
      </c>
      <c r="J255" s="317">
        <v>83101</v>
      </c>
      <c r="K255" s="317">
        <v>1</v>
      </c>
      <c r="L255" s="320">
        <v>7</v>
      </c>
      <c r="M255" s="317">
        <v>3</v>
      </c>
      <c r="N255" s="317" t="s">
        <v>1345</v>
      </c>
      <c r="O255" s="321">
        <v>0</v>
      </c>
      <c r="P255" s="317">
        <v>274</v>
      </c>
      <c r="Q255" s="318">
        <v>2</v>
      </c>
      <c r="R255" s="317">
        <v>2</v>
      </c>
      <c r="S255" s="318" t="s">
        <v>1354</v>
      </c>
      <c r="T255" s="318" t="s">
        <v>1355</v>
      </c>
      <c r="U255" s="322">
        <v>2946.86</v>
      </c>
      <c r="V255" s="323">
        <v>0</v>
      </c>
    </row>
    <row r="256" spans="2:22" s="194" customFormat="1" x14ac:dyDescent="0.25">
      <c r="B256" s="317" t="s">
        <v>351</v>
      </c>
      <c r="C256" s="317" t="s">
        <v>352</v>
      </c>
      <c r="D256" s="317">
        <v>100</v>
      </c>
      <c r="E256" s="329" t="s">
        <v>878</v>
      </c>
      <c r="F256" s="329" t="s">
        <v>879</v>
      </c>
      <c r="G256" s="317" t="s">
        <v>880</v>
      </c>
      <c r="H256" s="318" t="s">
        <v>1306</v>
      </c>
      <c r="I256" s="319">
        <v>0</v>
      </c>
      <c r="J256" s="317">
        <v>83101</v>
      </c>
      <c r="K256" s="317">
        <v>1</v>
      </c>
      <c r="L256" s="320">
        <v>7</v>
      </c>
      <c r="M256" s="317">
        <v>3</v>
      </c>
      <c r="N256" s="317" t="s">
        <v>1340</v>
      </c>
      <c r="O256" s="321">
        <v>0</v>
      </c>
      <c r="P256" s="317">
        <v>275</v>
      </c>
      <c r="Q256" s="318">
        <v>2</v>
      </c>
      <c r="R256" s="317">
        <v>2</v>
      </c>
      <c r="S256" s="318" t="s">
        <v>1354</v>
      </c>
      <c r="T256" s="318" t="s">
        <v>1355</v>
      </c>
      <c r="U256" s="322">
        <v>5171.9399999999996</v>
      </c>
      <c r="V256" s="323">
        <v>0</v>
      </c>
    </row>
    <row r="257" spans="2:22" s="194" customFormat="1" x14ac:dyDescent="0.25">
      <c r="B257" s="317" t="s">
        <v>351</v>
      </c>
      <c r="C257" s="317" t="s">
        <v>352</v>
      </c>
      <c r="D257" s="317">
        <v>100</v>
      </c>
      <c r="E257" s="329" t="s">
        <v>769</v>
      </c>
      <c r="F257" s="329" t="s">
        <v>770</v>
      </c>
      <c r="G257" s="317" t="s">
        <v>771</v>
      </c>
      <c r="H257" s="318" t="s">
        <v>1308</v>
      </c>
      <c r="I257" s="319">
        <v>0</v>
      </c>
      <c r="J257" s="317">
        <v>83101</v>
      </c>
      <c r="K257" s="317">
        <v>1</v>
      </c>
      <c r="L257" s="320">
        <v>7</v>
      </c>
      <c r="M257" s="317">
        <v>3</v>
      </c>
      <c r="N257" s="317" t="s">
        <v>349</v>
      </c>
      <c r="O257" s="321">
        <v>0</v>
      </c>
      <c r="P257" s="317">
        <v>276</v>
      </c>
      <c r="Q257" s="318">
        <v>2</v>
      </c>
      <c r="R257" s="317">
        <v>2</v>
      </c>
      <c r="S257" s="318" t="s">
        <v>1354</v>
      </c>
      <c r="T257" s="318" t="s">
        <v>1355</v>
      </c>
      <c r="U257" s="322">
        <v>6141.67</v>
      </c>
      <c r="V257" s="323">
        <v>0</v>
      </c>
    </row>
    <row r="258" spans="2:22" s="194" customFormat="1" x14ac:dyDescent="0.25">
      <c r="B258" s="317" t="s">
        <v>351</v>
      </c>
      <c r="C258" s="317" t="s">
        <v>352</v>
      </c>
      <c r="D258" s="317">
        <v>100</v>
      </c>
      <c r="E258" s="329" t="s">
        <v>554</v>
      </c>
      <c r="F258" s="329" t="s">
        <v>555</v>
      </c>
      <c r="G258" s="317" t="s">
        <v>556</v>
      </c>
      <c r="H258" s="318" t="s">
        <v>1308</v>
      </c>
      <c r="I258" s="319">
        <v>0</v>
      </c>
      <c r="J258" s="317">
        <v>83101</v>
      </c>
      <c r="K258" s="317">
        <v>1</v>
      </c>
      <c r="L258" s="320">
        <v>7</v>
      </c>
      <c r="M258" s="317">
        <v>3</v>
      </c>
      <c r="N258" s="317" t="s">
        <v>349</v>
      </c>
      <c r="O258" s="321">
        <v>0</v>
      </c>
      <c r="P258" s="317">
        <v>278</v>
      </c>
      <c r="Q258" s="318">
        <v>2</v>
      </c>
      <c r="R258" s="317">
        <v>2</v>
      </c>
      <c r="S258" s="318" t="s">
        <v>1354</v>
      </c>
      <c r="T258" s="318" t="s">
        <v>1355</v>
      </c>
      <c r="U258" s="322">
        <v>4859.9799999999996</v>
      </c>
      <c r="V258" s="323">
        <v>0</v>
      </c>
    </row>
    <row r="259" spans="2:22" s="194" customFormat="1" x14ac:dyDescent="0.25">
      <c r="B259" s="317" t="s">
        <v>351</v>
      </c>
      <c r="C259" s="317" t="s">
        <v>352</v>
      </c>
      <c r="D259" s="317">
        <v>100</v>
      </c>
      <c r="E259" s="329" t="s">
        <v>1262</v>
      </c>
      <c r="F259" s="329" t="s">
        <v>1263</v>
      </c>
      <c r="G259" s="317" t="s">
        <v>1329</v>
      </c>
      <c r="H259" s="318" t="s">
        <v>1308</v>
      </c>
      <c r="I259" s="319">
        <v>0</v>
      </c>
      <c r="J259" s="317">
        <v>83101</v>
      </c>
      <c r="K259" s="317">
        <v>1</v>
      </c>
      <c r="L259" s="320">
        <v>7</v>
      </c>
      <c r="M259" s="317">
        <v>3</v>
      </c>
      <c r="N259" s="317" t="s">
        <v>349</v>
      </c>
      <c r="O259" s="321">
        <v>0</v>
      </c>
      <c r="P259" s="317">
        <v>279</v>
      </c>
      <c r="Q259" s="318">
        <v>2</v>
      </c>
      <c r="R259" s="317">
        <v>2</v>
      </c>
      <c r="S259" s="318" t="s">
        <v>1354</v>
      </c>
      <c r="T259" s="318" t="s">
        <v>1355</v>
      </c>
      <c r="U259" s="322">
        <v>5389.76</v>
      </c>
      <c r="V259" s="323">
        <v>0</v>
      </c>
    </row>
    <row r="260" spans="2:22" s="194" customFormat="1" x14ac:dyDescent="0.25">
      <c r="B260" s="317" t="s">
        <v>351</v>
      </c>
      <c r="C260" s="317" t="s">
        <v>352</v>
      </c>
      <c r="D260" s="317">
        <v>100</v>
      </c>
      <c r="E260" s="329" t="s">
        <v>818</v>
      </c>
      <c r="F260" s="329" t="s">
        <v>819</v>
      </c>
      <c r="G260" s="317" t="s">
        <v>820</v>
      </c>
      <c r="H260" s="318" t="s">
        <v>1316</v>
      </c>
      <c r="I260" s="319">
        <v>0</v>
      </c>
      <c r="J260" s="317">
        <v>83101</v>
      </c>
      <c r="K260" s="317">
        <v>1</v>
      </c>
      <c r="L260" s="320">
        <v>7</v>
      </c>
      <c r="M260" s="317">
        <v>3</v>
      </c>
      <c r="N260" s="317" t="s">
        <v>1347</v>
      </c>
      <c r="O260" s="321">
        <v>0</v>
      </c>
      <c r="P260" s="317">
        <v>280</v>
      </c>
      <c r="Q260" s="318">
        <v>2</v>
      </c>
      <c r="R260" s="317">
        <v>5</v>
      </c>
      <c r="S260" s="318" t="s">
        <v>1354</v>
      </c>
      <c r="T260" s="318" t="s">
        <v>1355</v>
      </c>
      <c r="U260" s="322">
        <v>9433.17</v>
      </c>
      <c r="V260" s="323">
        <v>0</v>
      </c>
    </row>
    <row r="261" spans="2:22" s="194" customFormat="1" x14ac:dyDescent="0.25">
      <c r="B261" s="317" t="s">
        <v>351</v>
      </c>
      <c r="C261" s="317" t="s">
        <v>352</v>
      </c>
      <c r="D261" s="317">
        <v>100</v>
      </c>
      <c r="E261" s="329" t="s">
        <v>1163</v>
      </c>
      <c r="F261" s="329" t="s">
        <v>1164</v>
      </c>
      <c r="G261" s="317" t="s">
        <v>1165</v>
      </c>
      <c r="H261" s="318" t="s">
        <v>1308</v>
      </c>
      <c r="I261" s="319">
        <v>0</v>
      </c>
      <c r="J261" s="317">
        <v>83101</v>
      </c>
      <c r="K261" s="317">
        <v>1</v>
      </c>
      <c r="L261" s="320">
        <v>7</v>
      </c>
      <c r="M261" s="317">
        <v>3</v>
      </c>
      <c r="N261" s="317" t="s">
        <v>349</v>
      </c>
      <c r="O261" s="321">
        <v>0</v>
      </c>
      <c r="P261" s="317">
        <v>281</v>
      </c>
      <c r="Q261" s="318">
        <v>2</v>
      </c>
      <c r="R261" s="317">
        <v>2</v>
      </c>
      <c r="S261" s="318" t="s">
        <v>1354</v>
      </c>
      <c r="T261" s="318" t="s">
        <v>1355</v>
      </c>
      <c r="U261" s="322">
        <v>4145.5600000000004</v>
      </c>
      <c r="V261" s="323">
        <v>0</v>
      </c>
    </row>
    <row r="262" spans="2:22" s="194" customFormat="1" x14ac:dyDescent="0.25">
      <c r="B262" s="317" t="s">
        <v>351</v>
      </c>
      <c r="C262" s="317" t="s">
        <v>352</v>
      </c>
      <c r="D262" s="317">
        <v>100</v>
      </c>
      <c r="E262" s="329" t="s">
        <v>403</v>
      </c>
      <c r="F262" s="329" t="s">
        <v>404</v>
      </c>
      <c r="G262" s="317" t="s">
        <v>405</v>
      </c>
      <c r="H262" s="318" t="s">
        <v>1313</v>
      </c>
      <c r="I262" s="319">
        <v>0</v>
      </c>
      <c r="J262" s="317">
        <v>83101</v>
      </c>
      <c r="K262" s="317">
        <v>1</v>
      </c>
      <c r="L262" s="320">
        <v>7</v>
      </c>
      <c r="M262" s="317">
        <v>3</v>
      </c>
      <c r="N262" s="317" t="s">
        <v>1345</v>
      </c>
      <c r="O262" s="321">
        <v>0</v>
      </c>
      <c r="P262" s="317">
        <v>284</v>
      </c>
      <c r="Q262" s="318">
        <v>2</v>
      </c>
      <c r="R262" s="317">
        <v>2</v>
      </c>
      <c r="S262" s="318" t="s">
        <v>1354</v>
      </c>
      <c r="T262" s="318" t="s">
        <v>1355</v>
      </c>
      <c r="U262" s="322">
        <v>5791.09</v>
      </c>
      <c r="V262" s="323">
        <v>0</v>
      </c>
    </row>
    <row r="263" spans="2:22" s="194" customFormat="1" x14ac:dyDescent="0.25">
      <c r="B263" s="317" t="s">
        <v>351</v>
      </c>
      <c r="C263" s="317" t="s">
        <v>352</v>
      </c>
      <c r="D263" s="317">
        <v>100</v>
      </c>
      <c r="E263" s="329" t="s">
        <v>1205</v>
      </c>
      <c r="F263" s="329" t="s">
        <v>1206</v>
      </c>
      <c r="G263" s="317" t="s">
        <v>1207</v>
      </c>
      <c r="H263" s="318" t="s">
        <v>1306</v>
      </c>
      <c r="I263" s="319">
        <v>0</v>
      </c>
      <c r="J263" s="317">
        <v>83101</v>
      </c>
      <c r="K263" s="317">
        <v>1</v>
      </c>
      <c r="L263" s="320">
        <v>7</v>
      </c>
      <c r="M263" s="317">
        <v>3</v>
      </c>
      <c r="N263" s="317" t="s">
        <v>1340</v>
      </c>
      <c r="O263" s="321">
        <v>0</v>
      </c>
      <c r="P263" s="317">
        <v>285</v>
      </c>
      <c r="Q263" s="318">
        <v>2</v>
      </c>
      <c r="R263" s="317">
        <v>2</v>
      </c>
      <c r="S263" s="318" t="s">
        <v>1354</v>
      </c>
      <c r="T263" s="318" t="s">
        <v>1355</v>
      </c>
      <c r="U263" s="322">
        <v>3950.41</v>
      </c>
      <c r="V263" s="323">
        <v>0</v>
      </c>
    </row>
    <row r="264" spans="2:22" s="194" customFormat="1" x14ac:dyDescent="0.25">
      <c r="B264" s="317" t="s">
        <v>351</v>
      </c>
      <c r="C264" s="317" t="s">
        <v>352</v>
      </c>
      <c r="D264" s="317">
        <v>100</v>
      </c>
      <c r="E264" s="329" t="s">
        <v>557</v>
      </c>
      <c r="F264" s="329" t="s">
        <v>558</v>
      </c>
      <c r="G264" s="317" t="s">
        <v>559</v>
      </c>
      <c r="H264" s="318" t="s">
        <v>1308</v>
      </c>
      <c r="I264" s="319">
        <v>0</v>
      </c>
      <c r="J264" s="317">
        <v>83101</v>
      </c>
      <c r="K264" s="317">
        <v>1</v>
      </c>
      <c r="L264" s="320">
        <v>7</v>
      </c>
      <c r="M264" s="317">
        <v>3</v>
      </c>
      <c r="N264" s="317" t="s">
        <v>349</v>
      </c>
      <c r="O264" s="321">
        <v>0</v>
      </c>
      <c r="P264" s="317">
        <v>287</v>
      </c>
      <c r="Q264" s="318">
        <v>2</v>
      </c>
      <c r="R264" s="317">
        <v>2</v>
      </c>
      <c r="S264" s="318" t="s">
        <v>1354</v>
      </c>
      <c r="T264" s="318" t="s">
        <v>1355</v>
      </c>
      <c r="U264" s="322">
        <v>4102.04</v>
      </c>
      <c r="V264" s="323">
        <v>0</v>
      </c>
    </row>
    <row r="265" spans="2:22" s="194" customFormat="1" x14ac:dyDescent="0.25">
      <c r="B265" s="317" t="s">
        <v>351</v>
      </c>
      <c r="C265" s="317" t="s">
        <v>352</v>
      </c>
      <c r="D265" s="317">
        <v>100</v>
      </c>
      <c r="E265" s="329" t="s">
        <v>760</v>
      </c>
      <c r="F265" s="329" t="s">
        <v>761</v>
      </c>
      <c r="G265" s="317" t="s">
        <v>762</v>
      </c>
      <c r="H265" s="318" t="s">
        <v>1308</v>
      </c>
      <c r="I265" s="319">
        <v>0</v>
      </c>
      <c r="J265" s="317">
        <v>83101</v>
      </c>
      <c r="K265" s="317">
        <v>1</v>
      </c>
      <c r="L265" s="320">
        <v>7</v>
      </c>
      <c r="M265" s="317">
        <v>3</v>
      </c>
      <c r="N265" s="317" t="s">
        <v>349</v>
      </c>
      <c r="O265" s="321">
        <v>0</v>
      </c>
      <c r="P265" s="317">
        <v>288</v>
      </c>
      <c r="Q265" s="318">
        <v>2</v>
      </c>
      <c r="R265" s="317">
        <v>2</v>
      </c>
      <c r="S265" s="318" t="s">
        <v>1354</v>
      </c>
      <c r="T265" s="318" t="s">
        <v>1355</v>
      </c>
      <c r="U265" s="322">
        <v>3661.99</v>
      </c>
      <c r="V265" s="323">
        <v>0</v>
      </c>
    </row>
    <row r="266" spans="2:22" s="194" customFormat="1" x14ac:dyDescent="0.25">
      <c r="B266" s="317" t="s">
        <v>351</v>
      </c>
      <c r="C266" s="317" t="s">
        <v>352</v>
      </c>
      <c r="D266" s="317">
        <v>100</v>
      </c>
      <c r="E266" s="329" t="s">
        <v>597</v>
      </c>
      <c r="F266" s="329" t="s">
        <v>598</v>
      </c>
      <c r="G266" s="317" t="s">
        <v>599</v>
      </c>
      <c r="H266" s="318" t="s">
        <v>1308</v>
      </c>
      <c r="I266" s="319">
        <v>0</v>
      </c>
      <c r="J266" s="317">
        <v>83101</v>
      </c>
      <c r="K266" s="317">
        <v>1</v>
      </c>
      <c r="L266" s="320">
        <v>7</v>
      </c>
      <c r="M266" s="317">
        <v>3</v>
      </c>
      <c r="N266" s="317" t="s">
        <v>349</v>
      </c>
      <c r="O266" s="321">
        <v>0</v>
      </c>
      <c r="P266" s="317">
        <v>289</v>
      </c>
      <c r="Q266" s="318">
        <v>2</v>
      </c>
      <c r="R266" s="317">
        <v>2</v>
      </c>
      <c r="S266" s="318" t="s">
        <v>1354</v>
      </c>
      <c r="T266" s="318" t="s">
        <v>1355</v>
      </c>
      <c r="U266" s="322">
        <v>6673.43</v>
      </c>
      <c r="V266" s="323">
        <v>0</v>
      </c>
    </row>
    <row r="267" spans="2:22" s="194" customFormat="1" x14ac:dyDescent="0.25">
      <c r="B267" s="317" t="s">
        <v>351</v>
      </c>
      <c r="C267" s="317" t="s">
        <v>352</v>
      </c>
      <c r="D267" s="317">
        <v>100</v>
      </c>
      <c r="E267" s="329" t="s">
        <v>472</v>
      </c>
      <c r="F267" s="329" t="s">
        <v>473</v>
      </c>
      <c r="G267" s="317" t="s">
        <v>1330</v>
      </c>
      <c r="H267" s="318" t="s">
        <v>1310</v>
      </c>
      <c r="I267" s="319">
        <v>0</v>
      </c>
      <c r="J267" s="317">
        <v>83101</v>
      </c>
      <c r="K267" s="317">
        <v>1</v>
      </c>
      <c r="L267" s="320">
        <v>7</v>
      </c>
      <c r="M267" s="317">
        <v>3</v>
      </c>
      <c r="N267" s="317" t="s">
        <v>1343</v>
      </c>
      <c r="O267" s="321">
        <v>0</v>
      </c>
      <c r="P267" s="317">
        <v>29</v>
      </c>
      <c r="Q267" s="318">
        <v>2</v>
      </c>
      <c r="R267" s="317">
        <v>2</v>
      </c>
      <c r="S267" s="318" t="s">
        <v>1354</v>
      </c>
      <c r="T267" s="318" t="s">
        <v>1355</v>
      </c>
      <c r="U267" s="322">
        <v>5240.8</v>
      </c>
      <c r="V267" s="323">
        <v>0</v>
      </c>
    </row>
    <row r="268" spans="2:22" s="194" customFormat="1" x14ac:dyDescent="0.25">
      <c r="B268" s="317" t="s">
        <v>351</v>
      </c>
      <c r="C268" s="317" t="s">
        <v>352</v>
      </c>
      <c r="D268" s="317">
        <v>100</v>
      </c>
      <c r="E268" s="329" t="s">
        <v>511</v>
      </c>
      <c r="F268" s="329" t="s">
        <v>512</v>
      </c>
      <c r="G268" s="317" t="s">
        <v>513</v>
      </c>
      <c r="H268" s="318" t="s">
        <v>1308</v>
      </c>
      <c r="I268" s="319">
        <v>0</v>
      </c>
      <c r="J268" s="317">
        <v>83101</v>
      </c>
      <c r="K268" s="317">
        <v>1</v>
      </c>
      <c r="L268" s="320">
        <v>7</v>
      </c>
      <c r="M268" s="317">
        <v>3</v>
      </c>
      <c r="N268" s="317" t="s">
        <v>349</v>
      </c>
      <c r="O268" s="321">
        <v>0</v>
      </c>
      <c r="P268" s="317">
        <v>290</v>
      </c>
      <c r="Q268" s="318">
        <v>2</v>
      </c>
      <c r="R268" s="317">
        <v>2</v>
      </c>
      <c r="S268" s="318" t="s">
        <v>1354</v>
      </c>
      <c r="T268" s="318" t="s">
        <v>1355</v>
      </c>
      <c r="U268" s="322">
        <v>6573.5</v>
      </c>
      <c r="V268" s="323">
        <v>0</v>
      </c>
    </row>
    <row r="269" spans="2:22" s="194" customFormat="1" x14ac:dyDescent="0.25">
      <c r="B269" s="317" t="s">
        <v>351</v>
      </c>
      <c r="C269" s="317" t="s">
        <v>352</v>
      </c>
      <c r="D269" s="317">
        <v>100</v>
      </c>
      <c r="E269" s="329" t="s">
        <v>517</v>
      </c>
      <c r="F269" s="329" t="s">
        <v>518</v>
      </c>
      <c r="G269" s="317" t="s">
        <v>519</v>
      </c>
      <c r="H269" s="318" t="s">
        <v>1308</v>
      </c>
      <c r="I269" s="319">
        <v>0</v>
      </c>
      <c r="J269" s="317">
        <v>83101</v>
      </c>
      <c r="K269" s="317">
        <v>1</v>
      </c>
      <c r="L269" s="320">
        <v>7</v>
      </c>
      <c r="M269" s="317">
        <v>3</v>
      </c>
      <c r="N269" s="317" t="s">
        <v>349</v>
      </c>
      <c r="O269" s="321">
        <v>0</v>
      </c>
      <c r="P269" s="317">
        <v>291</v>
      </c>
      <c r="Q269" s="318">
        <v>2</v>
      </c>
      <c r="R269" s="317">
        <v>2</v>
      </c>
      <c r="S269" s="318" t="s">
        <v>1354</v>
      </c>
      <c r="T269" s="318" t="s">
        <v>1355</v>
      </c>
      <c r="U269" s="322">
        <v>5093.3999999999996</v>
      </c>
      <c r="V269" s="323">
        <v>0</v>
      </c>
    </row>
    <row r="270" spans="2:22" s="194" customFormat="1" x14ac:dyDescent="0.25">
      <c r="B270" s="317" t="s">
        <v>351</v>
      </c>
      <c r="C270" s="317" t="s">
        <v>352</v>
      </c>
      <c r="D270" s="317">
        <v>100</v>
      </c>
      <c r="E270" s="329" t="s">
        <v>627</v>
      </c>
      <c r="F270" s="329" t="s">
        <v>628</v>
      </c>
      <c r="G270" s="317" t="s">
        <v>629</v>
      </c>
      <c r="H270" s="318" t="s">
        <v>1308</v>
      </c>
      <c r="I270" s="319">
        <v>0</v>
      </c>
      <c r="J270" s="317">
        <v>83101</v>
      </c>
      <c r="K270" s="317">
        <v>1</v>
      </c>
      <c r="L270" s="320">
        <v>7</v>
      </c>
      <c r="M270" s="317">
        <v>3</v>
      </c>
      <c r="N270" s="317" t="s">
        <v>349</v>
      </c>
      <c r="O270" s="321">
        <v>0</v>
      </c>
      <c r="P270" s="317">
        <v>292</v>
      </c>
      <c r="Q270" s="318">
        <v>2</v>
      </c>
      <c r="R270" s="317">
        <v>2</v>
      </c>
      <c r="S270" s="318" t="s">
        <v>1354</v>
      </c>
      <c r="T270" s="318" t="s">
        <v>1355</v>
      </c>
      <c r="U270" s="322">
        <v>6134.38</v>
      </c>
      <c r="V270" s="323">
        <v>0</v>
      </c>
    </row>
    <row r="271" spans="2:22" s="194" customFormat="1" x14ac:dyDescent="0.25">
      <c r="B271" s="317" t="s">
        <v>351</v>
      </c>
      <c r="C271" s="317" t="s">
        <v>352</v>
      </c>
      <c r="D271" s="317">
        <v>100</v>
      </c>
      <c r="E271" s="329" t="s">
        <v>523</v>
      </c>
      <c r="F271" s="329" t="s">
        <v>524</v>
      </c>
      <c r="G271" s="317" t="s">
        <v>525</v>
      </c>
      <c r="H271" s="318" t="s">
        <v>1308</v>
      </c>
      <c r="I271" s="319">
        <v>0</v>
      </c>
      <c r="J271" s="317">
        <v>83101</v>
      </c>
      <c r="K271" s="317">
        <v>1</v>
      </c>
      <c r="L271" s="320">
        <v>7</v>
      </c>
      <c r="M271" s="317">
        <v>3</v>
      </c>
      <c r="N271" s="317" t="s">
        <v>349</v>
      </c>
      <c r="O271" s="321">
        <v>0</v>
      </c>
      <c r="P271" s="317">
        <v>293</v>
      </c>
      <c r="Q271" s="318">
        <v>2</v>
      </c>
      <c r="R271" s="317">
        <v>2</v>
      </c>
      <c r="S271" s="318" t="s">
        <v>1354</v>
      </c>
      <c r="T271" s="318" t="s">
        <v>1355</v>
      </c>
      <c r="U271" s="322">
        <v>5184.53</v>
      </c>
      <c r="V271" s="323">
        <v>0</v>
      </c>
    </row>
    <row r="272" spans="2:22" s="194" customFormat="1" x14ac:dyDescent="0.25">
      <c r="B272" s="317" t="s">
        <v>351</v>
      </c>
      <c r="C272" s="317" t="s">
        <v>352</v>
      </c>
      <c r="D272" s="317">
        <v>100</v>
      </c>
      <c r="E272" s="329" t="s">
        <v>887</v>
      </c>
      <c r="F272" s="329" t="s">
        <v>888</v>
      </c>
      <c r="G272" s="317" t="s">
        <v>889</v>
      </c>
      <c r="H272" s="318" t="s">
        <v>1308</v>
      </c>
      <c r="I272" s="319">
        <v>0</v>
      </c>
      <c r="J272" s="317">
        <v>83101</v>
      </c>
      <c r="K272" s="317">
        <v>1</v>
      </c>
      <c r="L272" s="320">
        <v>7</v>
      </c>
      <c r="M272" s="317">
        <v>3</v>
      </c>
      <c r="N272" s="317" t="s">
        <v>349</v>
      </c>
      <c r="O272" s="321">
        <v>0</v>
      </c>
      <c r="P272" s="317">
        <v>294</v>
      </c>
      <c r="Q272" s="318">
        <v>2</v>
      </c>
      <c r="R272" s="317">
        <v>2</v>
      </c>
      <c r="S272" s="318" t="s">
        <v>1354</v>
      </c>
      <c r="T272" s="318" t="s">
        <v>1355</v>
      </c>
      <c r="U272" s="322">
        <v>4968.6499999999996</v>
      </c>
      <c r="V272" s="323">
        <v>0</v>
      </c>
    </row>
    <row r="273" spans="2:22" s="194" customFormat="1" x14ac:dyDescent="0.25">
      <c r="B273" s="317" t="s">
        <v>351</v>
      </c>
      <c r="C273" s="317" t="s">
        <v>352</v>
      </c>
      <c r="D273" s="317">
        <v>100</v>
      </c>
      <c r="E273" s="329" t="s">
        <v>884</v>
      </c>
      <c r="F273" s="329" t="s">
        <v>885</v>
      </c>
      <c r="G273" s="317" t="s">
        <v>1331</v>
      </c>
      <c r="H273" s="318" t="s">
        <v>1308</v>
      </c>
      <c r="I273" s="319">
        <v>0</v>
      </c>
      <c r="J273" s="317">
        <v>83101</v>
      </c>
      <c r="K273" s="317">
        <v>1</v>
      </c>
      <c r="L273" s="320">
        <v>7</v>
      </c>
      <c r="M273" s="317">
        <v>3</v>
      </c>
      <c r="N273" s="317" t="s">
        <v>349</v>
      </c>
      <c r="O273" s="321">
        <v>0</v>
      </c>
      <c r="P273" s="317">
        <v>295</v>
      </c>
      <c r="Q273" s="318">
        <v>2</v>
      </c>
      <c r="R273" s="317">
        <v>2</v>
      </c>
      <c r="S273" s="318" t="s">
        <v>1354</v>
      </c>
      <c r="T273" s="318" t="s">
        <v>1355</v>
      </c>
      <c r="U273" s="322">
        <v>5000.67</v>
      </c>
      <c r="V273" s="323">
        <v>0</v>
      </c>
    </row>
    <row r="274" spans="2:22" s="194" customFormat="1" x14ac:dyDescent="0.25">
      <c r="B274" s="317" t="s">
        <v>351</v>
      </c>
      <c r="C274" s="317" t="s">
        <v>352</v>
      </c>
      <c r="D274" s="317">
        <v>100</v>
      </c>
      <c r="E274" s="329" t="s">
        <v>520</v>
      </c>
      <c r="F274" s="329" t="s">
        <v>521</v>
      </c>
      <c r="G274" s="317" t="s">
        <v>522</v>
      </c>
      <c r="H274" s="318" t="s">
        <v>1308</v>
      </c>
      <c r="I274" s="319">
        <v>0</v>
      </c>
      <c r="J274" s="317">
        <v>83101</v>
      </c>
      <c r="K274" s="317">
        <v>1</v>
      </c>
      <c r="L274" s="320">
        <v>7</v>
      </c>
      <c r="M274" s="317">
        <v>3</v>
      </c>
      <c r="N274" s="317" t="s">
        <v>349</v>
      </c>
      <c r="O274" s="321">
        <v>0</v>
      </c>
      <c r="P274" s="317">
        <v>296</v>
      </c>
      <c r="Q274" s="318">
        <v>2</v>
      </c>
      <c r="R274" s="317">
        <v>2</v>
      </c>
      <c r="S274" s="318" t="s">
        <v>1354</v>
      </c>
      <c r="T274" s="318" t="s">
        <v>1355</v>
      </c>
      <c r="U274" s="322">
        <v>5306.18</v>
      </c>
      <c r="V274" s="323">
        <v>0</v>
      </c>
    </row>
    <row r="275" spans="2:22" s="194" customFormat="1" x14ac:dyDescent="0.25">
      <c r="B275" s="317" t="s">
        <v>351</v>
      </c>
      <c r="C275" s="317" t="s">
        <v>352</v>
      </c>
      <c r="D275" s="317">
        <v>100</v>
      </c>
      <c r="E275" s="329" t="s">
        <v>688</v>
      </c>
      <c r="F275" s="329" t="s">
        <v>689</v>
      </c>
      <c r="G275" s="317" t="s">
        <v>690</v>
      </c>
      <c r="H275" s="318" t="s">
        <v>1308</v>
      </c>
      <c r="I275" s="319">
        <v>0</v>
      </c>
      <c r="J275" s="317">
        <v>83101</v>
      </c>
      <c r="K275" s="317">
        <v>1</v>
      </c>
      <c r="L275" s="320">
        <v>7</v>
      </c>
      <c r="M275" s="317">
        <v>3</v>
      </c>
      <c r="N275" s="317" t="s">
        <v>349</v>
      </c>
      <c r="O275" s="321">
        <v>0</v>
      </c>
      <c r="P275" s="317">
        <v>297</v>
      </c>
      <c r="Q275" s="318">
        <v>2</v>
      </c>
      <c r="R275" s="317">
        <v>2</v>
      </c>
      <c r="S275" s="318" t="s">
        <v>1354</v>
      </c>
      <c r="T275" s="318" t="s">
        <v>1355</v>
      </c>
      <c r="U275" s="322">
        <v>3156.04</v>
      </c>
      <c r="V275" s="323">
        <v>0</v>
      </c>
    </row>
    <row r="276" spans="2:22" s="194" customFormat="1" x14ac:dyDescent="0.25">
      <c r="B276" s="317" t="s">
        <v>351</v>
      </c>
      <c r="C276" s="317" t="s">
        <v>352</v>
      </c>
      <c r="D276" s="317">
        <v>100</v>
      </c>
      <c r="E276" s="329" t="s">
        <v>1184</v>
      </c>
      <c r="F276" s="329" t="s">
        <v>1185</v>
      </c>
      <c r="G276" s="317" t="s">
        <v>1186</v>
      </c>
      <c r="H276" s="318" t="s">
        <v>1308</v>
      </c>
      <c r="I276" s="319">
        <v>0</v>
      </c>
      <c r="J276" s="317">
        <v>83101</v>
      </c>
      <c r="K276" s="317">
        <v>1</v>
      </c>
      <c r="L276" s="320">
        <v>7</v>
      </c>
      <c r="M276" s="317">
        <v>3</v>
      </c>
      <c r="N276" s="317" t="s">
        <v>349</v>
      </c>
      <c r="O276" s="321">
        <v>0</v>
      </c>
      <c r="P276" s="317">
        <v>298</v>
      </c>
      <c r="Q276" s="318">
        <v>2</v>
      </c>
      <c r="R276" s="317">
        <v>2</v>
      </c>
      <c r="S276" s="318" t="s">
        <v>1354</v>
      </c>
      <c r="T276" s="318" t="s">
        <v>1355</v>
      </c>
      <c r="U276" s="322">
        <v>2113.34</v>
      </c>
      <c r="V276" s="323">
        <v>0</v>
      </c>
    </row>
    <row r="277" spans="2:22" s="194" customFormat="1" x14ac:dyDescent="0.25">
      <c r="B277" s="317" t="s">
        <v>351</v>
      </c>
      <c r="C277" s="317" t="s">
        <v>352</v>
      </c>
      <c r="D277" s="317">
        <v>100</v>
      </c>
      <c r="E277" s="329" t="s">
        <v>529</v>
      </c>
      <c r="F277" s="329" t="s">
        <v>530</v>
      </c>
      <c r="G277" s="317" t="s">
        <v>531</v>
      </c>
      <c r="H277" s="318" t="s">
        <v>1308</v>
      </c>
      <c r="I277" s="319">
        <v>0</v>
      </c>
      <c r="J277" s="317">
        <v>83101</v>
      </c>
      <c r="K277" s="317">
        <v>1</v>
      </c>
      <c r="L277" s="320">
        <v>7</v>
      </c>
      <c r="M277" s="317">
        <v>3</v>
      </c>
      <c r="N277" s="317" t="s">
        <v>349</v>
      </c>
      <c r="O277" s="321">
        <v>0</v>
      </c>
      <c r="P277" s="317">
        <v>299</v>
      </c>
      <c r="Q277" s="318">
        <v>2</v>
      </c>
      <c r="R277" s="317">
        <v>2</v>
      </c>
      <c r="S277" s="318" t="s">
        <v>1354</v>
      </c>
      <c r="T277" s="318" t="s">
        <v>1355</v>
      </c>
      <c r="U277" s="322">
        <v>6457.94</v>
      </c>
      <c r="V277" s="323">
        <v>0</v>
      </c>
    </row>
    <row r="278" spans="2:22" s="194" customFormat="1" x14ac:dyDescent="0.25">
      <c r="B278" s="317" t="s">
        <v>351</v>
      </c>
      <c r="C278" s="317" t="s">
        <v>352</v>
      </c>
      <c r="D278" s="317">
        <v>100</v>
      </c>
      <c r="E278" s="329" t="s">
        <v>1079</v>
      </c>
      <c r="F278" s="329" t="s">
        <v>1080</v>
      </c>
      <c r="G278" s="317" t="s">
        <v>1081</v>
      </c>
      <c r="H278" s="318" t="s">
        <v>1320</v>
      </c>
      <c r="I278" s="319">
        <v>0</v>
      </c>
      <c r="J278" s="317">
        <v>83101</v>
      </c>
      <c r="K278" s="317">
        <v>1</v>
      </c>
      <c r="L278" s="320">
        <v>7</v>
      </c>
      <c r="M278" s="317">
        <v>3</v>
      </c>
      <c r="N278" s="317" t="s">
        <v>1349</v>
      </c>
      <c r="O278" s="321">
        <v>0</v>
      </c>
      <c r="P278" s="317">
        <v>3</v>
      </c>
      <c r="Q278" s="318">
        <v>2</v>
      </c>
      <c r="R278" s="317">
        <v>2</v>
      </c>
      <c r="S278" s="318" t="s">
        <v>1354</v>
      </c>
      <c r="T278" s="318" t="s">
        <v>1355</v>
      </c>
      <c r="U278" s="322">
        <v>4954.74</v>
      </c>
      <c r="V278" s="323">
        <v>0</v>
      </c>
    </row>
    <row r="279" spans="2:22" s="194" customFormat="1" x14ac:dyDescent="0.25">
      <c r="B279" s="317" t="s">
        <v>351</v>
      </c>
      <c r="C279" s="317" t="s">
        <v>352</v>
      </c>
      <c r="D279" s="317">
        <v>100</v>
      </c>
      <c r="E279" s="329" t="s">
        <v>997</v>
      </c>
      <c r="F279" s="329" t="s">
        <v>998</v>
      </c>
      <c r="G279" s="317" t="s">
        <v>999</v>
      </c>
      <c r="H279" s="318" t="s">
        <v>1316</v>
      </c>
      <c r="I279" s="319">
        <v>0</v>
      </c>
      <c r="J279" s="317">
        <v>83101</v>
      </c>
      <c r="K279" s="317">
        <v>1</v>
      </c>
      <c r="L279" s="320">
        <v>7</v>
      </c>
      <c r="M279" s="317">
        <v>2</v>
      </c>
      <c r="N279" s="317" t="s">
        <v>1347</v>
      </c>
      <c r="O279" s="321">
        <v>0</v>
      </c>
      <c r="P279" s="317">
        <v>30</v>
      </c>
      <c r="Q279" s="318">
        <v>2</v>
      </c>
      <c r="R279" s="317">
        <v>5</v>
      </c>
      <c r="S279" s="318" t="s">
        <v>1354</v>
      </c>
      <c r="T279" s="318" t="s">
        <v>1355</v>
      </c>
      <c r="U279" s="322">
        <v>10035.879999999999</v>
      </c>
      <c r="V279" s="323">
        <v>0</v>
      </c>
    </row>
    <row r="280" spans="2:22" s="194" customFormat="1" x14ac:dyDescent="0.25">
      <c r="B280" s="317" t="s">
        <v>351</v>
      </c>
      <c r="C280" s="317" t="s">
        <v>352</v>
      </c>
      <c r="D280" s="317">
        <v>100</v>
      </c>
      <c r="E280" s="329" t="s">
        <v>544</v>
      </c>
      <c r="F280" s="329" t="s">
        <v>545</v>
      </c>
      <c r="G280" s="317" t="s">
        <v>1332</v>
      </c>
      <c r="H280" s="318" t="s">
        <v>1308</v>
      </c>
      <c r="I280" s="319">
        <v>0</v>
      </c>
      <c r="J280" s="317">
        <v>83101</v>
      </c>
      <c r="K280" s="317">
        <v>1</v>
      </c>
      <c r="L280" s="320">
        <v>7</v>
      </c>
      <c r="M280" s="317">
        <v>3</v>
      </c>
      <c r="N280" s="317" t="s">
        <v>349</v>
      </c>
      <c r="O280" s="321">
        <v>0</v>
      </c>
      <c r="P280" s="317">
        <v>301</v>
      </c>
      <c r="Q280" s="318">
        <v>2</v>
      </c>
      <c r="R280" s="317">
        <v>2</v>
      </c>
      <c r="S280" s="318" t="s">
        <v>1354</v>
      </c>
      <c r="T280" s="318" t="s">
        <v>1355</v>
      </c>
      <c r="U280" s="322">
        <v>4394.08</v>
      </c>
      <c r="V280" s="323">
        <v>0</v>
      </c>
    </row>
    <row r="281" spans="2:22" s="194" customFormat="1" x14ac:dyDescent="0.25">
      <c r="B281" s="317" t="s">
        <v>351</v>
      </c>
      <c r="C281" s="317" t="s">
        <v>352</v>
      </c>
      <c r="D281" s="317">
        <v>100</v>
      </c>
      <c r="E281" s="329" t="s">
        <v>538</v>
      </c>
      <c r="F281" s="329" t="s">
        <v>539</v>
      </c>
      <c r="G281" s="317" t="s">
        <v>540</v>
      </c>
      <c r="H281" s="318" t="s">
        <v>1308</v>
      </c>
      <c r="I281" s="319">
        <v>0</v>
      </c>
      <c r="J281" s="317">
        <v>83101</v>
      </c>
      <c r="K281" s="317">
        <v>1</v>
      </c>
      <c r="L281" s="320">
        <v>7</v>
      </c>
      <c r="M281" s="317">
        <v>3</v>
      </c>
      <c r="N281" s="317" t="s">
        <v>349</v>
      </c>
      <c r="O281" s="321">
        <v>0</v>
      </c>
      <c r="P281" s="317">
        <v>302</v>
      </c>
      <c r="Q281" s="318">
        <v>2</v>
      </c>
      <c r="R281" s="317">
        <v>2</v>
      </c>
      <c r="S281" s="318" t="s">
        <v>1354</v>
      </c>
      <c r="T281" s="318" t="s">
        <v>1355</v>
      </c>
      <c r="U281" s="322">
        <v>6182.36</v>
      </c>
      <c r="V281" s="323">
        <v>0</v>
      </c>
    </row>
    <row r="282" spans="2:22" s="194" customFormat="1" x14ac:dyDescent="0.25">
      <c r="B282" s="317" t="s">
        <v>351</v>
      </c>
      <c r="C282" s="317" t="s">
        <v>352</v>
      </c>
      <c r="D282" s="317">
        <v>100</v>
      </c>
      <c r="E282" s="329" t="s">
        <v>541</v>
      </c>
      <c r="F282" s="329" t="s">
        <v>542</v>
      </c>
      <c r="G282" s="317" t="s">
        <v>543</v>
      </c>
      <c r="H282" s="318" t="s">
        <v>1308</v>
      </c>
      <c r="I282" s="319">
        <v>0</v>
      </c>
      <c r="J282" s="317">
        <v>83101</v>
      </c>
      <c r="K282" s="317">
        <v>1</v>
      </c>
      <c r="L282" s="320">
        <v>7</v>
      </c>
      <c r="M282" s="317">
        <v>3</v>
      </c>
      <c r="N282" s="317" t="s">
        <v>349</v>
      </c>
      <c r="O282" s="321">
        <v>0</v>
      </c>
      <c r="P282" s="317">
        <v>303</v>
      </c>
      <c r="Q282" s="318">
        <v>2</v>
      </c>
      <c r="R282" s="317">
        <v>2</v>
      </c>
      <c r="S282" s="318" t="s">
        <v>1354</v>
      </c>
      <c r="T282" s="318" t="s">
        <v>1355</v>
      </c>
      <c r="U282" s="322">
        <v>6961.6</v>
      </c>
      <c r="V282" s="323">
        <v>0</v>
      </c>
    </row>
    <row r="283" spans="2:22" s="194" customFormat="1" x14ac:dyDescent="0.25">
      <c r="B283" s="317" t="s">
        <v>351</v>
      </c>
      <c r="C283" s="317" t="s">
        <v>352</v>
      </c>
      <c r="D283" s="317">
        <v>100</v>
      </c>
      <c r="E283" s="329" t="s">
        <v>1178</v>
      </c>
      <c r="F283" s="329" t="s">
        <v>1179</v>
      </c>
      <c r="G283" s="317" t="s">
        <v>1180</v>
      </c>
      <c r="H283" s="318" t="s">
        <v>1305</v>
      </c>
      <c r="I283" s="319">
        <v>0</v>
      </c>
      <c r="J283" s="317">
        <v>83101</v>
      </c>
      <c r="K283" s="317">
        <v>1</v>
      </c>
      <c r="L283" s="320">
        <v>7</v>
      </c>
      <c r="M283" s="317">
        <v>6</v>
      </c>
      <c r="N283" s="317" t="s">
        <v>350</v>
      </c>
      <c r="O283" s="321">
        <v>0</v>
      </c>
      <c r="P283" s="317">
        <v>304</v>
      </c>
      <c r="Q283" s="318">
        <v>2</v>
      </c>
      <c r="R283" s="317">
        <v>2</v>
      </c>
      <c r="S283" s="318" t="s">
        <v>1354</v>
      </c>
      <c r="T283" s="318" t="s">
        <v>1355</v>
      </c>
      <c r="U283" s="322">
        <v>3781.53</v>
      </c>
      <c r="V283" s="323">
        <v>0</v>
      </c>
    </row>
    <row r="284" spans="2:22" s="194" customFormat="1" x14ac:dyDescent="0.25">
      <c r="B284" s="317" t="s">
        <v>351</v>
      </c>
      <c r="C284" s="317" t="s">
        <v>352</v>
      </c>
      <c r="D284" s="317">
        <v>100</v>
      </c>
      <c r="E284" s="329" t="s">
        <v>1085</v>
      </c>
      <c r="F284" s="329" t="s">
        <v>1086</v>
      </c>
      <c r="G284" s="317" t="s">
        <v>1087</v>
      </c>
      <c r="H284" s="318" t="s">
        <v>1308</v>
      </c>
      <c r="I284" s="319">
        <v>0</v>
      </c>
      <c r="J284" s="317">
        <v>83101</v>
      </c>
      <c r="K284" s="317">
        <v>1</v>
      </c>
      <c r="L284" s="320">
        <v>7</v>
      </c>
      <c r="M284" s="317">
        <v>3</v>
      </c>
      <c r="N284" s="317" t="s">
        <v>349</v>
      </c>
      <c r="O284" s="321">
        <v>0</v>
      </c>
      <c r="P284" s="317">
        <v>305</v>
      </c>
      <c r="Q284" s="318">
        <v>2</v>
      </c>
      <c r="R284" s="317">
        <v>2</v>
      </c>
      <c r="S284" s="318" t="s">
        <v>1354</v>
      </c>
      <c r="T284" s="318" t="s">
        <v>1355</v>
      </c>
      <c r="U284" s="322">
        <v>3732.72</v>
      </c>
      <c r="V284" s="323">
        <v>0</v>
      </c>
    </row>
    <row r="285" spans="2:22" s="194" customFormat="1" x14ac:dyDescent="0.25">
      <c r="B285" s="317" t="s">
        <v>351</v>
      </c>
      <c r="C285" s="317" t="s">
        <v>352</v>
      </c>
      <c r="D285" s="317">
        <v>100</v>
      </c>
      <c r="E285" s="329" t="s">
        <v>785</v>
      </c>
      <c r="F285" s="329" t="s">
        <v>786</v>
      </c>
      <c r="G285" s="317" t="s">
        <v>787</v>
      </c>
      <c r="H285" s="318" t="s">
        <v>1306</v>
      </c>
      <c r="I285" s="319">
        <v>0</v>
      </c>
      <c r="J285" s="317">
        <v>83101</v>
      </c>
      <c r="K285" s="317">
        <v>1</v>
      </c>
      <c r="L285" s="320">
        <v>7</v>
      </c>
      <c r="M285" s="317">
        <v>3</v>
      </c>
      <c r="N285" s="317" t="s">
        <v>1340</v>
      </c>
      <c r="O285" s="321">
        <v>0</v>
      </c>
      <c r="P285" s="317">
        <v>307</v>
      </c>
      <c r="Q285" s="318">
        <v>2</v>
      </c>
      <c r="R285" s="317">
        <v>2</v>
      </c>
      <c r="S285" s="318" t="s">
        <v>1354</v>
      </c>
      <c r="T285" s="318" t="s">
        <v>1355</v>
      </c>
      <c r="U285" s="322">
        <v>4534.9399999999996</v>
      </c>
      <c r="V285" s="323">
        <v>0</v>
      </c>
    </row>
    <row r="286" spans="2:22" s="194" customFormat="1" x14ac:dyDescent="0.25">
      <c r="B286" s="317" t="s">
        <v>351</v>
      </c>
      <c r="C286" s="317" t="s">
        <v>352</v>
      </c>
      <c r="D286" s="317">
        <v>100</v>
      </c>
      <c r="E286" s="329" t="s">
        <v>579</v>
      </c>
      <c r="F286" s="329" t="s">
        <v>580</v>
      </c>
      <c r="G286" s="317" t="s">
        <v>581</v>
      </c>
      <c r="H286" s="318" t="s">
        <v>1309</v>
      </c>
      <c r="I286" s="319">
        <v>0</v>
      </c>
      <c r="J286" s="317">
        <v>83101</v>
      </c>
      <c r="K286" s="317">
        <v>1</v>
      </c>
      <c r="L286" s="320">
        <v>7</v>
      </c>
      <c r="M286" s="317">
        <v>3</v>
      </c>
      <c r="N286" s="317" t="s">
        <v>1342</v>
      </c>
      <c r="O286" s="321">
        <v>0</v>
      </c>
      <c r="P286" s="317">
        <v>308</v>
      </c>
      <c r="Q286" s="318">
        <v>2</v>
      </c>
      <c r="R286" s="317">
        <v>2</v>
      </c>
      <c r="S286" s="318" t="s">
        <v>1354</v>
      </c>
      <c r="T286" s="318" t="s">
        <v>1355</v>
      </c>
      <c r="U286" s="322">
        <v>5435.17</v>
      </c>
      <c r="V286" s="323">
        <v>0</v>
      </c>
    </row>
    <row r="287" spans="2:22" s="194" customFormat="1" x14ac:dyDescent="0.25">
      <c r="B287" s="317" t="s">
        <v>351</v>
      </c>
      <c r="C287" s="317" t="s">
        <v>352</v>
      </c>
      <c r="D287" s="317">
        <v>100</v>
      </c>
      <c r="E287" s="329" t="s">
        <v>890</v>
      </c>
      <c r="F287" s="329" t="s">
        <v>891</v>
      </c>
      <c r="G287" s="317" t="s">
        <v>892</v>
      </c>
      <c r="H287" s="318" t="s">
        <v>1306</v>
      </c>
      <c r="I287" s="319">
        <v>0</v>
      </c>
      <c r="J287" s="317">
        <v>83101</v>
      </c>
      <c r="K287" s="317">
        <v>1</v>
      </c>
      <c r="L287" s="320">
        <v>7</v>
      </c>
      <c r="M287" s="317">
        <v>3</v>
      </c>
      <c r="N287" s="317" t="s">
        <v>1340</v>
      </c>
      <c r="O287" s="321">
        <v>0</v>
      </c>
      <c r="P287" s="317">
        <v>309</v>
      </c>
      <c r="Q287" s="318">
        <v>2</v>
      </c>
      <c r="R287" s="317">
        <v>2</v>
      </c>
      <c r="S287" s="318" t="s">
        <v>1354</v>
      </c>
      <c r="T287" s="318" t="s">
        <v>1355</v>
      </c>
      <c r="U287" s="322">
        <v>3004.36</v>
      </c>
      <c r="V287" s="323">
        <v>0</v>
      </c>
    </row>
    <row r="288" spans="2:22" s="194" customFormat="1" x14ac:dyDescent="0.25">
      <c r="B288" s="317" t="s">
        <v>351</v>
      </c>
      <c r="C288" s="317" t="s">
        <v>352</v>
      </c>
      <c r="D288" s="317">
        <v>100</v>
      </c>
      <c r="E288" s="329" t="s">
        <v>493</v>
      </c>
      <c r="F288" s="329" t="s">
        <v>494</v>
      </c>
      <c r="G288" s="317" t="s">
        <v>495</v>
      </c>
      <c r="H288" s="318" t="s">
        <v>1316</v>
      </c>
      <c r="I288" s="319">
        <v>0</v>
      </c>
      <c r="J288" s="317">
        <v>83101</v>
      </c>
      <c r="K288" s="317">
        <v>1</v>
      </c>
      <c r="L288" s="320">
        <v>7</v>
      </c>
      <c r="M288" s="317">
        <v>3</v>
      </c>
      <c r="N288" s="317" t="s">
        <v>1347</v>
      </c>
      <c r="O288" s="321">
        <v>0</v>
      </c>
      <c r="P288" s="317">
        <v>31</v>
      </c>
      <c r="Q288" s="318">
        <v>2</v>
      </c>
      <c r="R288" s="317">
        <v>5</v>
      </c>
      <c r="S288" s="318" t="s">
        <v>1354</v>
      </c>
      <c r="T288" s="318" t="s">
        <v>1355</v>
      </c>
      <c r="U288" s="322">
        <v>8271.33</v>
      </c>
      <c r="V288" s="323">
        <v>0</v>
      </c>
    </row>
    <row r="289" spans="2:22" s="194" customFormat="1" x14ac:dyDescent="0.25">
      <c r="B289" s="317" t="s">
        <v>351</v>
      </c>
      <c r="C289" s="317" t="s">
        <v>352</v>
      </c>
      <c r="D289" s="317">
        <v>100</v>
      </c>
      <c r="E289" s="329" t="s">
        <v>1058</v>
      </c>
      <c r="F289" s="329" t="s">
        <v>1059</v>
      </c>
      <c r="G289" s="317" t="s">
        <v>1060</v>
      </c>
      <c r="H289" s="318" t="s">
        <v>1305</v>
      </c>
      <c r="I289" s="319">
        <v>0</v>
      </c>
      <c r="J289" s="317">
        <v>83101</v>
      </c>
      <c r="K289" s="317">
        <v>1</v>
      </c>
      <c r="L289" s="320">
        <v>7</v>
      </c>
      <c r="M289" s="317">
        <v>3</v>
      </c>
      <c r="N289" s="317" t="s">
        <v>350</v>
      </c>
      <c r="O289" s="321">
        <v>0</v>
      </c>
      <c r="P289" s="317">
        <v>310</v>
      </c>
      <c r="Q289" s="318">
        <v>2</v>
      </c>
      <c r="R289" s="317">
        <v>2</v>
      </c>
      <c r="S289" s="318" t="s">
        <v>1354</v>
      </c>
      <c r="T289" s="318" t="s">
        <v>1355</v>
      </c>
      <c r="U289" s="322">
        <v>5066.62</v>
      </c>
      <c r="V289" s="323">
        <v>0</v>
      </c>
    </row>
    <row r="290" spans="2:22" s="194" customFormat="1" x14ac:dyDescent="0.25">
      <c r="B290" s="317" t="s">
        <v>351</v>
      </c>
      <c r="C290" s="317" t="s">
        <v>352</v>
      </c>
      <c r="D290" s="317">
        <v>100</v>
      </c>
      <c r="E290" s="329" t="s">
        <v>1061</v>
      </c>
      <c r="F290" s="329" t="s">
        <v>1062</v>
      </c>
      <c r="G290" s="317" t="s">
        <v>1063</v>
      </c>
      <c r="H290" s="318" t="s">
        <v>1310</v>
      </c>
      <c r="I290" s="319">
        <v>0</v>
      </c>
      <c r="J290" s="317">
        <v>83101</v>
      </c>
      <c r="K290" s="317">
        <v>1</v>
      </c>
      <c r="L290" s="320">
        <v>7</v>
      </c>
      <c r="M290" s="317">
        <v>3</v>
      </c>
      <c r="N290" s="317" t="s">
        <v>1343</v>
      </c>
      <c r="O290" s="321">
        <v>0</v>
      </c>
      <c r="P290" s="317">
        <v>311</v>
      </c>
      <c r="Q290" s="318">
        <v>2</v>
      </c>
      <c r="R290" s="317">
        <v>2</v>
      </c>
      <c r="S290" s="318" t="s">
        <v>1354</v>
      </c>
      <c r="T290" s="318" t="s">
        <v>1355</v>
      </c>
      <c r="U290" s="322">
        <v>2697.67</v>
      </c>
      <c r="V290" s="323">
        <v>0</v>
      </c>
    </row>
    <row r="291" spans="2:22" s="194" customFormat="1" x14ac:dyDescent="0.25">
      <c r="B291" s="317" t="s">
        <v>351</v>
      </c>
      <c r="C291" s="317" t="s">
        <v>352</v>
      </c>
      <c r="D291" s="317">
        <v>100</v>
      </c>
      <c r="E291" s="329" t="s">
        <v>566</v>
      </c>
      <c r="F291" s="329" t="s">
        <v>567</v>
      </c>
      <c r="G291" s="317" t="s">
        <v>568</v>
      </c>
      <c r="H291" s="318" t="s">
        <v>1313</v>
      </c>
      <c r="I291" s="319">
        <v>0</v>
      </c>
      <c r="J291" s="317">
        <v>83101</v>
      </c>
      <c r="K291" s="317">
        <v>1</v>
      </c>
      <c r="L291" s="320">
        <v>7</v>
      </c>
      <c r="M291" s="317">
        <v>3</v>
      </c>
      <c r="N291" s="317" t="s">
        <v>1345</v>
      </c>
      <c r="O291" s="321">
        <v>0</v>
      </c>
      <c r="P291" s="317">
        <v>312</v>
      </c>
      <c r="Q291" s="318">
        <v>2</v>
      </c>
      <c r="R291" s="317">
        <v>2</v>
      </c>
      <c r="S291" s="318" t="s">
        <v>1354</v>
      </c>
      <c r="T291" s="318" t="s">
        <v>1355</v>
      </c>
      <c r="U291" s="322">
        <v>3986.55</v>
      </c>
      <c r="V291" s="323">
        <v>0</v>
      </c>
    </row>
    <row r="292" spans="2:22" s="194" customFormat="1" x14ac:dyDescent="0.25">
      <c r="B292" s="317" t="s">
        <v>351</v>
      </c>
      <c r="C292" s="317" t="s">
        <v>352</v>
      </c>
      <c r="D292" s="317">
        <v>100</v>
      </c>
      <c r="E292" s="329" t="s">
        <v>548</v>
      </c>
      <c r="F292" s="329" t="s">
        <v>549</v>
      </c>
      <c r="G292" s="317" t="s">
        <v>550</v>
      </c>
      <c r="H292" s="318" t="s">
        <v>1309</v>
      </c>
      <c r="I292" s="319">
        <v>0</v>
      </c>
      <c r="J292" s="317">
        <v>83101</v>
      </c>
      <c r="K292" s="317">
        <v>1</v>
      </c>
      <c r="L292" s="320">
        <v>7</v>
      </c>
      <c r="M292" s="317">
        <v>3</v>
      </c>
      <c r="N292" s="317" t="s">
        <v>1342</v>
      </c>
      <c r="O292" s="321">
        <v>0</v>
      </c>
      <c r="P292" s="317">
        <v>313</v>
      </c>
      <c r="Q292" s="318">
        <v>2</v>
      </c>
      <c r="R292" s="317">
        <v>2</v>
      </c>
      <c r="S292" s="318" t="s">
        <v>1354</v>
      </c>
      <c r="T292" s="318" t="s">
        <v>1355</v>
      </c>
      <c r="U292" s="322">
        <v>4074.93</v>
      </c>
      <c r="V292" s="323">
        <v>0</v>
      </c>
    </row>
    <row r="293" spans="2:22" s="194" customFormat="1" x14ac:dyDescent="0.25">
      <c r="B293" s="317" t="s">
        <v>351</v>
      </c>
      <c r="C293" s="317" t="s">
        <v>352</v>
      </c>
      <c r="D293" s="317">
        <v>100</v>
      </c>
      <c r="E293" s="329" t="s">
        <v>845</v>
      </c>
      <c r="F293" s="329" t="s">
        <v>846</v>
      </c>
      <c r="G293" s="317" t="s">
        <v>847</v>
      </c>
      <c r="H293" s="318" t="s">
        <v>1308</v>
      </c>
      <c r="I293" s="319">
        <v>0</v>
      </c>
      <c r="J293" s="317">
        <v>83101</v>
      </c>
      <c r="K293" s="317">
        <v>1</v>
      </c>
      <c r="L293" s="320">
        <v>7</v>
      </c>
      <c r="M293" s="317">
        <v>3</v>
      </c>
      <c r="N293" s="317" t="s">
        <v>349</v>
      </c>
      <c r="O293" s="321">
        <v>0</v>
      </c>
      <c r="P293" s="317">
        <v>314</v>
      </c>
      <c r="Q293" s="318">
        <v>2</v>
      </c>
      <c r="R293" s="317">
        <v>2</v>
      </c>
      <c r="S293" s="318" t="s">
        <v>1354</v>
      </c>
      <c r="T293" s="318" t="s">
        <v>1355</v>
      </c>
      <c r="U293" s="322">
        <v>4856.25</v>
      </c>
      <c r="V293" s="323">
        <v>0</v>
      </c>
    </row>
    <row r="294" spans="2:22" s="194" customFormat="1" x14ac:dyDescent="0.25">
      <c r="B294" s="317" t="s">
        <v>351</v>
      </c>
      <c r="C294" s="317" t="s">
        <v>352</v>
      </c>
      <c r="D294" s="317">
        <v>100</v>
      </c>
      <c r="E294" s="329" t="s">
        <v>591</v>
      </c>
      <c r="F294" s="329" t="s">
        <v>592</v>
      </c>
      <c r="G294" s="317" t="s">
        <v>593</v>
      </c>
      <c r="H294" s="318" t="s">
        <v>1305</v>
      </c>
      <c r="I294" s="319">
        <v>0</v>
      </c>
      <c r="J294" s="317">
        <v>83101</v>
      </c>
      <c r="K294" s="317">
        <v>1</v>
      </c>
      <c r="L294" s="320">
        <v>7</v>
      </c>
      <c r="M294" s="317">
        <v>3</v>
      </c>
      <c r="N294" s="317" t="s">
        <v>350</v>
      </c>
      <c r="O294" s="321">
        <v>0</v>
      </c>
      <c r="P294" s="317">
        <v>315</v>
      </c>
      <c r="Q294" s="318">
        <v>2</v>
      </c>
      <c r="R294" s="317">
        <v>2</v>
      </c>
      <c r="S294" s="318" t="s">
        <v>1354</v>
      </c>
      <c r="T294" s="318" t="s">
        <v>1355</v>
      </c>
      <c r="U294" s="322">
        <v>3263.51</v>
      </c>
      <c r="V294" s="323">
        <v>0</v>
      </c>
    </row>
    <row r="295" spans="2:22" s="194" customFormat="1" x14ac:dyDescent="0.25">
      <c r="B295" s="317" t="s">
        <v>351</v>
      </c>
      <c r="C295" s="317" t="s">
        <v>352</v>
      </c>
      <c r="D295" s="317">
        <v>100</v>
      </c>
      <c r="E295" s="329" t="s">
        <v>854</v>
      </c>
      <c r="F295" s="329" t="s">
        <v>855</v>
      </c>
      <c r="G295" s="317" t="s">
        <v>856</v>
      </c>
      <c r="H295" s="318" t="s">
        <v>1308</v>
      </c>
      <c r="I295" s="319">
        <v>0</v>
      </c>
      <c r="J295" s="317">
        <v>83101</v>
      </c>
      <c r="K295" s="317">
        <v>1</v>
      </c>
      <c r="L295" s="320">
        <v>7</v>
      </c>
      <c r="M295" s="317">
        <v>3</v>
      </c>
      <c r="N295" s="317" t="s">
        <v>349</v>
      </c>
      <c r="O295" s="321">
        <v>0</v>
      </c>
      <c r="P295" s="317">
        <v>316</v>
      </c>
      <c r="Q295" s="318">
        <v>2</v>
      </c>
      <c r="R295" s="317">
        <v>2</v>
      </c>
      <c r="S295" s="318" t="s">
        <v>1354</v>
      </c>
      <c r="T295" s="318" t="s">
        <v>1355</v>
      </c>
      <c r="U295" s="322">
        <v>2695.23</v>
      </c>
      <c r="V295" s="323">
        <v>0</v>
      </c>
    </row>
    <row r="296" spans="2:22" s="194" customFormat="1" x14ac:dyDescent="0.25">
      <c r="B296" s="317" t="s">
        <v>351</v>
      </c>
      <c r="C296" s="317" t="s">
        <v>352</v>
      </c>
      <c r="D296" s="317">
        <v>100</v>
      </c>
      <c r="E296" s="329" t="s">
        <v>902</v>
      </c>
      <c r="F296" s="329" t="s">
        <v>903</v>
      </c>
      <c r="G296" s="317" t="s">
        <v>904</v>
      </c>
      <c r="H296" s="318" t="s">
        <v>1306</v>
      </c>
      <c r="I296" s="319">
        <v>0</v>
      </c>
      <c r="J296" s="317">
        <v>83101</v>
      </c>
      <c r="K296" s="317">
        <v>1</v>
      </c>
      <c r="L296" s="320">
        <v>7</v>
      </c>
      <c r="M296" s="317">
        <v>3</v>
      </c>
      <c r="N296" s="317" t="s">
        <v>1340</v>
      </c>
      <c r="O296" s="321">
        <v>0</v>
      </c>
      <c r="P296" s="317">
        <v>317</v>
      </c>
      <c r="Q296" s="318">
        <v>2</v>
      </c>
      <c r="R296" s="317">
        <v>2</v>
      </c>
      <c r="S296" s="318" t="s">
        <v>1354</v>
      </c>
      <c r="T296" s="318" t="s">
        <v>1355</v>
      </c>
      <c r="U296" s="322">
        <v>2359.0500000000002</v>
      </c>
      <c r="V296" s="323">
        <v>0</v>
      </c>
    </row>
    <row r="297" spans="2:22" s="194" customFormat="1" x14ac:dyDescent="0.25">
      <c r="B297" s="317" t="s">
        <v>351</v>
      </c>
      <c r="C297" s="317" t="s">
        <v>352</v>
      </c>
      <c r="D297" s="317">
        <v>100</v>
      </c>
      <c r="E297" s="329" t="s">
        <v>1009</v>
      </c>
      <c r="F297" s="329" t="s">
        <v>1010</v>
      </c>
      <c r="G297" s="317" t="s">
        <v>1011</v>
      </c>
      <c r="H297" s="318" t="s">
        <v>1313</v>
      </c>
      <c r="I297" s="319">
        <v>0</v>
      </c>
      <c r="J297" s="317">
        <v>83101</v>
      </c>
      <c r="K297" s="317">
        <v>1</v>
      </c>
      <c r="L297" s="320">
        <v>7</v>
      </c>
      <c r="M297" s="317">
        <v>9</v>
      </c>
      <c r="N297" s="317" t="s">
        <v>1345</v>
      </c>
      <c r="O297" s="321">
        <v>0</v>
      </c>
      <c r="P297" s="317">
        <v>318</v>
      </c>
      <c r="Q297" s="318">
        <v>2</v>
      </c>
      <c r="R297" s="317">
        <v>2</v>
      </c>
      <c r="S297" s="318" t="s">
        <v>1354</v>
      </c>
      <c r="T297" s="318" t="s">
        <v>1355</v>
      </c>
      <c r="U297" s="322">
        <v>2496.2800000000002</v>
      </c>
      <c r="V297" s="323">
        <v>0</v>
      </c>
    </row>
    <row r="298" spans="2:22" s="194" customFormat="1" x14ac:dyDescent="0.25">
      <c r="B298" s="317" t="s">
        <v>351</v>
      </c>
      <c r="C298" s="317" t="s">
        <v>352</v>
      </c>
      <c r="D298" s="317">
        <v>100</v>
      </c>
      <c r="E298" s="329" t="s">
        <v>976</v>
      </c>
      <c r="F298" s="329" t="s">
        <v>977</v>
      </c>
      <c r="G298" s="317" t="s">
        <v>978</v>
      </c>
      <c r="H298" s="318" t="s">
        <v>1308</v>
      </c>
      <c r="I298" s="319">
        <v>0</v>
      </c>
      <c r="J298" s="317">
        <v>83101</v>
      </c>
      <c r="K298" s="317">
        <v>1</v>
      </c>
      <c r="L298" s="320">
        <v>7</v>
      </c>
      <c r="M298" s="317">
        <v>3</v>
      </c>
      <c r="N298" s="317" t="s">
        <v>349</v>
      </c>
      <c r="O298" s="321">
        <v>0</v>
      </c>
      <c r="P298" s="317">
        <v>319</v>
      </c>
      <c r="Q298" s="318">
        <v>2</v>
      </c>
      <c r="R298" s="317">
        <v>2</v>
      </c>
      <c r="S298" s="318" t="s">
        <v>1354</v>
      </c>
      <c r="T298" s="318" t="s">
        <v>1355</v>
      </c>
      <c r="U298" s="322">
        <v>4211.1899999999996</v>
      </c>
      <c r="V298" s="323">
        <v>0</v>
      </c>
    </row>
    <row r="299" spans="2:22" s="194" customFormat="1" x14ac:dyDescent="0.25">
      <c r="B299" s="317" t="s">
        <v>351</v>
      </c>
      <c r="C299" s="317" t="s">
        <v>352</v>
      </c>
      <c r="D299" s="317">
        <v>100</v>
      </c>
      <c r="E299" s="329" t="s">
        <v>1100</v>
      </c>
      <c r="F299" s="329" t="s">
        <v>1101</v>
      </c>
      <c r="G299" s="317" t="s">
        <v>1102</v>
      </c>
      <c r="H299" s="318" t="s">
        <v>1306</v>
      </c>
      <c r="I299" s="319">
        <v>0</v>
      </c>
      <c r="J299" s="317">
        <v>83101</v>
      </c>
      <c r="K299" s="317">
        <v>1</v>
      </c>
      <c r="L299" s="320">
        <v>7</v>
      </c>
      <c r="M299" s="317">
        <v>3</v>
      </c>
      <c r="N299" s="317" t="s">
        <v>1340</v>
      </c>
      <c r="O299" s="321">
        <v>0</v>
      </c>
      <c r="P299" s="317">
        <v>121</v>
      </c>
      <c r="Q299" s="318">
        <v>2</v>
      </c>
      <c r="R299" s="317">
        <v>2</v>
      </c>
      <c r="S299" s="318" t="s">
        <v>1354</v>
      </c>
      <c r="T299" s="318" t="s">
        <v>1355</v>
      </c>
      <c r="U299" s="322">
        <v>4240.28</v>
      </c>
      <c r="V299" s="323">
        <v>0</v>
      </c>
    </row>
    <row r="300" spans="2:22" s="194" customFormat="1" x14ac:dyDescent="0.25">
      <c r="B300" s="317" t="s">
        <v>351</v>
      </c>
      <c r="C300" s="317" t="s">
        <v>352</v>
      </c>
      <c r="D300" s="317">
        <v>100</v>
      </c>
      <c r="E300" s="329" t="s">
        <v>1136</v>
      </c>
      <c r="F300" s="329" t="s">
        <v>1137</v>
      </c>
      <c r="G300" s="317" t="s">
        <v>1333</v>
      </c>
      <c r="H300" s="318" t="s">
        <v>1308</v>
      </c>
      <c r="I300" s="319">
        <v>0</v>
      </c>
      <c r="J300" s="317">
        <v>83101</v>
      </c>
      <c r="K300" s="317">
        <v>1</v>
      </c>
      <c r="L300" s="320">
        <v>7</v>
      </c>
      <c r="M300" s="317">
        <v>3</v>
      </c>
      <c r="N300" s="317" t="s">
        <v>349</v>
      </c>
      <c r="O300" s="321">
        <v>0</v>
      </c>
      <c r="P300" s="317">
        <v>122</v>
      </c>
      <c r="Q300" s="318">
        <v>2</v>
      </c>
      <c r="R300" s="317">
        <v>2</v>
      </c>
      <c r="S300" s="318" t="s">
        <v>1354</v>
      </c>
      <c r="T300" s="318" t="s">
        <v>1355</v>
      </c>
      <c r="U300" s="322">
        <v>4111.04</v>
      </c>
      <c r="V300" s="323">
        <v>0</v>
      </c>
    </row>
    <row r="301" spans="2:22" s="194" customFormat="1" x14ac:dyDescent="0.25">
      <c r="B301" s="317" t="s">
        <v>351</v>
      </c>
      <c r="C301" s="317" t="s">
        <v>352</v>
      </c>
      <c r="D301" s="317">
        <v>100</v>
      </c>
      <c r="E301" s="329" t="s">
        <v>721</v>
      </c>
      <c r="F301" s="329" t="s">
        <v>722</v>
      </c>
      <c r="G301" s="317" t="s">
        <v>723</v>
      </c>
      <c r="H301" s="318" t="s">
        <v>1320</v>
      </c>
      <c r="I301" s="319">
        <v>0</v>
      </c>
      <c r="J301" s="317">
        <v>83101</v>
      </c>
      <c r="K301" s="317">
        <v>1</v>
      </c>
      <c r="L301" s="320">
        <v>7</v>
      </c>
      <c r="M301" s="317">
        <v>3</v>
      </c>
      <c r="N301" s="317" t="s">
        <v>1349</v>
      </c>
      <c r="O301" s="321">
        <v>0</v>
      </c>
      <c r="P301" s="317">
        <v>123</v>
      </c>
      <c r="Q301" s="318">
        <v>2</v>
      </c>
      <c r="R301" s="317">
        <v>2</v>
      </c>
      <c r="S301" s="318" t="s">
        <v>1354</v>
      </c>
      <c r="T301" s="318" t="s">
        <v>1355</v>
      </c>
      <c r="U301" s="322">
        <v>7669.39</v>
      </c>
      <c r="V301" s="323">
        <v>0</v>
      </c>
    </row>
    <row r="302" spans="2:22" s="194" customFormat="1" x14ac:dyDescent="0.25">
      <c r="B302" s="317" t="s">
        <v>351</v>
      </c>
      <c r="C302" s="317" t="s">
        <v>352</v>
      </c>
      <c r="D302" s="317">
        <v>100</v>
      </c>
      <c r="E302" s="329" t="s">
        <v>412</v>
      </c>
      <c r="F302" s="329" t="s">
        <v>413</v>
      </c>
      <c r="G302" s="317" t="s">
        <v>414</v>
      </c>
      <c r="H302" s="318" t="s">
        <v>1309</v>
      </c>
      <c r="I302" s="319">
        <v>0</v>
      </c>
      <c r="J302" s="317">
        <v>83101</v>
      </c>
      <c r="K302" s="317">
        <v>1</v>
      </c>
      <c r="L302" s="320">
        <v>7</v>
      </c>
      <c r="M302" s="317">
        <v>3</v>
      </c>
      <c r="N302" s="317" t="s">
        <v>1342</v>
      </c>
      <c r="O302" s="321">
        <v>0</v>
      </c>
      <c r="P302" s="317">
        <v>124</v>
      </c>
      <c r="Q302" s="318">
        <v>2</v>
      </c>
      <c r="R302" s="317">
        <v>2</v>
      </c>
      <c r="S302" s="318" t="s">
        <v>1354</v>
      </c>
      <c r="T302" s="318" t="s">
        <v>1355</v>
      </c>
      <c r="U302" s="322">
        <v>5277.62</v>
      </c>
      <c r="V302" s="323">
        <v>0</v>
      </c>
    </row>
    <row r="303" spans="2:22" s="194" customFormat="1" x14ac:dyDescent="0.25">
      <c r="B303" s="317" t="s">
        <v>351</v>
      </c>
      <c r="C303" s="317" t="s">
        <v>352</v>
      </c>
      <c r="D303" s="317">
        <v>100</v>
      </c>
      <c r="E303" s="329" t="s">
        <v>742</v>
      </c>
      <c r="F303" s="329" t="s">
        <v>743</v>
      </c>
      <c r="G303" s="317" t="s">
        <v>744</v>
      </c>
      <c r="H303" s="318" t="s">
        <v>1308</v>
      </c>
      <c r="I303" s="319">
        <v>0</v>
      </c>
      <c r="J303" s="317">
        <v>83101</v>
      </c>
      <c r="K303" s="317">
        <v>1</v>
      </c>
      <c r="L303" s="320">
        <v>7</v>
      </c>
      <c r="M303" s="317">
        <v>3</v>
      </c>
      <c r="N303" s="317" t="s">
        <v>349</v>
      </c>
      <c r="O303" s="321">
        <v>0</v>
      </c>
      <c r="P303" s="317">
        <v>125</v>
      </c>
      <c r="Q303" s="318">
        <v>2</v>
      </c>
      <c r="R303" s="317">
        <v>2</v>
      </c>
      <c r="S303" s="318" t="s">
        <v>1354</v>
      </c>
      <c r="T303" s="318" t="s">
        <v>1355</v>
      </c>
      <c r="U303" s="322">
        <v>3866.7</v>
      </c>
      <c r="V303" s="323">
        <v>0</v>
      </c>
    </row>
    <row r="304" spans="2:22" s="194" customFormat="1" x14ac:dyDescent="0.25">
      <c r="B304" s="317" t="s">
        <v>351</v>
      </c>
      <c r="C304" s="317" t="s">
        <v>352</v>
      </c>
      <c r="D304" s="317">
        <v>100</v>
      </c>
      <c r="E304" s="329" t="s">
        <v>532</v>
      </c>
      <c r="F304" s="329" t="s">
        <v>533</v>
      </c>
      <c r="G304" s="317" t="s">
        <v>534</v>
      </c>
      <c r="H304" s="318" t="s">
        <v>1305</v>
      </c>
      <c r="I304" s="319">
        <v>0</v>
      </c>
      <c r="J304" s="317">
        <v>83101</v>
      </c>
      <c r="K304" s="317">
        <v>1</v>
      </c>
      <c r="L304" s="320">
        <v>7</v>
      </c>
      <c r="M304" s="317">
        <v>3</v>
      </c>
      <c r="N304" s="317" t="s">
        <v>350</v>
      </c>
      <c r="O304" s="321">
        <v>0</v>
      </c>
      <c r="P304" s="317">
        <v>126</v>
      </c>
      <c r="Q304" s="318">
        <v>2</v>
      </c>
      <c r="R304" s="317">
        <v>2</v>
      </c>
      <c r="S304" s="318" t="s">
        <v>1354</v>
      </c>
      <c r="T304" s="318" t="s">
        <v>1355</v>
      </c>
      <c r="U304" s="322">
        <v>5051.1099999999997</v>
      </c>
      <c r="V304" s="323">
        <v>0</v>
      </c>
    </row>
    <row r="305" spans="2:22" s="194" customFormat="1" x14ac:dyDescent="0.25">
      <c r="B305" s="317" t="s">
        <v>351</v>
      </c>
      <c r="C305" s="317" t="s">
        <v>352</v>
      </c>
      <c r="D305" s="317">
        <v>100</v>
      </c>
      <c r="E305" s="329" t="s">
        <v>917</v>
      </c>
      <c r="F305" s="329" t="s">
        <v>918</v>
      </c>
      <c r="G305" s="317" t="s">
        <v>919</v>
      </c>
      <c r="H305" s="318" t="s">
        <v>1310</v>
      </c>
      <c r="I305" s="319">
        <v>0</v>
      </c>
      <c r="J305" s="317">
        <v>83101</v>
      </c>
      <c r="K305" s="317">
        <v>1</v>
      </c>
      <c r="L305" s="320">
        <v>7</v>
      </c>
      <c r="M305" s="317">
        <v>3</v>
      </c>
      <c r="N305" s="317" t="s">
        <v>1343</v>
      </c>
      <c r="O305" s="321">
        <v>0</v>
      </c>
      <c r="P305" s="317">
        <v>127</v>
      </c>
      <c r="Q305" s="318">
        <v>2</v>
      </c>
      <c r="R305" s="317">
        <v>2</v>
      </c>
      <c r="S305" s="318" t="s">
        <v>1354</v>
      </c>
      <c r="T305" s="318" t="s">
        <v>1355</v>
      </c>
      <c r="U305" s="322">
        <v>5171.9399999999996</v>
      </c>
      <c r="V305" s="323">
        <v>0</v>
      </c>
    </row>
    <row r="306" spans="2:22" s="194" customFormat="1" x14ac:dyDescent="0.25">
      <c r="B306" s="317" t="s">
        <v>351</v>
      </c>
      <c r="C306" s="317" t="s">
        <v>352</v>
      </c>
      <c r="D306" s="317">
        <v>100</v>
      </c>
      <c r="E306" s="329" t="s">
        <v>603</v>
      </c>
      <c r="F306" s="329" t="s">
        <v>604</v>
      </c>
      <c r="G306" s="317" t="s">
        <v>605</v>
      </c>
      <c r="H306" s="318" t="s">
        <v>1310</v>
      </c>
      <c r="I306" s="319">
        <v>0</v>
      </c>
      <c r="J306" s="317">
        <v>83101</v>
      </c>
      <c r="K306" s="317">
        <v>1</v>
      </c>
      <c r="L306" s="320">
        <v>7</v>
      </c>
      <c r="M306" s="317">
        <v>3</v>
      </c>
      <c r="N306" s="317" t="s">
        <v>1343</v>
      </c>
      <c r="O306" s="321">
        <v>0</v>
      </c>
      <c r="P306" s="317">
        <v>129</v>
      </c>
      <c r="Q306" s="318">
        <v>2</v>
      </c>
      <c r="R306" s="317">
        <v>2</v>
      </c>
      <c r="S306" s="318" t="s">
        <v>1354</v>
      </c>
      <c r="T306" s="318" t="s">
        <v>1355</v>
      </c>
      <c r="U306" s="322">
        <v>3298.24</v>
      </c>
      <c r="V306" s="323">
        <v>0</v>
      </c>
    </row>
    <row r="307" spans="2:22" s="194" customFormat="1" x14ac:dyDescent="0.25">
      <c r="B307" s="317" t="s">
        <v>351</v>
      </c>
      <c r="C307" s="317" t="s">
        <v>352</v>
      </c>
      <c r="D307" s="317">
        <v>100</v>
      </c>
      <c r="E307" s="329" t="s">
        <v>1055</v>
      </c>
      <c r="F307" s="329" t="s">
        <v>1056</v>
      </c>
      <c r="G307" s="317" t="s">
        <v>1057</v>
      </c>
      <c r="H307" s="318" t="s">
        <v>1308</v>
      </c>
      <c r="I307" s="319">
        <v>0</v>
      </c>
      <c r="J307" s="317">
        <v>83101</v>
      </c>
      <c r="K307" s="317">
        <v>1</v>
      </c>
      <c r="L307" s="320">
        <v>7</v>
      </c>
      <c r="M307" s="317">
        <v>3</v>
      </c>
      <c r="N307" s="317" t="s">
        <v>349</v>
      </c>
      <c r="O307" s="321">
        <v>0</v>
      </c>
      <c r="P307" s="317">
        <v>13</v>
      </c>
      <c r="Q307" s="318">
        <v>2</v>
      </c>
      <c r="R307" s="317">
        <v>2</v>
      </c>
      <c r="S307" s="318" t="s">
        <v>1354</v>
      </c>
      <c r="T307" s="318" t="s">
        <v>1355</v>
      </c>
      <c r="U307" s="322">
        <v>5524.7</v>
      </c>
      <c r="V307" s="323">
        <v>0</v>
      </c>
    </row>
    <row r="308" spans="2:22" s="194" customFormat="1" x14ac:dyDescent="0.25">
      <c r="B308" s="317" t="s">
        <v>351</v>
      </c>
      <c r="C308" s="317" t="s">
        <v>352</v>
      </c>
      <c r="D308" s="317">
        <v>100</v>
      </c>
      <c r="E308" s="329" t="s">
        <v>979</v>
      </c>
      <c r="F308" s="329" t="s">
        <v>980</v>
      </c>
      <c r="G308" s="317" t="s">
        <v>981</v>
      </c>
      <c r="H308" s="318" t="s">
        <v>1313</v>
      </c>
      <c r="I308" s="319">
        <v>0</v>
      </c>
      <c r="J308" s="317">
        <v>83101</v>
      </c>
      <c r="K308" s="317">
        <v>1</v>
      </c>
      <c r="L308" s="320">
        <v>7</v>
      </c>
      <c r="M308" s="317">
        <v>3</v>
      </c>
      <c r="N308" s="317" t="s">
        <v>1345</v>
      </c>
      <c r="O308" s="321">
        <v>0</v>
      </c>
      <c r="P308" s="317">
        <v>130</v>
      </c>
      <c r="Q308" s="318">
        <v>2</v>
      </c>
      <c r="R308" s="317">
        <v>2</v>
      </c>
      <c r="S308" s="318" t="s">
        <v>1354</v>
      </c>
      <c r="T308" s="318" t="s">
        <v>1355</v>
      </c>
      <c r="U308" s="322">
        <v>4058.17</v>
      </c>
      <c r="V308" s="323">
        <v>0</v>
      </c>
    </row>
    <row r="309" spans="2:22" s="194" customFormat="1" x14ac:dyDescent="0.25">
      <c r="B309" s="317" t="s">
        <v>351</v>
      </c>
      <c r="C309" s="317" t="s">
        <v>352</v>
      </c>
      <c r="D309" s="317">
        <v>100</v>
      </c>
      <c r="E309" s="329" t="s">
        <v>1106</v>
      </c>
      <c r="F309" s="329" t="s">
        <v>1107</v>
      </c>
      <c r="G309" s="317" t="s">
        <v>1108</v>
      </c>
      <c r="H309" s="318" t="s">
        <v>1305</v>
      </c>
      <c r="I309" s="319">
        <v>0</v>
      </c>
      <c r="J309" s="317">
        <v>83101</v>
      </c>
      <c r="K309" s="317">
        <v>1</v>
      </c>
      <c r="L309" s="320">
        <v>7</v>
      </c>
      <c r="M309" s="317">
        <v>1</v>
      </c>
      <c r="N309" s="317" t="s">
        <v>350</v>
      </c>
      <c r="O309" s="321">
        <v>0</v>
      </c>
      <c r="P309" s="317">
        <v>131</v>
      </c>
      <c r="Q309" s="318">
        <v>2</v>
      </c>
      <c r="R309" s="317">
        <v>2</v>
      </c>
      <c r="S309" s="318" t="s">
        <v>1354</v>
      </c>
      <c r="T309" s="318" t="s">
        <v>1355</v>
      </c>
      <c r="U309" s="322">
        <v>2793.77</v>
      </c>
      <c r="V309" s="323">
        <v>0</v>
      </c>
    </row>
    <row r="310" spans="2:22" s="194" customFormat="1" x14ac:dyDescent="0.25">
      <c r="B310" s="317" t="s">
        <v>351</v>
      </c>
      <c r="C310" s="317" t="s">
        <v>352</v>
      </c>
      <c r="D310" s="317">
        <v>100</v>
      </c>
      <c r="E310" s="329" t="s">
        <v>633</v>
      </c>
      <c r="F310" s="329" t="s">
        <v>634</v>
      </c>
      <c r="G310" s="317" t="s">
        <v>635</v>
      </c>
      <c r="H310" s="318" t="s">
        <v>1308</v>
      </c>
      <c r="I310" s="319">
        <v>0</v>
      </c>
      <c r="J310" s="317">
        <v>83101</v>
      </c>
      <c r="K310" s="317">
        <v>1</v>
      </c>
      <c r="L310" s="320">
        <v>7</v>
      </c>
      <c r="M310" s="317">
        <v>3</v>
      </c>
      <c r="N310" s="317" t="s">
        <v>349</v>
      </c>
      <c r="O310" s="321">
        <v>0</v>
      </c>
      <c r="P310" s="317">
        <v>132</v>
      </c>
      <c r="Q310" s="318">
        <v>2</v>
      </c>
      <c r="R310" s="317">
        <v>2</v>
      </c>
      <c r="S310" s="318" t="s">
        <v>1354</v>
      </c>
      <c r="T310" s="318" t="s">
        <v>1355</v>
      </c>
      <c r="U310" s="322">
        <v>5163.07</v>
      </c>
      <c r="V310" s="323">
        <v>0</v>
      </c>
    </row>
    <row r="311" spans="2:22" s="194" customFormat="1" x14ac:dyDescent="0.25">
      <c r="B311" s="317" t="s">
        <v>351</v>
      </c>
      <c r="C311" s="317" t="s">
        <v>352</v>
      </c>
      <c r="D311" s="317">
        <v>100</v>
      </c>
      <c r="E311" s="329" t="s">
        <v>985</v>
      </c>
      <c r="F311" s="329" t="s">
        <v>986</v>
      </c>
      <c r="G311" s="317" t="s">
        <v>987</v>
      </c>
      <c r="H311" s="318" t="s">
        <v>1310</v>
      </c>
      <c r="I311" s="319">
        <v>0</v>
      </c>
      <c r="J311" s="317">
        <v>83101</v>
      </c>
      <c r="K311" s="317">
        <v>1</v>
      </c>
      <c r="L311" s="320">
        <v>7</v>
      </c>
      <c r="M311" s="317">
        <v>3</v>
      </c>
      <c r="N311" s="317" t="s">
        <v>1343</v>
      </c>
      <c r="O311" s="321">
        <v>0</v>
      </c>
      <c r="P311" s="317">
        <v>134</v>
      </c>
      <c r="Q311" s="318">
        <v>2</v>
      </c>
      <c r="R311" s="317">
        <v>2</v>
      </c>
      <c r="S311" s="318" t="s">
        <v>1354</v>
      </c>
      <c r="T311" s="318" t="s">
        <v>1355</v>
      </c>
      <c r="U311" s="322">
        <v>4494.0200000000004</v>
      </c>
      <c r="V311" s="323">
        <v>0</v>
      </c>
    </row>
    <row r="312" spans="2:22" s="194" customFormat="1" x14ac:dyDescent="0.25">
      <c r="B312" s="317" t="s">
        <v>351</v>
      </c>
      <c r="C312" s="317" t="s">
        <v>352</v>
      </c>
      <c r="D312" s="317">
        <v>100</v>
      </c>
      <c r="E312" s="329" t="s">
        <v>655</v>
      </c>
      <c r="F312" s="329" t="s">
        <v>656</v>
      </c>
      <c r="G312" s="317" t="s">
        <v>657</v>
      </c>
      <c r="H312" s="318" t="s">
        <v>1313</v>
      </c>
      <c r="I312" s="319">
        <v>0</v>
      </c>
      <c r="J312" s="317">
        <v>83101</v>
      </c>
      <c r="K312" s="317">
        <v>1</v>
      </c>
      <c r="L312" s="320">
        <v>7</v>
      </c>
      <c r="M312" s="317">
        <v>3</v>
      </c>
      <c r="N312" s="317" t="s">
        <v>1345</v>
      </c>
      <c r="O312" s="321">
        <v>0</v>
      </c>
      <c r="P312" s="317">
        <v>135</v>
      </c>
      <c r="Q312" s="318">
        <v>2</v>
      </c>
      <c r="R312" s="317">
        <v>2</v>
      </c>
      <c r="S312" s="318" t="s">
        <v>1354</v>
      </c>
      <c r="T312" s="318" t="s">
        <v>1355</v>
      </c>
      <c r="U312" s="322">
        <v>5526.73</v>
      </c>
      <c r="V312" s="323">
        <v>0</v>
      </c>
    </row>
    <row r="313" spans="2:22" s="194" customFormat="1" x14ac:dyDescent="0.25">
      <c r="B313" s="317" t="s">
        <v>351</v>
      </c>
      <c r="C313" s="317" t="s">
        <v>352</v>
      </c>
      <c r="D313" s="317">
        <v>100</v>
      </c>
      <c r="E313" s="329" t="s">
        <v>1256</v>
      </c>
      <c r="F313" s="329" t="s">
        <v>1257</v>
      </c>
      <c r="G313" s="317" t="s">
        <v>1258</v>
      </c>
      <c r="H313" s="318" t="s">
        <v>1316</v>
      </c>
      <c r="I313" s="319">
        <v>0</v>
      </c>
      <c r="J313" s="317">
        <v>83101</v>
      </c>
      <c r="K313" s="317">
        <v>1</v>
      </c>
      <c r="L313" s="320">
        <v>7</v>
      </c>
      <c r="M313" s="317">
        <v>1</v>
      </c>
      <c r="N313" s="317" t="s">
        <v>1347</v>
      </c>
      <c r="O313" s="321">
        <v>0</v>
      </c>
      <c r="P313" s="317">
        <v>136</v>
      </c>
      <c r="Q313" s="318">
        <v>2</v>
      </c>
      <c r="R313" s="317">
        <v>5</v>
      </c>
      <c r="S313" s="318" t="s">
        <v>1354</v>
      </c>
      <c r="T313" s="318" t="s">
        <v>1355</v>
      </c>
      <c r="U313" s="322">
        <v>9981.4699999999993</v>
      </c>
      <c r="V313" s="323">
        <v>0</v>
      </c>
    </row>
    <row r="314" spans="2:22" s="194" customFormat="1" x14ac:dyDescent="0.25">
      <c r="B314" s="317" t="s">
        <v>351</v>
      </c>
      <c r="C314" s="317" t="s">
        <v>352</v>
      </c>
      <c r="D314" s="317">
        <v>100</v>
      </c>
      <c r="E314" s="329" t="s">
        <v>851</v>
      </c>
      <c r="F314" s="329" t="s">
        <v>852</v>
      </c>
      <c r="G314" s="317" t="s">
        <v>1334</v>
      </c>
      <c r="H314" s="318" t="s">
        <v>1308</v>
      </c>
      <c r="I314" s="319">
        <v>0</v>
      </c>
      <c r="J314" s="317">
        <v>83101</v>
      </c>
      <c r="K314" s="317">
        <v>1</v>
      </c>
      <c r="L314" s="320">
        <v>7</v>
      </c>
      <c r="M314" s="317">
        <v>3</v>
      </c>
      <c r="N314" s="317" t="s">
        <v>349</v>
      </c>
      <c r="O314" s="321">
        <v>0</v>
      </c>
      <c r="P314" s="317">
        <v>151</v>
      </c>
      <c r="Q314" s="318">
        <v>2</v>
      </c>
      <c r="R314" s="317">
        <v>2</v>
      </c>
      <c r="S314" s="318" t="s">
        <v>1354</v>
      </c>
      <c r="T314" s="318" t="s">
        <v>1355</v>
      </c>
      <c r="U314" s="322">
        <v>5299.45</v>
      </c>
      <c r="V314" s="323">
        <v>0</v>
      </c>
    </row>
    <row r="315" spans="2:22" s="194" customFormat="1" x14ac:dyDescent="0.25">
      <c r="B315" s="317" t="s">
        <v>351</v>
      </c>
      <c r="C315" s="317" t="s">
        <v>352</v>
      </c>
      <c r="D315" s="317">
        <v>100</v>
      </c>
      <c r="E315" s="329" t="s">
        <v>1070</v>
      </c>
      <c r="F315" s="329" t="s">
        <v>1071</v>
      </c>
      <c r="G315" s="317" t="s">
        <v>1072</v>
      </c>
      <c r="H315" s="318" t="s">
        <v>1335</v>
      </c>
      <c r="I315" s="319">
        <v>0</v>
      </c>
      <c r="J315" s="317">
        <v>83101</v>
      </c>
      <c r="K315" s="317">
        <v>1</v>
      </c>
      <c r="L315" s="320">
        <v>7</v>
      </c>
      <c r="M315" s="317">
        <v>9</v>
      </c>
      <c r="N315" s="317" t="s">
        <v>1352</v>
      </c>
      <c r="O315" s="321">
        <v>0</v>
      </c>
      <c r="P315" s="317">
        <v>1511</v>
      </c>
      <c r="Q315" s="318">
        <v>2</v>
      </c>
      <c r="R315" s="317">
        <v>2</v>
      </c>
      <c r="S315" s="318" t="s">
        <v>1354</v>
      </c>
      <c r="T315" s="318" t="s">
        <v>1355</v>
      </c>
      <c r="U315" s="322">
        <v>4940.92</v>
      </c>
      <c r="V315" s="323">
        <v>0</v>
      </c>
    </row>
    <row r="316" spans="2:22" s="194" customFormat="1" x14ac:dyDescent="0.25">
      <c r="B316" s="317" t="s">
        <v>351</v>
      </c>
      <c r="C316" s="317" t="s">
        <v>352</v>
      </c>
      <c r="D316" s="317">
        <v>100</v>
      </c>
      <c r="E316" s="329" t="s">
        <v>973</v>
      </c>
      <c r="F316" s="329" t="s">
        <v>974</v>
      </c>
      <c r="G316" s="317" t="s">
        <v>975</v>
      </c>
      <c r="H316" s="318" t="s">
        <v>1335</v>
      </c>
      <c r="I316" s="319">
        <v>0</v>
      </c>
      <c r="J316" s="317">
        <v>83101</v>
      </c>
      <c r="K316" s="317">
        <v>1</v>
      </c>
      <c r="L316" s="320">
        <v>7</v>
      </c>
      <c r="M316" s="317">
        <v>9</v>
      </c>
      <c r="N316" s="317" t="s">
        <v>1352</v>
      </c>
      <c r="O316" s="321">
        <v>0</v>
      </c>
      <c r="P316" s="317">
        <v>1512</v>
      </c>
      <c r="Q316" s="318">
        <v>2</v>
      </c>
      <c r="R316" s="317">
        <v>2</v>
      </c>
      <c r="S316" s="318" t="s">
        <v>1354</v>
      </c>
      <c r="T316" s="318" t="s">
        <v>1355</v>
      </c>
      <c r="U316" s="322">
        <v>5970.88</v>
      </c>
      <c r="V316" s="323">
        <v>0</v>
      </c>
    </row>
    <row r="317" spans="2:22" s="194" customFormat="1" x14ac:dyDescent="0.25">
      <c r="B317" s="317" t="s">
        <v>351</v>
      </c>
      <c r="C317" s="317" t="s">
        <v>352</v>
      </c>
      <c r="D317" s="317">
        <v>100</v>
      </c>
      <c r="E317" s="329" t="s">
        <v>1018</v>
      </c>
      <c r="F317" s="329" t="s">
        <v>1019</v>
      </c>
      <c r="G317" s="317" t="s">
        <v>1020</v>
      </c>
      <c r="H317" s="318" t="s">
        <v>1335</v>
      </c>
      <c r="I317" s="319">
        <v>0</v>
      </c>
      <c r="J317" s="317">
        <v>83101</v>
      </c>
      <c r="K317" s="317">
        <v>1</v>
      </c>
      <c r="L317" s="320">
        <v>7</v>
      </c>
      <c r="M317" s="317">
        <v>9</v>
      </c>
      <c r="N317" s="317" t="s">
        <v>1352</v>
      </c>
      <c r="O317" s="321">
        <v>0</v>
      </c>
      <c r="P317" s="317">
        <v>1514</v>
      </c>
      <c r="Q317" s="318">
        <v>2</v>
      </c>
      <c r="R317" s="317">
        <v>2</v>
      </c>
      <c r="S317" s="318" t="s">
        <v>1354</v>
      </c>
      <c r="T317" s="318" t="s">
        <v>1355</v>
      </c>
      <c r="U317" s="322">
        <v>5631.95</v>
      </c>
      <c r="V317" s="323">
        <v>0</v>
      </c>
    </row>
    <row r="318" spans="2:22" s="194" customFormat="1" x14ac:dyDescent="0.25">
      <c r="B318" s="317" t="s">
        <v>351</v>
      </c>
      <c r="C318" s="317" t="s">
        <v>352</v>
      </c>
      <c r="D318" s="317">
        <v>100</v>
      </c>
      <c r="E318" s="329" t="s">
        <v>1036</v>
      </c>
      <c r="F318" s="329" t="s">
        <v>1037</v>
      </c>
      <c r="G318" s="317" t="s">
        <v>1038</v>
      </c>
      <c r="H318" s="318" t="s">
        <v>1335</v>
      </c>
      <c r="I318" s="319">
        <v>0</v>
      </c>
      <c r="J318" s="317">
        <v>83101</v>
      </c>
      <c r="K318" s="317">
        <v>1</v>
      </c>
      <c r="L318" s="320">
        <v>7</v>
      </c>
      <c r="M318" s="317">
        <v>9</v>
      </c>
      <c r="N318" s="317" t="s">
        <v>1352</v>
      </c>
      <c r="O318" s="321">
        <v>0</v>
      </c>
      <c r="P318" s="317">
        <v>1515</v>
      </c>
      <c r="Q318" s="318">
        <v>2</v>
      </c>
      <c r="R318" s="317">
        <v>2</v>
      </c>
      <c r="S318" s="318" t="s">
        <v>1354</v>
      </c>
      <c r="T318" s="318" t="s">
        <v>1355</v>
      </c>
      <c r="U318" s="322">
        <v>4645.42</v>
      </c>
      <c r="V318" s="323">
        <v>0</v>
      </c>
    </row>
    <row r="319" spans="2:22" s="194" customFormat="1" x14ac:dyDescent="0.25">
      <c r="B319" s="317" t="s">
        <v>351</v>
      </c>
      <c r="C319" s="317" t="s">
        <v>352</v>
      </c>
      <c r="D319" s="317">
        <v>100</v>
      </c>
      <c r="E319" s="329" t="s">
        <v>1142</v>
      </c>
      <c r="F319" s="329" t="s">
        <v>1143</v>
      </c>
      <c r="G319" s="317" t="s">
        <v>1144</v>
      </c>
      <c r="H319" s="318" t="s">
        <v>1335</v>
      </c>
      <c r="I319" s="319">
        <v>0</v>
      </c>
      <c r="J319" s="317">
        <v>83101</v>
      </c>
      <c r="K319" s="317">
        <v>1</v>
      </c>
      <c r="L319" s="320">
        <v>7</v>
      </c>
      <c r="M319" s="317">
        <v>9</v>
      </c>
      <c r="N319" s="317" t="s">
        <v>1352</v>
      </c>
      <c r="O319" s="321">
        <v>0</v>
      </c>
      <c r="P319" s="317">
        <v>1516</v>
      </c>
      <c r="Q319" s="318">
        <v>2</v>
      </c>
      <c r="R319" s="317">
        <v>2</v>
      </c>
      <c r="S319" s="318" t="s">
        <v>1354</v>
      </c>
      <c r="T319" s="318" t="s">
        <v>1355</v>
      </c>
      <c r="U319" s="322">
        <v>5545.24</v>
      </c>
      <c r="V319" s="323">
        <v>0</v>
      </c>
    </row>
    <row r="320" spans="2:22" s="194" customFormat="1" x14ac:dyDescent="0.25">
      <c r="B320" s="317" t="s">
        <v>351</v>
      </c>
      <c r="C320" s="317" t="s">
        <v>352</v>
      </c>
      <c r="D320" s="317">
        <v>100</v>
      </c>
      <c r="E320" s="329" t="s">
        <v>1024</v>
      </c>
      <c r="F320" s="329" t="s">
        <v>1025</v>
      </c>
      <c r="G320" s="317" t="s">
        <v>1026</v>
      </c>
      <c r="H320" s="318" t="s">
        <v>1316</v>
      </c>
      <c r="I320" s="319">
        <v>0</v>
      </c>
      <c r="J320" s="317">
        <v>83101</v>
      </c>
      <c r="K320" s="317">
        <v>1</v>
      </c>
      <c r="L320" s="320">
        <v>7</v>
      </c>
      <c r="M320" s="317">
        <v>3</v>
      </c>
      <c r="N320" s="317" t="s">
        <v>1347</v>
      </c>
      <c r="O320" s="321">
        <v>0</v>
      </c>
      <c r="P320" s="317">
        <v>1517</v>
      </c>
      <c r="Q320" s="318">
        <v>2</v>
      </c>
      <c r="R320" s="317">
        <v>5</v>
      </c>
      <c r="S320" s="318" t="s">
        <v>1354</v>
      </c>
      <c r="T320" s="318" t="s">
        <v>1355</v>
      </c>
      <c r="U320" s="322">
        <v>10035.879999999999</v>
      </c>
      <c r="V320" s="323">
        <v>0</v>
      </c>
    </row>
    <row r="321" spans="2:22" s="194" customFormat="1" x14ac:dyDescent="0.25">
      <c r="B321" s="317" t="s">
        <v>351</v>
      </c>
      <c r="C321" s="317" t="s">
        <v>352</v>
      </c>
      <c r="D321" s="317">
        <v>100</v>
      </c>
      <c r="E321" s="329" t="s">
        <v>797</v>
      </c>
      <c r="F321" s="329" t="s">
        <v>798</v>
      </c>
      <c r="G321" s="317" t="s">
        <v>1336</v>
      </c>
      <c r="H321" s="318" t="s">
        <v>1313</v>
      </c>
      <c r="I321" s="319">
        <v>0</v>
      </c>
      <c r="J321" s="317">
        <v>83101</v>
      </c>
      <c r="K321" s="317">
        <v>1</v>
      </c>
      <c r="L321" s="320">
        <v>7</v>
      </c>
      <c r="M321" s="317">
        <v>3</v>
      </c>
      <c r="N321" s="317" t="s">
        <v>1345</v>
      </c>
      <c r="O321" s="321">
        <v>0</v>
      </c>
      <c r="P321" s="317">
        <v>1519</v>
      </c>
      <c r="Q321" s="318">
        <v>2</v>
      </c>
      <c r="R321" s="317">
        <v>2</v>
      </c>
      <c r="S321" s="318" t="s">
        <v>1354</v>
      </c>
      <c r="T321" s="318" t="s">
        <v>1355</v>
      </c>
      <c r="U321" s="322">
        <v>2898.1</v>
      </c>
      <c r="V321" s="323">
        <v>0</v>
      </c>
    </row>
    <row r="322" spans="2:22" s="194" customFormat="1" x14ac:dyDescent="0.25">
      <c r="B322" s="317" t="s">
        <v>351</v>
      </c>
      <c r="C322" s="317" t="s">
        <v>352</v>
      </c>
      <c r="D322" s="317">
        <v>100</v>
      </c>
      <c r="E322" s="329" t="s">
        <v>427</v>
      </c>
      <c r="F322" s="329" t="s">
        <v>428</v>
      </c>
      <c r="G322" s="317" t="s">
        <v>429</v>
      </c>
      <c r="H322" s="318" t="s">
        <v>1309</v>
      </c>
      <c r="I322" s="319">
        <v>0</v>
      </c>
      <c r="J322" s="317">
        <v>83101</v>
      </c>
      <c r="K322" s="317">
        <v>1</v>
      </c>
      <c r="L322" s="320">
        <v>7</v>
      </c>
      <c r="M322" s="317">
        <v>3</v>
      </c>
      <c r="N322" s="317" t="s">
        <v>1342</v>
      </c>
      <c r="O322" s="321">
        <v>0</v>
      </c>
      <c r="P322" s="317">
        <v>152</v>
      </c>
      <c r="Q322" s="318">
        <v>2</v>
      </c>
      <c r="R322" s="317">
        <v>2</v>
      </c>
      <c r="S322" s="318" t="s">
        <v>1354</v>
      </c>
      <c r="T322" s="318" t="s">
        <v>1355</v>
      </c>
      <c r="U322" s="322">
        <v>4919.25</v>
      </c>
      <c r="V322" s="323">
        <v>0</v>
      </c>
    </row>
    <row r="323" spans="2:22" s="194" customFormat="1" x14ac:dyDescent="0.25">
      <c r="B323" s="317" t="s">
        <v>351</v>
      </c>
      <c r="C323" s="317" t="s">
        <v>352</v>
      </c>
      <c r="D323" s="317">
        <v>100</v>
      </c>
      <c r="E323" s="329" t="s">
        <v>706</v>
      </c>
      <c r="F323" s="329" t="s">
        <v>707</v>
      </c>
      <c r="G323" s="317" t="s">
        <v>708</v>
      </c>
      <c r="H323" s="318" t="s">
        <v>1320</v>
      </c>
      <c r="I323" s="319">
        <v>0</v>
      </c>
      <c r="J323" s="317">
        <v>83101</v>
      </c>
      <c r="K323" s="317">
        <v>1</v>
      </c>
      <c r="L323" s="320">
        <v>7</v>
      </c>
      <c r="M323" s="317">
        <v>3</v>
      </c>
      <c r="N323" s="317" t="s">
        <v>1349</v>
      </c>
      <c r="O323" s="321">
        <v>0</v>
      </c>
      <c r="P323" s="317">
        <v>1521</v>
      </c>
      <c r="Q323" s="318">
        <v>2</v>
      </c>
      <c r="R323" s="317">
        <v>2</v>
      </c>
      <c r="S323" s="318" t="s">
        <v>1354</v>
      </c>
      <c r="T323" s="318" t="s">
        <v>1355</v>
      </c>
      <c r="U323" s="322">
        <v>4462.5</v>
      </c>
      <c r="V323" s="323">
        <v>0</v>
      </c>
    </row>
    <row r="324" spans="2:22" s="194" customFormat="1" x14ac:dyDescent="0.25">
      <c r="B324" s="317" t="s">
        <v>351</v>
      </c>
      <c r="C324" s="317" t="s">
        <v>352</v>
      </c>
      <c r="D324" s="317">
        <v>100</v>
      </c>
      <c r="E324" s="329" t="s">
        <v>1127</v>
      </c>
      <c r="F324" s="329" t="s">
        <v>1128</v>
      </c>
      <c r="G324" s="317" t="s">
        <v>1129</v>
      </c>
      <c r="H324" s="318" t="s">
        <v>1320</v>
      </c>
      <c r="I324" s="319">
        <v>0</v>
      </c>
      <c r="J324" s="317">
        <v>83101</v>
      </c>
      <c r="K324" s="317">
        <v>1</v>
      </c>
      <c r="L324" s="320">
        <v>7</v>
      </c>
      <c r="M324" s="317">
        <v>5</v>
      </c>
      <c r="N324" s="317" t="s">
        <v>1349</v>
      </c>
      <c r="O324" s="321">
        <v>0</v>
      </c>
      <c r="P324" s="317">
        <v>1522</v>
      </c>
      <c r="Q324" s="318">
        <v>2</v>
      </c>
      <c r="R324" s="317">
        <v>2</v>
      </c>
      <c r="S324" s="318" t="s">
        <v>1354</v>
      </c>
      <c r="T324" s="318" t="s">
        <v>1355</v>
      </c>
      <c r="U324" s="322">
        <v>7707.19</v>
      </c>
      <c r="V324" s="323">
        <v>0</v>
      </c>
    </row>
    <row r="325" spans="2:22" s="194" customFormat="1" x14ac:dyDescent="0.25">
      <c r="B325" s="317" t="s">
        <v>351</v>
      </c>
      <c r="C325" s="317" t="s">
        <v>352</v>
      </c>
      <c r="D325" s="317">
        <v>100</v>
      </c>
      <c r="E325" s="329" t="s">
        <v>463</v>
      </c>
      <c r="F325" s="329" t="s">
        <v>464</v>
      </c>
      <c r="G325" s="317" t="s">
        <v>465</v>
      </c>
      <c r="H325" s="318" t="s">
        <v>1320</v>
      </c>
      <c r="I325" s="319">
        <v>0</v>
      </c>
      <c r="J325" s="317">
        <v>83101</v>
      </c>
      <c r="K325" s="317">
        <v>1</v>
      </c>
      <c r="L325" s="320">
        <v>7</v>
      </c>
      <c r="M325" s="317">
        <v>6</v>
      </c>
      <c r="N325" s="317" t="s">
        <v>1349</v>
      </c>
      <c r="O325" s="321">
        <v>0</v>
      </c>
      <c r="P325" s="317">
        <v>1523</v>
      </c>
      <c r="Q325" s="318">
        <v>2</v>
      </c>
      <c r="R325" s="317">
        <v>2</v>
      </c>
      <c r="S325" s="318" t="s">
        <v>1354</v>
      </c>
      <c r="T325" s="318" t="s">
        <v>1355</v>
      </c>
      <c r="U325" s="322">
        <v>7696.48</v>
      </c>
      <c r="V325" s="323">
        <v>0</v>
      </c>
    </row>
    <row r="326" spans="2:22" s="194" customFormat="1" x14ac:dyDescent="0.25">
      <c r="B326" s="317" t="s">
        <v>351</v>
      </c>
      <c r="C326" s="317" t="s">
        <v>352</v>
      </c>
      <c r="D326" s="317">
        <v>100</v>
      </c>
      <c r="E326" s="329" t="s">
        <v>1103</v>
      </c>
      <c r="F326" s="329" t="s">
        <v>1104</v>
      </c>
      <c r="G326" s="317" t="s">
        <v>1105</v>
      </c>
      <c r="H326" s="318" t="s">
        <v>1320</v>
      </c>
      <c r="I326" s="319">
        <v>0</v>
      </c>
      <c r="J326" s="317">
        <v>83101</v>
      </c>
      <c r="K326" s="317">
        <v>1</v>
      </c>
      <c r="L326" s="320">
        <v>7</v>
      </c>
      <c r="M326" s="317">
        <v>3</v>
      </c>
      <c r="N326" s="317" t="s">
        <v>1349</v>
      </c>
      <c r="O326" s="321">
        <v>0</v>
      </c>
      <c r="P326" s="317">
        <v>1525</v>
      </c>
      <c r="Q326" s="318">
        <v>2</v>
      </c>
      <c r="R326" s="317">
        <v>2</v>
      </c>
      <c r="S326" s="318" t="s">
        <v>1354</v>
      </c>
      <c r="T326" s="318" t="s">
        <v>1355</v>
      </c>
      <c r="U326" s="322">
        <v>7547.63</v>
      </c>
      <c r="V326" s="323">
        <v>0</v>
      </c>
    </row>
    <row r="327" spans="2:22" s="194" customFormat="1" x14ac:dyDescent="0.25">
      <c r="B327" s="317" t="s">
        <v>351</v>
      </c>
      <c r="C327" s="317" t="s">
        <v>352</v>
      </c>
      <c r="D327" s="317">
        <v>100</v>
      </c>
      <c r="E327" s="329" t="s">
        <v>594</v>
      </c>
      <c r="F327" s="329" t="s">
        <v>595</v>
      </c>
      <c r="G327" s="317" t="s">
        <v>596</v>
      </c>
      <c r="H327" s="318" t="s">
        <v>1320</v>
      </c>
      <c r="I327" s="319">
        <v>0</v>
      </c>
      <c r="J327" s="317">
        <v>83101</v>
      </c>
      <c r="K327" s="317">
        <v>1</v>
      </c>
      <c r="L327" s="320">
        <v>7</v>
      </c>
      <c r="M327" s="317">
        <v>9</v>
      </c>
      <c r="N327" s="317" t="s">
        <v>1349</v>
      </c>
      <c r="O327" s="321">
        <v>0</v>
      </c>
      <c r="P327" s="317">
        <v>1526</v>
      </c>
      <c r="Q327" s="318">
        <v>2</v>
      </c>
      <c r="R327" s="317">
        <v>2</v>
      </c>
      <c r="S327" s="318" t="s">
        <v>1354</v>
      </c>
      <c r="T327" s="318" t="s">
        <v>1355</v>
      </c>
      <c r="U327" s="322">
        <v>5977.13</v>
      </c>
      <c r="V327" s="323">
        <v>0</v>
      </c>
    </row>
    <row r="328" spans="2:22" s="194" customFormat="1" x14ac:dyDescent="0.25">
      <c r="B328" s="317" t="s">
        <v>351</v>
      </c>
      <c r="C328" s="317" t="s">
        <v>352</v>
      </c>
      <c r="D328" s="317">
        <v>100</v>
      </c>
      <c r="E328" s="329" t="s">
        <v>757</v>
      </c>
      <c r="F328" s="329" t="s">
        <v>758</v>
      </c>
      <c r="G328" s="317" t="s">
        <v>1337</v>
      </c>
      <c r="H328" s="318" t="s">
        <v>1320</v>
      </c>
      <c r="I328" s="319">
        <v>0</v>
      </c>
      <c r="J328" s="317">
        <v>83101</v>
      </c>
      <c r="K328" s="317">
        <v>1</v>
      </c>
      <c r="L328" s="320">
        <v>7</v>
      </c>
      <c r="M328" s="317">
        <v>1</v>
      </c>
      <c r="N328" s="317" t="s">
        <v>1349</v>
      </c>
      <c r="O328" s="321">
        <v>0</v>
      </c>
      <c r="P328" s="317">
        <v>1527</v>
      </c>
      <c r="Q328" s="318">
        <v>2</v>
      </c>
      <c r="R328" s="317">
        <v>2</v>
      </c>
      <c r="S328" s="318" t="s">
        <v>1354</v>
      </c>
      <c r="T328" s="318" t="s">
        <v>1355</v>
      </c>
      <c r="U328" s="322">
        <v>6499.09</v>
      </c>
      <c r="V328" s="323">
        <v>0</v>
      </c>
    </row>
    <row r="329" spans="2:22" s="194" customFormat="1" x14ac:dyDescent="0.25">
      <c r="B329" s="317" t="s">
        <v>351</v>
      </c>
      <c r="C329" s="317" t="s">
        <v>352</v>
      </c>
      <c r="D329" s="317">
        <v>100</v>
      </c>
      <c r="E329" s="329" t="s">
        <v>1181</v>
      </c>
      <c r="F329" s="329" t="s">
        <v>1182</v>
      </c>
      <c r="G329" s="317" t="s">
        <v>1183</v>
      </c>
      <c r="H329" s="318" t="s">
        <v>1320</v>
      </c>
      <c r="I329" s="319">
        <v>0</v>
      </c>
      <c r="J329" s="317">
        <v>83101</v>
      </c>
      <c r="K329" s="317">
        <v>1</v>
      </c>
      <c r="L329" s="320">
        <v>7</v>
      </c>
      <c r="M329" s="317">
        <v>1</v>
      </c>
      <c r="N329" s="317" t="s">
        <v>1349</v>
      </c>
      <c r="O329" s="321">
        <v>0</v>
      </c>
      <c r="P329" s="317">
        <v>1528</v>
      </c>
      <c r="Q329" s="318">
        <v>2</v>
      </c>
      <c r="R329" s="317">
        <v>2</v>
      </c>
      <c r="S329" s="318" t="s">
        <v>1354</v>
      </c>
      <c r="T329" s="318" t="s">
        <v>1355</v>
      </c>
      <c r="U329" s="322">
        <v>7707.19</v>
      </c>
      <c r="V329" s="323">
        <v>0</v>
      </c>
    </row>
    <row r="330" spans="2:22" s="194" customFormat="1" x14ac:dyDescent="0.25">
      <c r="B330" s="317" t="s">
        <v>351</v>
      </c>
      <c r="C330" s="317" t="s">
        <v>352</v>
      </c>
      <c r="D330" s="317">
        <v>100</v>
      </c>
      <c r="E330" s="329" t="s">
        <v>1006</v>
      </c>
      <c r="F330" s="329" t="s">
        <v>1007</v>
      </c>
      <c r="G330" s="317" t="s">
        <v>1338</v>
      </c>
      <c r="H330" s="318" t="s">
        <v>1320</v>
      </c>
      <c r="I330" s="319">
        <v>0</v>
      </c>
      <c r="J330" s="317">
        <v>83101</v>
      </c>
      <c r="K330" s="317">
        <v>1</v>
      </c>
      <c r="L330" s="320">
        <v>7</v>
      </c>
      <c r="M330" s="317">
        <v>1</v>
      </c>
      <c r="N330" s="317" t="s">
        <v>1349</v>
      </c>
      <c r="O330" s="321">
        <v>0</v>
      </c>
      <c r="P330" s="317">
        <v>1529</v>
      </c>
      <c r="Q330" s="318">
        <v>2</v>
      </c>
      <c r="R330" s="317">
        <v>2</v>
      </c>
      <c r="S330" s="318" t="s">
        <v>1354</v>
      </c>
      <c r="T330" s="318" t="s">
        <v>1355</v>
      </c>
      <c r="U330" s="322">
        <v>6117.69</v>
      </c>
      <c r="V330" s="323">
        <v>0</v>
      </c>
    </row>
    <row r="331" spans="2:22" s="194" customFormat="1" x14ac:dyDescent="0.25">
      <c r="B331" s="317" t="s">
        <v>351</v>
      </c>
      <c r="C331" s="317" t="s">
        <v>352</v>
      </c>
      <c r="D331" s="317">
        <v>100</v>
      </c>
      <c r="E331" s="329" t="s">
        <v>313</v>
      </c>
      <c r="F331" s="329" t="s">
        <v>324</v>
      </c>
      <c r="G331" s="317" t="s">
        <v>1356</v>
      </c>
      <c r="H331" s="318" t="s">
        <v>1308</v>
      </c>
      <c r="I331" s="319">
        <v>0</v>
      </c>
      <c r="J331" s="317">
        <v>83101</v>
      </c>
      <c r="K331" s="317">
        <v>1</v>
      </c>
      <c r="L331" s="320">
        <v>7</v>
      </c>
      <c r="M331" s="317">
        <v>8</v>
      </c>
      <c r="N331" s="317" t="s">
        <v>349</v>
      </c>
      <c r="O331" s="321">
        <v>0</v>
      </c>
      <c r="P331" s="317">
        <v>233</v>
      </c>
      <c r="Q331" s="318">
        <v>2</v>
      </c>
      <c r="R331" s="317">
        <v>2</v>
      </c>
      <c r="S331" s="318" t="s">
        <v>1354</v>
      </c>
      <c r="T331" s="318" t="s">
        <v>1355</v>
      </c>
      <c r="U331" s="322">
        <v>0</v>
      </c>
      <c r="V331" s="323">
        <v>0</v>
      </c>
    </row>
    <row r="332" spans="2:22" s="194" customFormat="1" x14ac:dyDescent="0.25">
      <c r="B332" s="317" t="s">
        <v>351</v>
      </c>
      <c r="C332" s="317" t="s">
        <v>352</v>
      </c>
      <c r="D332" s="317">
        <v>100</v>
      </c>
      <c r="E332" s="317" t="s">
        <v>1339</v>
      </c>
      <c r="F332" s="317" t="s">
        <v>1339</v>
      </c>
      <c r="G332" s="317" t="s">
        <v>1339</v>
      </c>
      <c r="H332" s="318" t="s">
        <v>1317</v>
      </c>
      <c r="I332" s="319">
        <v>0</v>
      </c>
      <c r="J332" s="317">
        <v>83101</v>
      </c>
      <c r="K332" s="317">
        <v>1</v>
      </c>
      <c r="L332" s="320">
        <v>7</v>
      </c>
      <c r="M332" s="317">
        <v>4</v>
      </c>
      <c r="N332" s="317" t="s">
        <v>1348</v>
      </c>
      <c r="O332" s="321">
        <v>0</v>
      </c>
      <c r="P332" s="317">
        <v>109</v>
      </c>
      <c r="Q332" s="318">
        <v>2</v>
      </c>
      <c r="R332" s="317">
        <v>2</v>
      </c>
      <c r="S332" s="318" t="s">
        <v>1354</v>
      </c>
      <c r="T332" s="318" t="s">
        <v>1355</v>
      </c>
      <c r="U332" s="322">
        <v>0</v>
      </c>
      <c r="V332" s="323">
        <v>0</v>
      </c>
    </row>
    <row r="333" spans="2:22" s="194" customFormat="1" x14ac:dyDescent="0.25">
      <c r="B333" s="317" t="s">
        <v>351</v>
      </c>
      <c r="C333" s="317" t="s">
        <v>352</v>
      </c>
      <c r="D333" s="317">
        <v>100</v>
      </c>
      <c r="E333" s="317" t="s">
        <v>1339</v>
      </c>
      <c r="F333" s="317" t="s">
        <v>1339</v>
      </c>
      <c r="G333" s="317" t="s">
        <v>1339</v>
      </c>
      <c r="H333" s="318" t="s">
        <v>1305</v>
      </c>
      <c r="I333" s="319">
        <v>0</v>
      </c>
      <c r="J333" s="317">
        <v>83101</v>
      </c>
      <c r="K333" s="317">
        <v>1</v>
      </c>
      <c r="L333" s="320">
        <v>7</v>
      </c>
      <c r="M333" s="317">
        <v>3</v>
      </c>
      <c r="N333" s="317" t="s">
        <v>350</v>
      </c>
      <c r="O333" s="321">
        <v>0</v>
      </c>
      <c r="P333" s="317">
        <v>306</v>
      </c>
      <c r="Q333" s="318">
        <v>2</v>
      </c>
      <c r="R333" s="317">
        <v>2</v>
      </c>
      <c r="S333" s="318" t="s">
        <v>1354</v>
      </c>
      <c r="T333" s="318" t="s">
        <v>1355</v>
      </c>
      <c r="U333" s="322">
        <v>0</v>
      </c>
      <c r="V333" s="323">
        <v>0</v>
      </c>
    </row>
    <row r="334" spans="2:22" s="194" customFormat="1" x14ac:dyDescent="0.25">
      <c r="B334" s="317" t="s">
        <v>351</v>
      </c>
      <c r="C334" s="317" t="s">
        <v>352</v>
      </c>
      <c r="D334" s="317">
        <v>100</v>
      </c>
      <c r="E334" s="317" t="s">
        <v>1339</v>
      </c>
      <c r="F334" s="317" t="s">
        <v>1339</v>
      </c>
      <c r="G334" s="317" t="s">
        <v>1339</v>
      </c>
      <c r="H334" s="318" t="s">
        <v>1305</v>
      </c>
      <c r="I334" s="319">
        <v>0</v>
      </c>
      <c r="J334" s="317">
        <v>83101</v>
      </c>
      <c r="K334" s="317">
        <v>1</v>
      </c>
      <c r="L334" s="320">
        <v>7</v>
      </c>
      <c r="M334" s="317">
        <v>3</v>
      </c>
      <c r="N334" s="317" t="s">
        <v>350</v>
      </c>
      <c r="O334" s="321">
        <v>0</v>
      </c>
      <c r="P334" s="317">
        <v>257</v>
      </c>
      <c r="Q334" s="318">
        <v>2</v>
      </c>
      <c r="R334" s="317">
        <v>2</v>
      </c>
      <c r="S334" s="318" t="s">
        <v>1354</v>
      </c>
      <c r="T334" s="318" t="s">
        <v>1355</v>
      </c>
      <c r="U334" s="322">
        <v>0</v>
      </c>
      <c r="V334" s="323">
        <v>0</v>
      </c>
    </row>
    <row r="335" spans="2:22" s="194" customFormat="1" x14ac:dyDescent="0.25">
      <c r="B335" s="317" t="s">
        <v>351</v>
      </c>
      <c r="C335" s="317" t="s">
        <v>352</v>
      </c>
      <c r="D335" s="317">
        <v>100</v>
      </c>
      <c r="E335" s="317" t="s">
        <v>1339</v>
      </c>
      <c r="F335" s="317" t="s">
        <v>1339</v>
      </c>
      <c r="G335" s="317" t="s">
        <v>1339</v>
      </c>
      <c r="H335" s="318" t="s">
        <v>1309</v>
      </c>
      <c r="I335" s="319">
        <v>0</v>
      </c>
      <c r="J335" s="317">
        <v>83101</v>
      </c>
      <c r="K335" s="317">
        <v>1</v>
      </c>
      <c r="L335" s="320">
        <v>7</v>
      </c>
      <c r="M335" s="317">
        <v>10</v>
      </c>
      <c r="N335" s="317" t="s">
        <v>1342</v>
      </c>
      <c r="O335" s="321">
        <v>0</v>
      </c>
      <c r="P335" s="317">
        <v>1483</v>
      </c>
      <c r="Q335" s="318">
        <v>2</v>
      </c>
      <c r="R335" s="317">
        <v>2</v>
      </c>
      <c r="S335" s="318" t="s">
        <v>1354</v>
      </c>
      <c r="T335" s="318" t="s">
        <v>1355</v>
      </c>
      <c r="U335" s="322">
        <v>0</v>
      </c>
      <c r="V335" s="323">
        <v>0</v>
      </c>
    </row>
    <row r="336" spans="2:22" s="194" customFormat="1" x14ac:dyDescent="0.25">
      <c r="B336" s="317" t="s">
        <v>351</v>
      </c>
      <c r="C336" s="317" t="s">
        <v>352</v>
      </c>
      <c r="D336" s="317">
        <v>100</v>
      </c>
      <c r="E336" s="317" t="s">
        <v>1339</v>
      </c>
      <c r="F336" s="317" t="s">
        <v>1339</v>
      </c>
      <c r="G336" s="317" t="s">
        <v>1339</v>
      </c>
      <c r="H336" s="318" t="s">
        <v>1335</v>
      </c>
      <c r="I336" s="319">
        <v>0</v>
      </c>
      <c r="J336" s="317">
        <v>83101</v>
      </c>
      <c r="K336" s="317">
        <v>1</v>
      </c>
      <c r="L336" s="320">
        <v>7</v>
      </c>
      <c r="M336" s="317">
        <v>10</v>
      </c>
      <c r="N336" s="317" t="s">
        <v>1352</v>
      </c>
      <c r="O336" s="321">
        <v>0</v>
      </c>
      <c r="P336" s="317">
        <v>1513</v>
      </c>
      <c r="Q336" s="318">
        <v>2</v>
      </c>
      <c r="R336" s="317">
        <v>2</v>
      </c>
      <c r="S336" s="318" t="s">
        <v>1354</v>
      </c>
      <c r="T336" s="318" t="s">
        <v>1355</v>
      </c>
      <c r="U336" s="322">
        <v>0</v>
      </c>
      <c r="V336" s="323">
        <v>0</v>
      </c>
    </row>
    <row r="337" spans="2:22" s="194" customFormat="1" x14ac:dyDescent="0.25">
      <c r="B337" s="317" t="s">
        <v>351</v>
      </c>
      <c r="C337" s="317" t="s">
        <v>352</v>
      </c>
      <c r="D337" s="317">
        <v>100</v>
      </c>
      <c r="E337" s="317" t="s">
        <v>1339</v>
      </c>
      <c r="F337" s="317" t="s">
        <v>1339</v>
      </c>
      <c r="G337" s="317" t="s">
        <v>1339</v>
      </c>
      <c r="H337" s="318" t="s">
        <v>1309</v>
      </c>
      <c r="I337" s="319">
        <v>0</v>
      </c>
      <c r="J337" s="317">
        <v>83101</v>
      </c>
      <c r="K337" s="317">
        <v>1</v>
      </c>
      <c r="L337" s="320">
        <v>7</v>
      </c>
      <c r="M337" s="317">
        <v>9</v>
      </c>
      <c r="N337" s="317" t="s">
        <v>1342</v>
      </c>
      <c r="O337" s="321">
        <v>0</v>
      </c>
      <c r="P337" s="317">
        <v>58</v>
      </c>
      <c r="Q337" s="318">
        <v>2</v>
      </c>
      <c r="R337" s="317">
        <v>2</v>
      </c>
      <c r="S337" s="318" t="s">
        <v>1354</v>
      </c>
      <c r="T337" s="318" t="s">
        <v>1355</v>
      </c>
      <c r="U337" s="322">
        <v>0</v>
      </c>
      <c r="V337" s="323">
        <v>0</v>
      </c>
    </row>
    <row r="338" spans="2:22" s="194" customFormat="1" x14ac:dyDescent="0.25">
      <c r="B338" s="317" t="s">
        <v>351</v>
      </c>
      <c r="C338" s="317" t="s">
        <v>352</v>
      </c>
      <c r="D338" s="317">
        <v>100</v>
      </c>
      <c r="E338" s="317" t="s">
        <v>1339</v>
      </c>
      <c r="F338" s="317" t="s">
        <v>1339</v>
      </c>
      <c r="G338" s="317" t="s">
        <v>1339</v>
      </c>
      <c r="H338" s="318" t="s">
        <v>1312</v>
      </c>
      <c r="I338" s="319">
        <v>0</v>
      </c>
      <c r="J338" s="317">
        <v>83101</v>
      </c>
      <c r="K338" s="317">
        <v>1</v>
      </c>
      <c r="L338" s="320">
        <v>7</v>
      </c>
      <c r="M338" s="317">
        <v>5</v>
      </c>
      <c r="N338" s="317" t="s">
        <v>1344</v>
      </c>
      <c r="O338" s="321">
        <v>0</v>
      </c>
      <c r="P338" s="317">
        <v>1482</v>
      </c>
      <c r="Q338" s="318">
        <v>2</v>
      </c>
      <c r="R338" s="317">
        <v>2</v>
      </c>
      <c r="S338" s="318" t="s">
        <v>1354</v>
      </c>
      <c r="T338" s="318" t="s">
        <v>1355</v>
      </c>
      <c r="U338" s="322">
        <v>0</v>
      </c>
      <c r="V338" s="323">
        <v>0</v>
      </c>
    </row>
    <row r="339" spans="2:22" s="194" customFormat="1" x14ac:dyDescent="0.25">
      <c r="B339" s="317" t="s">
        <v>351</v>
      </c>
      <c r="C339" s="317" t="s">
        <v>352</v>
      </c>
      <c r="D339" s="317">
        <v>100</v>
      </c>
      <c r="E339" s="317" t="s">
        <v>1339</v>
      </c>
      <c r="F339" s="317" t="s">
        <v>1339</v>
      </c>
      <c r="G339" s="317" t="s">
        <v>1339</v>
      </c>
      <c r="H339" s="318" t="s">
        <v>1320</v>
      </c>
      <c r="I339" s="319">
        <v>0</v>
      </c>
      <c r="J339" s="317">
        <v>83101</v>
      </c>
      <c r="K339" s="317">
        <v>1</v>
      </c>
      <c r="L339" s="320">
        <v>7</v>
      </c>
      <c r="M339" s="317">
        <v>5</v>
      </c>
      <c r="N339" s="317" t="s">
        <v>1349</v>
      </c>
      <c r="O339" s="321">
        <v>0</v>
      </c>
      <c r="P339" s="317">
        <v>1537</v>
      </c>
      <c r="Q339" s="318">
        <v>2</v>
      </c>
      <c r="R339" s="317">
        <v>2</v>
      </c>
      <c r="S339" s="318" t="s">
        <v>1354</v>
      </c>
      <c r="T339" s="318" t="s">
        <v>1355</v>
      </c>
      <c r="U339" s="322">
        <v>0</v>
      </c>
      <c r="V339" s="323">
        <v>0</v>
      </c>
    </row>
    <row r="340" spans="2:22" s="194" customFormat="1" x14ac:dyDescent="0.25">
      <c r="B340" s="317" t="s">
        <v>351</v>
      </c>
      <c r="C340" s="317" t="s">
        <v>352</v>
      </c>
      <c r="D340" s="317">
        <v>100</v>
      </c>
      <c r="E340" s="317" t="s">
        <v>1339</v>
      </c>
      <c r="F340" s="317" t="s">
        <v>1339</v>
      </c>
      <c r="G340" s="317" t="s">
        <v>1339</v>
      </c>
      <c r="H340" s="318" t="s">
        <v>1305</v>
      </c>
      <c r="I340" s="319">
        <v>0</v>
      </c>
      <c r="J340" s="317">
        <v>83101</v>
      </c>
      <c r="K340" s="317">
        <v>1</v>
      </c>
      <c r="L340" s="320">
        <v>7</v>
      </c>
      <c r="M340" s="317">
        <v>6</v>
      </c>
      <c r="N340" s="317" t="s">
        <v>350</v>
      </c>
      <c r="O340" s="321">
        <v>0</v>
      </c>
      <c r="P340" s="317">
        <v>283</v>
      </c>
      <c r="Q340" s="318">
        <v>2</v>
      </c>
      <c r="R340" s="317">
        <v>2</v>
      </c>
      <c r="S340" s="318" t="s">
        <v>1354</v>
      </c>
      <c r="T340" s="318" t="s">
        <v>1355</v>
      </c>
      <c r="U340" s="322">
        <v>0</v>
      </c>
      <c r="V340" s="323">
        <v>0</v>
      </c>
    </row>
    <row r="341" spans="2:22" s="194" customFormat="1" x14ac:dyDescent="0.25">
      <c r="B341" s="317" t="s">
        <v>351</v>
      </c>
      <c r="C341" s="317" t="s">
        <v>352</v>
      </c>
      <c r="D341" s="317">
        <v>100</v>
      </c>
      <c r="E341" s="317" t="s">
        <v>1339</v>
      </c>
      <c r="F341" s="317" t="s">
        <v>1339</v>
      </c>
      <c r="G341" s="317" t="s">
        <v>1339</v>
      </c>
      <c r="H341" s="318" t="s">
        <v>1308</v>
      </c>
      <c r="I341" s="319">
        <v>0</v>
      </c>
      <c r="J341" s="317">
        <v>83101</v>
      </c>
      <c r="K341" s="317">
        <v>1</v>
      </c>
      <c r="L341" s="320">
        <v>7</v>
      </c>
      <c r="M341" s="317">
        <v>6</v>
      </c>
      <c r="N341" s="317" t="s">
        <v>349</v>
      </c>
      <c r="O341" s="321">
        <v>0</v>
      </c>
      <c r="P341" s="317">
        <v>192</v>
      </c>
      <c r="Q341" s="318">
        <v>2</v>
      </c>
      <c r="R341" s="317">
        <v>2</v>
      </c>
      <c r="S341" s="318" t="s">
        <v>1354</v>
      </c>
      <c r="T341" s="318" t="s">
        <v>1355</v>
      </c>
      <c r="U341" s="322">
        <v>0</v>
      </c>
      <c r="V341" s="323">
        <v>0</v>
      </c>
    </row>
    <row r="342" spans="2:22" s="194" customFormat="1" x14ac:dyDescent="0.25">
      <c r="B342" s="317" t="s">
        <v>351</v>
      </c>
      <c r="C342" s="317" t="s">
        <v>352</v>
      </c>
      <c r="D342" s="317">
        <v>100</v>
      </c>
      <c r="E342" s="317" t="s">
        <v>1339</v>
      </c>
      <c r="F342" s="317" t="s">
        <v>1339</v>
      </c>
      <c r="G342" s="317" t="s">
        <v>1339</v>
      </c>
      <c r="H342" s="318" t="s">
        <v>1310</v>
      </c>
      <c r="I342" s="319">
        <v>0</v>
      </c>
      <c r="J342" s="317">
        <v>83101</v>
      </c>
      <c r="K342" s="317">
        <v>1</v>
      </c>
      <c r="L342" s="320">
        <v>7</v>
      </c>
      <c r="M342" s="317">
        <v>6</v>
      </c>
      <c r="N342" s="317" t="s">
        <v>1343</v>
      </c>
      <c r="O342" s="321">
        <v>0</v>
      </c>
      <c r="P342" s="317">
        <v>133</v>
      </c>
      <c r="Q342" s="318">
        <v>2</v>
      </c>
      <c r="R342" s="317">
        <v>2</v>
      </c>
      <c r="S342" s="318" t="s">
        <v>1354</v>
      </c>
      <c r="T342" s="318" t="s">
        <v>1355</v>
      </c>
      <c r="U342" s="322">
        <v>0</v>
      </c>
      <c r="V342" s="323">
        <v>0</v>
      </c>
    </row>
    <row r="343" spans="2:22" s="194" customFormat="1" x14ac:dyDescent="0.25">
      <c r="B343" s="317" t="s">
        <v>351</v>
      </c>
      <c r="C343" s="317" t="s">
        <v>352</v>
      </c>
      <c r="D343" s="317">
        <v>100</v>
      </c>
      <c r="E343" s="317" t="s">
        <v>1339</v>
      </c>
      <c r="F343" s="317" t="s">
        <v>1339</v>
      </c>
      <c r="G343" s="317" t="s">
        <v>1339</v>
      </c>
      <c r="H343" s="318" t="s">
        <v>1306</v>
      </c>
      <c r="I343" s="319">
        <v>0</v>
      </c>
      <c r="J343" s="317">
        <v>83101</v>
      </c>
      <c r="K343" s="317">
        <v>1</v>
      </c>
      <c r="L343" s="320">
        <v>7</v>
      </c>
      <c r="M343" s="317">
        <v>6</v>
      </c>
      <c r="N343" s="317" t="s">
        <v>1340</v>
      </c>
      <c r="O343" s="321">
        <v>0</v>
      </c>
      <c r="P343" s="317">
        <v>55</v>
      </c>
      <c r="Q343" s="318">
        <v>2</v>
      </c>
      <c r="R343" s="317">
        <v>2</v>
      </c>
      <c r="S343" s="318" t="s">
        <v>1354</v>
      </c>
      <c r="T343" s="318" t="s">
        <v>1355</v>
      </c>
      <c r="U343" s="322">
        <v>0</v>
      </c>
      <c r="V343" s="323">
        <v>0</v>
      </c>
    </row>
    <row r="344" spans="2:22" s="194" customFormat="1" x14ac:dyDescent="0.25">
      <c r="B344" s="317" t="s">
        <v>351</v>
      </c>
      <c r="C344" s="317" t="s">
        <v>352</v>
      </c>
      <c r="D344" s="317">
        <v>100</v>
      </c>
      <c r="E344" s="317" t="s">
        <v>1339</v>
      </c>
      <c r="F344" s="317" t="s">
        <v>1339</v>
      </c>
      <c r="G344" s="317" t="s">
        <v>1339</v>
      </c>
      <c r="H344" s="318" t="s">
        <v>1308</v>
      </c>
      <c r="I344" s="319">
        <v>0</v>
      </c>
      <c r="J344" s="317">
        <v>83101</v>
      </c>
      <c r="K344" s="317">
        <v>1</v>
      </c>
      <c r="L344" s="320">
        <v>7</v>
      </c>
      <c r="M344" s="317">
        <v>6</v>
      </c>
      <c r="N344" s="317" t="s">
        <v>349</v>
      </c>
      <c r="O344" s="321">
        <v>0</v>
      </c>
      <c r="P344" s="317">
        <v>232</v>
      </c>
      <c r="Q344" s="318">
        <v>2</v>
      </c>
      <c r="R344" s="317">
        <v>2</v>
      </c>
      <c r="S344" s="318" t="s">
        <v>1354</v>
      </c>
      <c r="T344" s="318" t="s">
        <v>1355</v>
      </c>
      <c r="U344" s="322">
        <v>0</v>
      </c>
      <c r="V344" s="323">
        <v>0</v>
      </c>
    </row>
    <row r="345" spans="2:22" s="194" customFormat="1" x14ac:dyDescent="0.25">
      <c r="B345" s="317" t="s">
        <v>351</v>
      </c>
      <c r="C345" s="317" t="s">
        <v>352</v>
      </c>
      <c r="D345" s="317">
        <v>100</v>
      </c>
      <c r="E345" s="317" t="s">
        <v>1339</v>
      </c>
      <c r="F345" s="317" t="s">
        <v>1339</v>
      </c>
      <c r="G345" s="317" t="s">
        <v>1339</v>
      </c>
      <c r="H345" s="318" t="s">
        <v>1316</v>
      </c>
      <c r="I345" s="319">
        <v>0</v>
      </c>
      <c r="J345" s="317">
        <v>83101</v>
      </c>
      <c r="K345" s="317">
        <v>1</v>
      </c>
      <c r="L345" s="320">
        <v>7</v>
      </c>
      <c r="M345" s="317">
        <v>8</v>
      </c>
      <c r="N345" s="317" t="s">
        <v>1347</v>
      </c>
      <c r="O345" s="321">
        <v>0</v>
      </c>
      <c r="P345" s="317">
        <v>128</v>
      </c>
      <c r="Q345" s="318">
        <v>2</v>
      </c>
      <c r="R345" s="317">
        <v>2</v>
      </c>
      <c r="S345" s="318" t="s">
        <v>1354</v>
      </c>
      <c r="T345" s="318" t="s">
        <v>1355</v>
      </c>
      <c r="U345" s="322">
        <v>0</v>
      </c>
      <c r="V345" s="323">
        <v>0</v>
      </c>
    </row>
    <row r="346" spans="2:22" s="194" customFormat="1" x14ac:dyDescent="0.25">
      <c r="B346" s="317" t="s">
        <v>351</v>
      </c>
      <c r="C346" s="317" t="s">
        <v>352</v>
      </c>
      <c r="D346" s="317">
        <v>100</v>
      </c>
      <c r="E346" s="317" t="s">
        <v>1339</v>
      </c>
      <c r="F346" s="317" t="s">
        <v>1339</v>
      </c>
      <c r="G346" s="317" t="s">
        <v>1339</v>
      </c>
      <c r="H346" s="318" t="s">
        <v>1308</v>
      </c>
      <c r="I346" s="319">
        <v>0</v>
      </c>
      <c r="J346" s="317">
        <v>83101</v>
      </c>
      <c r="K346" s="317">
        <v>1</v>
      </c>
      <c r="L346" s="320">
        <v>7</v>
      </c>
      <c r="M346" s="317">
        <v>8</v>
      </c>
      <c r="N346" s="317" t="s">
        <v>349</v>
      </c>
      <c r="O346" s="321">
        <v>0</v>
      </c>
      <c r="P346" s="317">
        <v>256</v>
      </c>
      <c r="Q346" s="318">
        <v>2</v>
      </c>
      <c r="R346" s="317">
        <v>2</v>
      </c>
      <c r="S346" s="318" t="s">
        <v>1354</v>
      </c>
      <c r="T346" s="318" t="s">
        <v>1355</v>
      </c>
      <c r="U346" s="322">
        <v>0</v>
      </c>
      <c r="V346" s="323">
        <v>0</v>
      </c>
    </row>
    <row r="347" spans="2:22" s="194" customFormat="1" x14ac:dyDescent="0.25">
      <c r="B347" s="317" t="s">
        <v>351</v>
      </c>
      <c r="C347" s="317" t="s">
        <v>352</v>
      </c>
      <c r="D347" s="317">
        <v>100</v>
      </c>
      <c r="E347" s="317" t="s">
        <v>1339</v>
      </c>
      <c r="F347" s="317" t="s">
        <v>1339</v>
      </c>
      <c r="G347" s="317" t="s">
        <v>1339</v>
      </c>
      <c r="H347" s="318" t="s">
        <v>1309</v>
      </c>
      <c r="I347" s="319">
        <v>0</v>
      </c>
      <c r="J347" s="317">
        <v>83101</v>
      </c>
      <c r="K347" s="317">
        <v>1</v>
      </c>
      <c r="L347" s="320">
        <v>7</v>
      </c>
      <c r="M347" s="317">
        <v>8</v>
      </c>
      <c r="N347" s="317" t="s">
        <v>1342</v>
      </c>
      <c r="O347" s="321">
        <v>0</v>
      </c>
      <c r="P347" s="317">
        <v>62</v>
      </c>
      <c r="Q347" s="318">
        <v>2</v>
      </c>
      <c r="R347" s="317">
        <v>2</v>
      </c>
      <c r="S347" s="318" t="s">
        <v>1354</v>
      </c>
      <c r="T347" s="318" t="s">
        <v>1355</v>
      </c>
      <c r="U347" s="322">
        <v>0</v>
      </c>
      <c r="V347" s="323">
        <v>0</v>
      </c>
    </row>
    <row r="348" spans="2:22" s="194" customFormat="1" x14ac:dyDescent="0.25">
      <c r="B348" s="317" t="s">
        <v>351</v>
      </c>
      <c r="C348" s="317" t="s">
        <v>352</v>
      </c>
      <c r="D348" s="317">
        <v>100</v>
      </c>
      <c r="E348" s="317" t="s">
        <v>1339</v>
      </c>
      <c r="F348" s="317" t="s">
        <v>1339</v>
      </c>
      <c r="G348" s="317" t="s">
        <v>1339</v>
      </c>
      <c r="H348" s="318" t="s">
        <v>1308</v>
      </c>
      <c r="I348" s="319">
        <v>0</v>
      </c>
      <c r="J348" s="317">
        <v>83101</v>
      </c>
      <c r="K348" s="317">
        <v>1</v>
      </c>
      <c r="L348" s="320">
        <v>7</v>
      </c>
      <c r="M348" s="317">
        <v>8</v>
      </c>
      <c r="N348" s="317" t="s">
        <v>349</v>
      </c>
      <c r="O348" s="321">
        <v>0</v>
      </c>
      <c r="P348" s="317">
        <v>226</v>
      </c>
      <c r="Q348" s="318">
        <v>2</v>
      </c>
      <c r="R348" s="317">
        <v>2</v>
      </c>
      <c r="S348" s="318" t="s">
        <v>1354</v>
      </c>
      <c r="T348" s="318" t="s">
        <v>1355</v>
      </c>
      <c r="U348" s="322">
        <v>0</v>
      </c>
      <c r="V348" s="323">
        <v>0</v>
      </c>
    </row>
    <row r="349" spans="2:22" s="194" customFormat="1" x14ac:dyDescent="0.25">
      <c r="B349" s="317" t="s">
        <v>351</v>
      </c>
      <c r="C349" s="317" t="s">
        <v>352</v>
      </c>
      <c r="D349" s="317">
        <v>100</v>
      </c>
      <c r="E349" s="317" t="s">
        <v>1339</v>
      </c>
      <c r="F349" s="317" t="s">
        <v>1339</v>
      </c>
      <c r="G349" s="317" t="s">
        <v>1339</v>
      </c>
      <c r="H349" s="318" t="s">
        <v>1308</v>
      </c>
      <c r="I349" s="319">
        <v>0</v>
      </c>
      <c r="J349" s="317">
        <v>83101</v>
      </c>
      <c r="K349" s="317">
        <v>1</v>
      </c>
      <c r="L349" s="320">
        <v>7</v>
      </c>
      <c r="M349" s="317">
        <v>8</v>
      </c>
      <c r="N349" s="317" t="s">
        <v>349</v>
      </c>
      <c r="O349" s="321">
        <v>0</v>
      </c>
      <c r="P349" s="317">
        <v>282</v>
      </c>
      <c r="Q349" s="318">
        <v>2</v>
      </c>
      <c r="R349" s="317">
        <v>2</v>
      </c>
      <c r="S349" s="318" t="s">
        <v>1354</v>
      </c>
      <c r="T349" s="318" t="s">
        <v>1355</v>
      </c>
      <c r="U349" s="322">
        <v>0</v>
      </c>
      <c r="V349" s="323">
        <v>0</v>
      </c>
    </row>
    <row r="350" spans="2:22" s="194" customFormat="1" x14ac:dyDescent="0.25">
      <c r="B350" s="317" t="s">
        <v>351</v>
      </c>
      <c r="C350" s="317" t="s">
        <v>352</v>
      </c>
      <c r="D350" s="317">
        <v>100</v>
      </c>
      <c r="E350" s="317" t="s">
        <v>1339</v>
      </c>
      <c r="F350" s="317" t="s">
        <v>1339</v>
      </c>
      <c r="G350" s="317" t="s">
        <v>1339</v>
      </c>
      <c r="H350" s="318" t="s">
        <v>1310</v>
      </c>
      <c r="I350" s="319">
        <v>0</v>
      </c>
      <c r="J350" s="317">
        <v>83101</v>
      </c>
      <c r="K350" s="317">
        <v>1</v>
      </c>
      <c r="L350" s="320">
        <v>7</v>
      </c>
      <c r="M350" s="317">
        <v>8</v>
      </c>
      <c r="N350" s="317" t="s">
        <v>1343</v>
      </c>
      <c r="O350" s="321">
        <v>0</v>
      </c>
      <c r="P350" s="317">
        <v>14</v>
      </c>
      <c r="Q350" s="318">
        <v>2</v>
      </c>
      <c r="R350" s="317">
        <v>2</v>
      </c>
      <c r="S350" s="318" t="s">
        <v>1354</v>
      </c>
      <c r="T350" s="318" t="s">
        <v>1355</v>
      </c>
      <c r="U350" s="322">
        <v>0</v>
      </c>
      <c r="V350" s="323">
        <v>0</v>
      </c>
    </row>
    <row r="351" spans="2:22" s="194" customFormat="1" x14ac:dyDescent="0.25">
      <c r="B351" s="317" t="s">
        <v>351</v>
      </c>
      <c r="C351" s="317" t="s">
        <v>352</v>
      </c>
      <c r="D351" s="317">
        <v>100</v>
      </c>
      <c r="E351" s="317" t="s">
        <v>1339</v>
      </c>
      <c r="F351" s="317" t="s">
        <v>1339</v>
      </c>
      <c r="G351" s="317" t="s">
        <v>1339</v>
      </c>
      <c r="H351" s="318" t="s">
        <v>1308</v>
      </c>
      <c r="I351" s="319">
        <v>0</v>
      </c>
      <c r="J351" s="317">
        <v>83101</v>
      </c>
      <c r="K351" s="317">
        <v>1</v>
      </c>
      <c r="L351" s="320">
        <v>7</v>
      </c>
      <c r="M351" s="317">
        <v>8</v>
      </c>
      <c r="N351" s="317" t="s">
        <v>349</v>
      </c>
      <c r="O351" s="321">
        <v>0</v>
      </c>
      <c r="P351" s="317">
        <v>286</v>
      </c>
      <c r="Q351" s="318">
        <v>2</v>
      </c>
      <c r="R351" s="317">
        <v>2</v>
      </c>
      <c r="S351" s="318" t="s">
        <v>1354</v>
      </c>
      <c r="T351" s="318" t="s">
        <v>1355</v>
      </c>
      <c r="U351" s="322">
        <v>0</v>
      </c>
      <c r="V351" s="323">
        <v>0</v>
      </c>
    </row>
    <row r="352" spans="2:22" s="194" customFormat="1" x14ac:dyDescent="0.25">
      <c r="B352" s="317" t="s">
        <v>351</v>
      </c>
      <c r="C352" s="317" t="s">
        <v>352</v>
      </c>
      <c r="D352" s="317">
        <v>100</v>
      </c>
      <c r="E352" s="317" t="s">
        <v>1339</v>
      </c>
      <c r="F352" s="317" t="s">
        <v>1339</v>
      </c>
      <c r="G352" s="317" t="s">
        <v>1339</v>
      </c>
      <c r="H352" s="318" t="s">
        <v>1308</v>
      </c>
      <c r="I352" s="319">
        <v>0</v>
      </c>
      <c r="J352" s="317">
        <v>83101</v>
      </c>
      <c r="K352" s="317">
        <v>1</v>
      </c>
      <c r="L352" s="320">
        <v>7</v>
      </c>
      <c r="M352" s="317">
        <v>8</v>
      </c>
      <c r="N352" s="317" t="s">
        <v>349</v>
      </c>
      <c r="O352" s="321">
        <v>0</v>
      </c>
      <c r="P352" s="317">
        <v>217</v>
      </c>
      <c r="Q352" s="318">
        <v>2</v>
      </c>
      <c r="R352" s="317">
        <v>2</v>
      </c>
      <c r="S352" s="318" t="s">
        <v>1354</v>
      </c>
      <c r="T352" s="318" t="s">
        <v>1355</v>
      </c>
      <c r="U352" s="322">
        <v>0</v>
      </c>
      <c r="V352" s="323">
        <v>0</v>
      </c>
    </row>
    <row r="353" spans="2:22" s="194" customFormat="1" x14ac:dyDescent="0.25">
      <c r="B353" s="317" t="s">
        <v>351</v>
      </c>
      <c r="C353" s="317" t="s">
        <v>352</v>
      </c>
      <c r="D353" s="317">
        <v>100</v>
      </c>
      <c r="E353" s="317" t="s">
        <v>1339</v>
      </c>
      <c r="F353" s="317" t="s">
        <v>1339</v>
      </c>
      <c r="G353" s="317" t="s">
        <v>1339</v>
      </c>
      <c r="H353" s="318" t="s">
        <v>1308</v>
      </c>
      <c r="I353" s="319">
        <v>0</v>
      </c>
      <c r="J353" s="317">
        <v>83101</v>
      </c>
      <c r="K353" s="317">
        <v>1</v>
      </c>
      <c r="L353" s="320">
        <v>7</v>
      </c>
      <c r="M353" s="317">
        <v>7</v>
      </c>
      <c r="N353" s="317" t="s">
        <v>349</v>
      </c>
      <c r="O353" s="321">
        <v>0</v>
      </c>
      <c r="P353" s="317">
        <v>271</v>
      </c>
      <c r="Q353" s="318">
        <v>2</v>
      </c>
      <c r="R353" s="317">
        <v>2</v>
      </c>
      <c r="S353" s="318" t="s">
        <v>1354</v>
      </c>
      <c r="T353" s="318" t="s">
        <v>1355</v>
      </c>
      <c r="U353" s="322">
        <v>0</v>
      </c>
      <c r="V353" s="323">
        <v>0</v>
      </c>
    </row>
    <row r="354" spans="2:22" s="194" customFormat="1" x14ac:dyDescent="0.25">
      <c r="B354" s="317" t="s">
        <v>351</v>
      </c>
      <c r="C354" s="317" t="s">
        <v>352</v>
      </c>
      <c r="D354" s="317">
        <v>100</v>
      </c>
      <c r="E354" s="317" t="s">
        <v>1339</v>
      </c>
      <c r="F354" s="317" t="s">
        <v>1339</v>
      </c>
      <c r="G354" s="317" t="s">
        <v>1339</v>
      </c>
      <c r="H354" s="318" t="s">
        <v>1308</v>
      </c>
      <c r="I354" s="319">
        <v>0</v>
      </c>
      <c r="J354" s="317">
        <v>83101</v>
      </c>
      <c r="K354" s="317">
        <v>1</v>
      </c>
      <c r="L354" s="320">
        <v>7</v>
      </c>
      <c r="M354" s="317">
        <v>7</v>
      </c>
      <c r="N354" s="317" t="s">
        <v>349</v>
      </c>
      <c r="O354" s="321">
        <v>0</v>
      </c>
      <c r="P354" s="317">
        <v>300</v>
      </c>
      <c r="Q354" s="318">
        <v>2</v>
      </c>
      <c r="R354" s="317">
        <v>2</v>
      </c>
      <c r="S354" s="318" t="s">
        <v>1354</v>
      </c>
      <c r="T354" s="318" t="s">
        <v>1355</v>
      </c>
      <c r="U354" s="322">
        <v>0</v>
      </c>
      <c r="V354" s="323">
        <v>0</v>
      </c>
    </row>
    <row r="355" spans="2:22" s="194" customFormat="1" x14ac:dyDescent="0.25">
      <c r="B355" s="317" t="s">
        <v>351</v>
      </c>
      <c r="C355" s="317" t="s">
        <v>352</v>
      </c>
      <c r="D355" s="317">
        <v>100</v>
      </c>
      <c r="E355" s="317" t="s">
        <v>1339</v>
      </c>
      <c r="F355" s="317" t="s">
        <v>1339</v>
      </c>
      <c r="G355" s="317" t="s">
        <v>1339</v>
      </c>
      <c r="H355" s="318" t="s">
        <v>1306</v>
      </c>
      <c r="I355" s="319">
        <v>0</v>
      </c>
      <c r="J355" s="317">
        <v>83101</v>
      </c>
      <c r="K355" s="317">
        <v>1</v>
      </c>
      <c r="L355" s="320">
        <v>7</v>
      </c>
      <c r="M355" s="317">
        <v>7</v>
      </c>
      <c r="N355" s="317" t="s">
        <v>1340</v>
      </c>
      <c r="O355" s="321">
        <v>0</v>
      </c>
      <c r="P355" s="317">
        <v>115</v>
      </c>
      <c r="Q355" s="318">
        <v>2</v>
      </c>
      <c r="R355" s="317">
        <v>2</v>
      </c>
      <c r="S355" s="318" t="s">
        <v>1354</v>
      </c>
      <c r="T355" s="318" t="s">
        <v>1355</v>
      </c>
      <c r="U355" s="322">
        <v>0</v>
      </c>
      <c r="V355" s="323">
        <v>0</v>
      </c>
    </row>
    <row r="356" spans="2:22" s="194" customFormat="1" x14ac:dyDescent="0.25">
      <c r="B356" s="317" t="s">
        <v>351</v>
      </c>
      <c r="C356" s="317" t="s">
        <v>352</v>
      </c>
      <c r="D356" s="317">
        <v>100</v>
      </c>
      <c r="E356" s="317" t="s">
        <v>1339</v>
      </c>
      <c r="F356" s="317" t="s">
        <v>1339</v>
      </c>
      <c r="G356" s="317" t="s">
        <v>1339</v>
      </c>
      <c r="H356" s="318" t="s">
        <v>1310</v>
      </c>
      <c r="I356" s="319">
        <v>0</v>
      </c>
      <c r="J356" s="317">
        <v>83101</v>
      </c>
      <c r="K356" s="317">
        <v>1</v>
      </c>
      <c r="L356" s="320">
        <v>7</v>
      </c>
      <c r="M356" s="317">
        <v>7</v>
      </c>
      <c r="N356" s="317" t="s">
        <v>1343</v>
      </c>
      <c r="O356" s="321">
        <v>0</v>
      </c>
      <c r="P356" s="317">
        <v>90</v>
      </c>
      <c r="Q356" s="318">
        <v>2</v>
      </c>
      <c r="R356" s="317">
        <v>2</v>
      </c>
      <c r="S356" s="318" t="s">
        <v>1354</v>
      </c>
      <c r="T356" s="318" t="s">
        <v>1355</v>
      </c>
      <c r="U356" s="322">
        <v>0</v>
      </c>
      <c r="V356" s="323">
        <v>0</v>
      </c>
    </row>
    <row r="357" spans="2:22" s="194" customFormat="1" x14ac:dyDescent="0.25">
      <c r="B357" s="317" t="s">
        <v>351</v>
      </c>
      <c r="C357" s="317" t="s">
        <v>352</v>
      </c>
      <c r="D357" s="317">
        <v>100</v>
      </c>
      <c r="E357" s="317" t="s">
        <v>1339</v>
      </c>
      <c r="F357" s="317" t="s">
        <v>1339</v>
      </c>
      <c r="G357" s="317" t="s">
        <v>1339</v>
      </c>
      <c r="H357" s="318" t="s">
        <v>1308</v>
      </c>
      <c r="I357" s="319">
        <v>0</v>
      </c>
      <c r="J357" s="317">
        <v>83101</v>
      </c>
      <c r="K357" s="317">
        <v>1</v>
      </c>
      <c r="L357" s="320">
        <v>7</v>
      </c>
      <c r="M357" s="317">
        <v>7</v>
      </c>
      <c r="N357" s="317" t="s">
        <v>349</v>
      </c>
      <c r="O357" s="321">
        <v>0</v>
      </c>
      <c r="P357" s="317">
        <v>277</v>
      </c>
      <c r="Q357" s="318">
        <v>2</v>
      </c>
      <c r="R357" s="317">
        <v>2</v>
      </c>
      <c r="S357" s="318" t="s">
        <v>1354</v>
      </c>
      <c r="T357" s="318" t="s">
        <v>1355</v>
      </c>
      <c r="U357" s="322">
        <v>0</v>
      </c>
      <c r="V357" s="323">
        <v>0</v>
      </c>
    </row>
    <row r="358" spans="2:22" s="194" customFormat="1" x14ac:dyDescent="0.25">
      <c r="B358" s="317" t="s">
        <v>351</v>
      </c>
      <c r="C358" s="317" t="s">
        <v>352</v>
      </c>
      <c r="D358" s="317">
        <v>100</v>
      </c>
      <c r="E358" s="317" t="s">
        <v>1339</v>
      </c>
      <c r="F358" s="317" t="s">
        <v>1339</v>
      </c>
      <c r="G358" s="317" t="s">
        <v>1339</v>
      </c>
      <c r="H358" s="318" t="s">
        <v>1310</v>
      </c>
      <c r="I358" s="319">
        <v>0</v>
      </c>
      <c r="J358" s="317">
        <v>83101</v>
      </c>
      <c r="K358" s="317">
        <v>1</v>
      </c>
      <c r="L358" s="320">
        <v>7</v>
      </c>
      <c r="M358" s="317">
        <v>7</v>
      </c>
      <c r="N358" s="317" t="s">
        <v>1343</v>
      </c>
      <c r="O358" s="321">
        <v>0</v>
      </c>
      <c r="P358" s="317">
        <v>92</v>
      </c>
      <c r="Q358" s="318">
        <v>2</v>
      </c>
      <c r="R358" s="317">
        <v>2</v>
      </c>
      <c r="S358" s="318" t="s">
        <v>1354</v>
      </c>
      <c r="T358" s="318" t="s">
        <v>1355</v>
      </c>
      <c r="U358" s="322">
        <v>0</v>
      </c>
      <c r="V358" s="323">
        <v>0</v>
      </c>
    </row>
    <row r="359" spans="2:22" s="194" customFormat="1" x14ac:dyDescent="0.25">
      <c r="B359" s="317" t="s">
        <v>351</v>
      </c>
      <c r="C359" s="317" t="s">
        <v>352</v>
      </c>
      <c r="D359" s="317">
        <v>100</v>
      </c>
      <c r="E359" s="317" t="s">
        <v>1339</v>
      </c>
      <c r="F359" s="317" t="s">
        <v>1339</v>
      </c>
      <c r="G359" s="317" t="s">
        <v>1339</v>
      </c>
      <c r="H359" s="318" t="s">
        <v>1310</v>
      </c>
      <c r="I359" s="319">
        <v>0</v>
      </c>
      <c r="J359" s="317">
        <v>83101</v>
      </c>
      <c r="K359" s="317">
        <v>1</v>
      </c>
      <c r="L359" s="320">
        <v>7</v>
      </c>
      <c r="M359" s="317">
        <v>7</v>
      </c>
      <c r="N359" s="317" t="s">
        <v>1343</v>
      </c>
      <c r="O359" s="321">
        <v>0</v>
      </c>
      <c r="P359" s="317">
        <v>35</v>
      </c>
      <c r="Q359" s="318">
        <v>2</v>
      </c>
      <c r="R359" s="317">
        <v>2</v>
      </c>
      <c r="S359" s="318" t="s">
        <v>1354</v>
      </c>
      <c r="T359" s="318" t="s">
        <v>1355</v>
      </c>
      <c r="U359" s="322">
        <v>0</v>
      </c>
      <c r="V359" s="323">
        <v>0</v>
      </c>
    </row>
    <row r="360" spans="2:22" s="194" customFormat="1" x14ac:dyDescent="0.25">
      <c r="B360" s="317" t="s">
        <v>351</v>
      </c>
      <c r="C360" s="317" t="s">
        <v>352</v>
      </c>
      <c r="D360" s="317">
        <v>100</v>
      </c>
      <c r="E360" s="317" t="s">
        <v>1339</v>
      </c>
      <c r="F360" s="317" t="s">
        <v>1339</v>
      </c>
      <c r="G360" s="317" t="s">
        <v>1339</v>
      </c>
      <c r="H360" s="318" t="s">
        <v>1305</v>
      </c>
      <c r="I360" s="319">
        <v>0</v>
      </c>
      <c r="J360" s="317">
        <v>83101</v>
      </c>
      <c r="K360" s="317">
        <v>1</v>
      </c>
      <c r="L360" s="320">
        <v>7</v>
      </c>
      <c r="M360" s="317">
        <v>7</v>
      </c>
      <c r="N360" s="317" t="s">
        <v>350</v>
      </c>
      <c r="O360" s="321">
        <v>0</v>
      </c>
      <c r="P360" s="317">
        <v>12</v>
      </c>
      <c r="Q360" s="318">
        <v>2</v>
      </c>
      <c r="R360" s="317">
        <v>2</v>
      </c>
      <c r="S360" s="318" t="s">
        <v>1354</v>
      </c>
      <c r="T360" s="318" t="s">
        <v>1355</v>
      </c>
      <c r="U360" s="322">
        <v>0</v>
      </c>
      <c r="V360" s="323">
        <v>0</v>
      </c>
    </row>
    <row r="361" spans="2:22" s="194" customFormat="1" x14ac:dyDescent="0.25">
      <c r="B361" s="317" t="s">
        <v>351</v>
      </c>
      <c r="C361" s="317" t="s">
        <v>352</v>
      </c>
      <c r="D361" s="317">
        <v>100</v>
      </c>
      <c r="E361" s="317" t="s">
        <v>1339</v>
      </c>
      <c r="F361" s="317" t="s">
        <v>1339</v>
      </c>
      <c r="G361" s="317" t="s">
        <v>1339</v>
      </c>
      <c r="H361" s="318" t="s">
        <v>1308</v>
      </c>
      <c r="I361" s="319">
        <v>0</v>
      </c>
      <c r="J361" s="317">
        <v>83101</v>
      </c>
      <c r="K361" s="317">
        <v>1</v>
      </c>
      <c r="L361" s="320">
        <v>7</v>
      </c>
      <c r="M361" s="317">
        <v>7</v>
      </c>
      <c r="N361" s="317" t="s">
        <v>349</v>
      </c>
      <c r="O361" s="321">
        <v>0</v>
      </c>
      <c r="P361" s="317">
        <v>144</v>
      </c>
      <c r="Q361" s="318">
        <v>2</v>
      </c>
      <c r="R361" s="317">
        <v>2</v>
      </c>
      <c r="S361" s="318" t="s">
        <v>1354</v>
      </c>
      <c r="T361" s="318" t="s">
        <v>1355</v>
      </c>
      <c r="U361" s="322">
        <v>0</v>
      </c>
      <c r="V361" s="323">
        <v>0</v>
      </c>
    </row>
    <row r="362" spans="2:22" s="194" customFormat="1" x14ac:dyDescent="0.25">
      <c r="B362" s="317" t="s">
        <v>351</v>
      </c>
      <c r="C362" s="317" t="s">
        <v>352</v>
      </c>
      <c r="D362" s="317">
        <v>100</v>
      </c>
      <c r="E362" s="317" t="s">
        <v>1339</v>
      </c>
      <c r="F362" s="317" t="s">
        <v>1339</v>
      </c>
      <c r="G362" s="317" t="s">
        <v>1339</v>
      </c>
      <c r="H362" s="318" t="s">
        <v>1308</v>
      </c>
      <c r="I362" s="319">
        <v>0</v>
      </c>
      <c r="J362" s="317">
        <v>83101</v>
      </c>
      <c r="K362" s="317">
        <v>1</v>
      </c>
      <c r="L362" s="320">
        <v>7</v>
      </c>
      <c r="M362" s="317">
        <v>5</v>
      </c>
      <c r="N362" s="317" t="s">
        <v>349</v>
      </c>
      <c r="O362" s="321">
        <v>0</v>
      </c>
      <c r="P362" s="317">
        <v>40</v>
      </c>
      <c r="Q362" s="318">
        <v>2</v>
      </c>
      <c r="R362" s="317">
        <v>2</v>
      </c>
      <c r="S362" s="318" t="s">
        <v>1354</v>
      </c>
      <c r="T362" s="318" t="s">
        <v>1355</v>
      </c>
      <c r="U362" s="322">
        <v>0</v>
      </c>
      <c r="V362" s="323">
        <v>0</v>
      </c>
    </row>
    <row r="363" spans="2:22" s="194" customFormat="1" x14ac:dyDescent="0.25">
      <c r="B363" s="317" t="s">
        <v>351</v>
      </c>
      <c r="C363" s="317" t="s">
        <v>352</v>
      </c>
      <c r="D363" s="317">
        <v>100</v>
      </c>
      <c r="E363" s="317" t="s">
        <v>1339</v>
      </c>
      <c r="F363" s="317" t="s">
        <v>1339</v>
      </c>
      <c r="G363" s="317" t="s">
        <v>1339</v>
      </c>
      <c r="H363" s="318" t="s">
        <v>1308</v>
      </c>
      <c r="I363" s="319">
        <v>0</v>
      </c>
      <c r="J363" s="317">
        <v>83101</v>
      </c>
      <c r="K363" s="317">
        <v>1</v>
      </c>
      <c r="L363" s="320">
        <v>7</v>
      </c>
      <c r="M363" s="317">
        <v>5</v>
      </c>
      <c r="N363" s="317" t="s">
        <v>349</v>
      </c>
      <c r="O363" s="321">
        <v>0</v>
      </c>
      <c r="P363" s="317">
        <v>180</v>
      </c>
      <c r="Q363" s="318">
        <v>2</v>
      </c>
      <c r="R363" s="317">
        <v>2</v>
      </c>
      <c r="S363" s="318" t="s">
        <v>1354</v>
      </c>
      <c r="T363" s="318" t="s">
        <v>1355</v>
      </c>
      <c r="U363" s="322">
        <v>0</v>
      </c>
      <c r="V363" s="323">
        <v>0</v>
      </c>
    </row>
    <row r="364" spans="2:22" s="194" customFormat="1" x14ac:dyDescent="0.25">
      <c r="B364" s="317" t="s">
        <v>351</v>
      </c>
      <c r="C364" s="317" t="s">
        <v>352</v>
      </c>
      <c r="D364" s="317">
        <v>100</v>
      </c>
      <c r="E364" s="317" t="s">
        <v>1339</v>
      </c>
      <c r="F364" s="317" t="s">
        <v>1339</v>
      </c>
      <c r="G364" s="317" t="s">
        <v>1339</v>
      </c>
      <c r="H364" s="318" t="s">
        <v>1308</v>
      </c>
      <c r="I364" s="319">
        <v>0</v>
      </c>
      <c r="J364" s="317">
        <v>83101</v>
      </c>
      <c r="K364" s="317">
        <v>1</v>
      </c>
      <c r="L364" s="320">
        <v>7</v>
      </c>
      <c r="M364" s="317">
        <v>9</v>
      </c>
      <c r="N364" s="317" t="s">
        <v>349</v>
      </c>
      <c r="O364" s="321">
        <v>0</v>
      </c>
      <c r="P364" s="317">
        <v>1500</v>
      </c>
      <c r="Q364" s="318">
        <v>2</v>
      </c>
      <c r="R364" s="317">
        <v>2</v>
      </c>
      <c r="S364" s="318" t="s">
        <v>1354</v>
      </c>
      <c r="T364" s="318" t="s">
        <v>1355</v>
      </c>
      <c r="U364" s="322">
        <v>0</v>
      </c>
      <c r="V364" s="323">
        <v>0</v>
      </c>
    </row>
    <row r="365" spans="2:22" s="194" customFormat="1" x14ac:dyDescent="0.25">
      <c r="B365" s="317" t="s">
        <v>351</v>
      </c>
      <c r="C365" s="317" t="s">
        <v>352</v>
      </c>
      <c r="D365" s="317">
        <v>100</v>
      </c>
      <c r="E365" s="317" t="s">
        <v>1339</v>
      </c>
      <c r="F365" s="317" t="s">
        <v>1339</v>
      </c>
      <c r="G365" s="317" t="s">
        <v>1339</v>
      </c>
      <c r="H365" s="318" t="s">
        <v>1308</v>
      </c>
      <c r="I365" s="319">
        <v>0</v>
      </c>
      <c r="J365" s="317">
        <v>83101</v>
      </c>
      <c r="K365" s="317">
        <v>1</v>
      </c>
      <c r="L365" s="320">
        <v>7</v>
      </c>
      <c r="M365" s="317">
        <v>9</v>
      </c>
      <c r="N365" s="317" t="s">
        <v>349</v>
      </c>
      <c r="O365" s="321">
        <v>0</v>
      </c>
      <c r="P365" s="317">
        <v>1501</v>
      </c>
      <c r="Q365" s="318">
        <v>2</v>
      </c>
      <c r="R365" s="317">
        <v>2</v>
      </c>
      <c r="S365" s="318" t="s">
        <v>1354</v>
      </c>
      <c r="T365" s="318" t="s">
        <v>1355</v>
      </c>
      <c r="U365" s="322">
        <v>0</v>
      </c>
      <c r="V365" s="323">
        <v>0</v>
      </c>
    </row>
    <row r="366" spans="2:22" s="194" customFormat="1" x14ac:dyDescent="0.25">
      <c r="B366" s="317" t="s">
        <v>351</v>
      </c>
      <c r="C366" s="317" t="s">
        <v>352</v>
      </c>
      <c r="D366" s="317">
        <v>100</v>
      </c>
      <c r="E366" s="317" t="s">
        <v>1339</v>
      </c>
      <c r="F366" s="317" t="s">
        <v>1339</v>
      </c>
      <c r="G366" s="317" t="s">
        <v>1339</v>
      </c>
      <c r="H366" s="318" t="s">
        <v>1308</v>
      </c>
      <c r="I366" s="319">
        <v>0</v>
      </c>
      <c r="J366" s="317">
        <v>83101</v>
      </c>
      <c r="K366" s="317">
        <v>1</v>
      </c>
      <c r="L366" s="320">
        <v>7</v>
      </c>
      <c r="M366" s="317">
        <v>8</v>
      </c>
      <c r="N366" s="317" t="s">
        <v>349</v>
      </c>
      <c r="O366" s="321">
        <v>0</v>
      </c>
      <c r="P366" s="317">
        <v>175</v>
      </c>
      <c r="Q366" s="318">
        <v>2</v>
      </c>
      <c r="R366" s="317">
        <v>2</v>
      </c>
      <c r="S366" s="318" t="s">
        <v>1354</v>
      </c>
      <c r="T366" s="318" t="s">
        <v>1355</v>
      </c>
      <c r="U366" s="322">
        <v>0</v>
      </c>
      <c r="V366" s="323">
        <v>0</v>
      </c>
    </row>
    <row r="367" spans="2:22" s="194" customFormat="1" x14ac:dyDescent="0.25">
      <c r="B367" s="317" t="s">
        <v>351</v>
      </c>
      <c r="C367" s="317" t="s">
        <v>352</v>
      </c>
      <c r="D367" s="317">
        <v>100</v>
      </c>
      <c r="E367" s="317" t="s">
        <v>1339</v>
      </c>
      <c r="F367" s="317" t="s">
        <v>1339</v>
      </c>
      <c r="G367" s="317" t="s">
        <v>1339</v>
      </c>
      <c r="H367" s="318" t="s">
        <v>1309</v>
      </c>
      <c r="I367" s="319">
        <v>0</v>
      </c>
      <c r="J367" s="317">
        <v>83101</v>
      </c>
      <c r="K367" s="317">
        <v>1</v>
      </c>
      <c r="L367" s="320">
        <v>7</v>
      </c>
      <c r="M367" s="317">
        <v>6</v>
      </c>
      <c r="N367" s="317" t="s">
        <v>1342</v>
      </c>
      <c r="O367" s="321">
        <v>0</v>
      </c>
      <c r="P367" s="317">
        <v>50</v>
      </c>
      <c r="Q367" s="318">
        <v>2</v>
      </c>
      <c r="R367" s="317">
        <v>2</v>
      </c>
      <c r="S367" s="318" t="s">
        <v>1354</v>
      </c>
      <c r="T367" s="318" t="s">
        <v>1355</v>
      </c>
      <c r="U367" s="322">
        <v>0</v>
      </c>
      <c r="V367" s="323">
        <v>0</v>
      </c>
    </row>
    <row r="368" spans="2:22" s="194" customFormat="1" x14ac:dyDescent="0.25">
      <c r="B368" s="317" t="s">
        <v>351</v>
      </c>
      <c r="C368" s="317" t="s">
        <v>352</v>
      </c>
      <c r="D368" s="317">
        <v>100</v>
      </c>
      <c r="E368" s="317" t="s">
        <v>1339</v>
      </c>
      <c r="F368" s="317" t="s">
        <v>1339</v>
      </c>
      <c r="G368" s="317" t="s">
        <v>1339</v>
      </c>
      <c r="H368" s="318" t="s">
        <v>1305</v>
      </c>
      <c r="I368" s="319">
        <v>0</v>
      </c>
      <c r="J368" s="317">
        <v>83101</v>
      </c>
      <c r="K368" s="317">
        <v>1</v>
      </c>
      <c r="L368" s="320">
        <v>7</v>
      </c>
      <c r="M368" s="317">
        <v>10</v>
      </c>
      <c r="N368" s="317" t="s">
        <v>350</v>
      </c>
      <c r="O368" s="321">
        <v>0</v>
      </c>
      <c r="P368" s="317">
        <v>110</v>
      </c>
      <c r="Q368" s="318">
        <v>2</v>
      </c>
      <c r="R368" s="317">
        <v>2</v>
      </c>
      <c r="S368" s="318" t="s">
        <v>1354</v>
      </c>
      <c r="T368" s="318" t="s">
        <v>1355</v>
      </c>
      <c r="U368" s="322">
        <v>0</v>
      </c>
      <c r="V368" s="323">
        <v>0</v>
      </c>
    </row>
    <row r="369" spans="2:22" s="194" customFormat="1" x14ac:dyDescent="0.25">
      <c r="B369" s="317" t="s">
        <v>351</v>
      </c>
      <c r="C369" s="317" t="s">
        <v>352</v>
      </c>
      <c r="D369" s="317">
        <v>100</v>
      </c>
      <c r="E369" s="317" t="s">
        <v>1339</v>
      </c>
      <c r="F369" s="317" t="s">
        <v>1339</v>
      </c>
      <c r="G369" s="317" t="s">
        <v>1339</v>
      </c>
      <c r="H369" s="318" t="s">
        <v>1308</v>
      </c>
      <c r="I369" s="319">
        <v>0</v>
      </c>
      <c r="J369" s="317">
        <v>83101</v>
      </c>
      <c r="K369" s="317">
        <v>1</v>
      </c>
      <c r="L369" s="320">
        <v>7</v>
      </c>
      <c r="M369" s="317">
        <v>8</v>
      </c>
      <c r="N369" s="317" t="s">
        <v>349</v>
      </c>
      <c r="O369" s="321">
        <v>0</v>
      </c>
      <c r="P369" s="317">
        <v>159</v>
      </c>
      <c r="Q369" s="318">
        <v>2</v>
      </c>
      <c r="R369" s="317">
        <v>2</v>
      </c>
      <c r="S369" s="318" t="s">
        <v>1354</v>
      </c>
      <c r="T369" s="318" t="s">
        <v>1355</v>
      </c>
      <c r="U369" s="322">
        <v>0</v>
      </c>
      <c r="V369" s="323">
        <v>0</v>
      </c>
    </row>
    <row r="370" spans="2:22" s="194" customFormat="1" x14ac:dyDescent="0.25">
      <c r="B370" s="182"/>
      <c r="C370" s="182"/>
      <c r="D370" s="182"/>
      <c r="E370" s="183"/>
      <c r="F370" s="183"/>
      <c r="G370" s="184"/>
      <c r="H370" s="185"/>
      <c r="I370" s="180"/>
      <c r="J370" s="180"/>
      <c r="K370" s="180"/>
      <c r="L370" s="222"/>
      <c r="M370" s="196"/>
      <c r="N370" s="196"/>
      <c r="O370" s="180"/>
      <c r="P370" s="196"/>
      <c r="Q370" s="197"/>
      <c r="R370" s="196"/>
      <c r="S370" s="180"/>
      <c r="T370" s="180"/>
      <c r="U370" s="181"/>
      <c r="V370" s="198"/>
    </row>
    <row r="371" spans="2:22" x14ac:dyDescent="0.25">
      <c r="B371" s="154"/>
      <c r="C371" s="154"/>
      <c r="D371" s="154"/>
      <c r="E371" s="150"/>
      <c r="F371" s="150"/>
      <c r="G371" s="151"/>
      <c r="H371" s="148"/>
      <c r="I371" s="154"/>
      <c r="J371" s="154"/>
      <c r="K371" s="154"/>
      <c r="L371" s="155"/>
      <c r="M371" s="150"/>
      <c r="N371" s="150"/>
      <c r="O371" s="150"/>
      <c r="P371" s="150"/>
      <c r="Q371" s="148"/>
      <c r="R371" s="150"/>
      <c r="S371" s="154"/>
      <c r="T371" s="154"/>
      <c r="U371" s="152"/>
      <c r="V371" s="153"/>
    </row>
    <row r="372" spans="2:22" x14ac:dyDescent="0.25">
      <c r="B372" s="77"/>
      <c r="C372" s="78"/>
      <c r="D372" s="79"/>
      <c r="E372" s="78"/>
      <c r="F372" s="78"/>
      <c r="G372" s="80"/>
      <c r="H372" s="81"/>
      <c r="I372" s="79"/>
      <c r="J372" s="79"/>
      <c r="K372" s="79"/>
      <c r="L372" s="79"/>
      <c r="M372" s="79"/>
      <c r="N372" s="79"/>
      <c r="O372" s="79"/>
      <c r="P372" s="79"/>
      <c r="Q372" s="81"/>
      <c r="R372" s="79"/>
      <c r="S372" s="30"/>
      <c r="T372" s="30"/>
      <c r="U372" s="30"/>
      <c r="V372" s="82"/>
    </row>
    <row r="373" spans="2:22" x14ac:dyDescent="0.25">
      <c r="B373" s="23" t="s">
        <v>68</v>
      </c>
      <c r="C373" s="78"/>
      <c r="E373" s="208">
        <f>P373-(COUNTIF(E15:E369,E369))</f>
        <v>317</v>
      </c>
      <c r="F373" s="78"/>
      <c r="G373" s="80"/>
      <c r="H373" s="81"/>
      <c r="I373" s="79"/>
      <c r="J373" s="79"/>
      <c r="K373" s="79"/>
      <c r="L373" s="79"/>
      <c r="N373" s="24" t="s">
        <v>69</v>
      </c>
      <c r="P373" s="208">
        <f>COUNT(Q15:Q369)</f>
        <v>355</v>
      </c>
      <c r="Q373" s="81"/>
      <c r="R373" s="79"/>
      <c r="S373" s="362" t="s">
        <v>5</v>
      </c>
      <c r="T373" s="362"/>
      <c r="U373" s="204">
        <f>SUM(U15:U372)</f>
        <v>1572617.8099999984</v>
      </c>
      <c r="V373" s="82"/>
    </row>
    <row r="374" spans="2:22" x14ac:dyDescent="0.25">
      <c r="B374" s="77"/>
      <c r="C374" s="78"/>
      <c r="D374" s="79"/>
      <c r="E374" s="78"/>
      <c r="F374" s="78"/>
      <c r="G374" s="80"/>
      <c r="H374" s="81"/>
      <c r="I374" s="79"/>
      <c r="J374" s="79"/>
      <c r="K374" s="79"/>
      <c r="L374" s="79"/>
      <c r="M374" s="79"/>
      <c r="N374" s="79"/>
      <c r="O374" s="79"/>
      <c r="P374" s="79"/>
      <c r="Q374" s="81"/>
      <c r="R374" s="79"/>
      <c r="S374" s="30"/>
      <c r="T374" s="30"/>
      <c r="U374" s="30"/>
      <c r="V374" s="82"/>
    </row>
    <row r="375" spans="2:22" x14ac:dyDescent="0.25">
      <c r="B375" s="77"/>
      <c r="C375" s="78"/>
      <c r="D375" s="79"/>
      <c r="E375" s="78"/>
      <c r="F375" s="78"/>
      <c r="G375" s="80"/>
      <c r="H375" s="81"/>
      <c r="I375" s="79"/>
      <c r="J375" s="79"/>
      <c r="K375" s="79"/>
      <c r="L375" s="79"/>
      <c r="M375" s="79"/>
      <c r="N375" s="79"/>
      <c r="O375" s="79"/>
      <c r="P375" s="79"/>
      <c r="Q375" s="81"/>
      <c r="R375" s="79"/>
      <c r="S375" s="24" t="s">
        <v>124</v>
      </c>
      <c r="T375" s="24"/>
      <c r="U375" s="24"/>
      <c r="V375" s="207">
        <v>0</v>
      </c>
    </row>
    <row r="376" spans="2:22" x14ac:dyDescent="0.25">
      <c r="B376" s="83"/>
      <c r="C376" s="84"/>
      <c r="D376" s="85"/>
      <c r="E376" s="84"/>
      <c r="F376" s="84"/>
      <c r="G376" s="86"/>
      <c r="H376" s="87"/>
      <c r="I376" s="85"/>
      <c r="J376" s="85"/>
      <c r="K376" s="85"/>
      <c r="L376" s="85"/>
      <c r="M376" s="85"/>
      <c r="N376" s="85"/>
      <c r="O376" s="85"/>
      <c r="P376" s="85"/>
      <c r="Q376" s="87"/>
      <c r="R376" s="85"/>
      <c r="S376" s="87"/>
      <c r="T376" s="87"/>
      <c r="U376" s="88"/>
      <c r="V376" s="89"/>
    </row>
    <row r="377" spans="2:22" x14ac:dyDescent="0.25">
      <c r="B377" s="28" t="s">
        <v>287</v>
      </c>
      <c r="C377" s="30"/>
      <c r="D377" s="30"/>
      <c r="E377" s="30"/>
      <c r="F377" s="78"/>
      <c r="G377" s="80"/>
      <c r="H377" s="81"/>
      <c r="I377" s="79"/>
      <c r="J377" s="79"/>
      <c r="K377" s="79"/>
      <c r="L377" s="79"/>
      <c r="M377" s="79"/>
      <c r="N377" s="79"/>
      <c r="O377" s="79"/>
      <c r="P377" s="79"/>
      <c r="Q377" s="81"/>
      <c r="R377" s="79"/>
      <c r="S377" s="81"/>
      <c r="T377" s="81"/>
      <c r="U377" s="90"/>
      <c r="V377" s="91"/>
    </row>
    <row r="378" spans="2:22" x14ac:dyDescent="0.25">
      <c r="B378" s="28" t="s">
        <v>125</v>
      </c>
      <c r="C378" s="66"/>
      <c r="D378" s="66"/>
      <c r="E378" s="66"/>
      <c r="F378" s="67"/>
      <c r="G378" s="67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30"/>
    </row>
    <row r="379" spans="2:22" x14ac:dyDescent="0.25">
      <c r="B379" s="28"/>
      <c r="C379" s="66"/>
      <c r="D379" s="66"/>
      <c r="E379" s="66"/>
      <c r="F379" s="67"/>
      <c r="G379" s="67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30"/>
    </row>
    <row r="380" spans="2:22" x14ac:dyDescent="0.25">
      <c r="B380" s="28"/>
      <c r="C380" s="66"/>
      <c r="D380" s="66"/>
      <c r="E380" s="66"/>
      <c r="F380" s="67"/>
      <c r="G380" s="67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30"/>
    </row>
    <row r="381" spans="2:22" x14ac:dyDescent="0.25"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2:22" x14ac:dyDescent="0.25">
      <c r="B382" s="170"/>
      <c r="C382" s="171"/>
      <c r="D382" s="171"/>
      <c r="E382" s="172"/>
    </row>
    <row r="383" spans="2:22" x14ac:dyDescent="0.25">
      <c r="B383" s="334" t="str">
        <f>+'A Y  II D3'!B40:D40</f>
        <v>C.P. ESMERALDA HERNANDEZ ESCOGIDO</v>
      </c>
      <c r="C383" s="335"/>
      <c r="D383" s="335"/>
      <c r="E383" s="336"/>
    </row>
    <row r="384" spans="2:22" x14ac:dyDescent="0.25">
      <c r="B384" s="337" t="s">
        <v>37</v>
      </c>
      <c r="C384" s="338"/>
      <c r="D384" s="338"/>
      <c r="E384" s="339"/>
    </row>
    <row r="385" spans="2:5" x14ac:dyDescent="0.25">
      <c r="B385" s="163"/>
      <c r="C385" s="164"/>
      <c r="D385" s="164"/>
      <c r="E385" s="165"/>
    </row>
    <row r="386" spans="2:5" x14ac:dyDescent="0.25">
      <c r="B386" s="334" t="str">
        <f>+'A Y  II D3'!B43:D43</f>
        <v>SUBJEFE DE NOMINA FEDERAL</v>
      </c>
      <c r="C386" s="335"/>
      <c r="D386" s="335"/>
      <c r="E386" s="336"/>
    </row>
    <row r="387" spans="2:5" x14ac:dyDescent="0.25">
      <c r="B387" s="337" t="s">
        <v>38</v>
      </c>
      <c r="C387" s="338"/>
      <c r="D387" s="338"/>
      <c r="E387" s="339"/>
    </row>
    <row r="388" spans="2:5" x14ac:dyDescent="0.25">
      <c r="B388" s="163"/>
      <c r="C388" s="164"/>
      <c r="D388" s="164"/>
      <c r="E388" s="165"/>
    </row>
    <row r="389" spans="2:5" x14ac:dyDescent="0.25">
      <c r="B389" s="334"/>
      <c r="C389" s="335"/>
      <c r="D389" s="335"/>
      <c r="E389" s="336"/>
    </row>
    <row r="390" spans="2:5" x14ac:dyDescent="0.25">
      <c r="B390" s="337" t="s">
        <v>39</v>
      </c>
      <c r="C390" s="338"/>
      <c r="D390" s="338"/>
      <c r="E390" s="339"/>
    </row>
    <row r="391" spans="2:5" x14ac:dyDescent="0.25">
      <c r="B391" s="163"/>
      <c r="C391" s="164"/>
      <c r="D391" s="164"/>
      <c r="E391" s="165"/>
    </row>
    <row r="392" spans="2:5" x14ac:dyDescent="0.25">
      <c r="B392" s="340" t="str">
        <f>+'A Y  II D3'!B49:D49</f>
        <v>LEÓN, GUANAJUATO. A 5 DE OCTUBRE DE 2022.</v>
      </c>
      <c r="C392" s="355"/>
      <c r="D392" s="355"/>
      <c r="E392" s="356"/>
    </row>
    <row r="393" spans="2:5" x14ac:dyDescent="0.25">
      <c r="B393" s="337" t="s">
        <v>295</v>
      </c>
      <c r="C393" s="338"/>
      <c r="D393" s="338"/>
      <c r="E393" s="339"/>
    </row>
    <row r="394" spans="2:5" x14ac:dyDescent="0.25">
      <c r="B394" s="334"/>
      <c r="C394" s="335"/>
      <c r="D394" s="335"/>
      <c r="E394" s="336"/>
    </row>
  </sheetData>
  <sheetProtection formatRows="0" insertRows="0" deleteRows="0"/>
  <mergeCells count="25">
    <mergeCell ref="B390:E390"/>
    <mergeCell ref="B392:E392"/>
    <mergeCell ref="B393:E393"/>
    <mergeCell ref="B394:E394"/>
    <mergeCell ref="B383:E383"/>
    <mergeCell ref="B384:E384"/>
    <mergeCell ref="B386:E386"/>
    <mergeCell ref="B387:E387"/>
    <mergeCell ref="B389:E389"/>
    <mergeCell ref="S373:T373"/>
    <mergeCell ref="J11:P11"/>
    <mergeCell ref="Q11:Q12"/>
    <mergeCell ref="R11:R12"/>
    <mergeCell ref="S11:T11"/>
    <mergeCell ref="B8:P8"/>
    <mergeCell ref="U11:U12"/>
    <mergeCell ref="V11:V12"/>
    <mergeCell ref="B11:B12"/>
    <mergeCell ref="C11:C12"/>
    <mergeCell ref="D11:D12"/>
    <mergeCell ref="E11:E12"/>
    <mergeCell ref="F11:F12"/>
    <mergeCell ref="G11:G12"/>
    <mergeCell ref="H11:H12"/>
    <mergeCell ref="I11:I12"/>
  </mergeCells>
  <dataValidations count="1">
    <dataValidation allowBlank="1" showInputMessage="1" showErrorMessage="1" sqref="T8 B8:P8" xr:uid="{00000000-0002-0000-0500-000000000000}"/>
  </dataValidations>
  <printOptions horizontalCentered="1"/>
  <pageMargins left="0.7" right="0.7" top="0.75" bottom="0.75" header="0.3" footer="0.3"/>
  <pageSetup scale="3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42"/>
  <sheetViews>
    <sheetView showGridLines="0" zoomScaleNormal="100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ColWidth="11" defaultRowHeight="15" x14ac:dyDescent="0.25"/>
  <cols>
    <col min="1" max="1" width="2.42578125" style="10" customWidth="1"/>
    <col min="2" max="2" width="16.5703125" style="10" customWidth="1"/>
    <col min="3" max="3" width="17.42578125" style="10" customWidth="1"/>
    <col min="4" max="4" width="24.85546875" style="10" customWidth="1"/>
    <col min="5" max="5" width="48.5703125" style="10" customWidth="1"/>
    <col min="6" max="6" width="17" style="10" bestFit="1" customWidth="1"/>
    <col min="7" max="7" width="12.140625" style="10" bestFit="1" customWidth="1"/>
    <col min="8" max="8" width="8.28515625" style="10" customWidth="1"/>
    <col min="9" max="9" width="9.140625" style="10" customWidth="1"/>
    <col min="10" max="10" width="8.5703125" style="10" customWidth="1"/>
    <col min="11" max="11" width="11.42578125" style="10" customWidth="1"/>
    <col min="12" max="12" width="9.7109375" style="10" customWidth="1"/>
    <col min="13" max="13" width="13" style="10" customWidth="1"/>
    <col min="14" max="14" width="10.85546875" style="10" customWidth="1"/>
    <col min="15" max="15" width="10.5703125" style="10" customWidth="1"/>
    <col min="16" max="16" width="10" style="10" customWidth="1"/>
    <col min="17" max="17" width="11.140625" style="10" customWidth="1"/>
    <col min="18" max="18" width="10.5703125" style="10" customWidth="1"/>
    <col min="19" max="19" width="12.85546875" style="10" customWidth="1"/>
    <col min="20" max="16384" width="11" style="10"/>
  </cols>
  <sheetData>
    <row r="1" spans="1:20" ht="15" customHeight="1" x14ac:dyDescent="0.5">
      <c r="B1" s="74"/>
      <c r="C1" s="75"/>
      <c r="D1" s="75"/>
      <c r="E1" s="75"/>
      <c r="G1" s="75"/>
      <c r="H1" s="75"/>
      <c r="I1" s="75"/>
      <c r="J1" s="75"/>
      <c r="K1" s="75"/>
      <c r="L1" s="75"/>
      <c r="M1" s="75"/>
      <c r="N1" s="75"/>
      <c r="O1" s="75"/>
      <c r="P1" s="76"/>
      <c r="Q1" s="76"/>
      <c r="R1" s="76"/>
      <c r="S1" s="76"/>
      <c r="T1" s="76"/>
    </row>
    <row r="2" spans="1:20" ht="15" customHeight="1" x14ac:dyDescent="0.5">
      <c r="B2" s="74"/>
      <c r="C2" s="75"/>
      <c r="D2" s="75"/>
      <c r="E2" s="75"/>
      <c r="G2" s="75"/>
      <c r="H2" s="75"/>
      <c r="I2" s="75"/>
      <c r="J2" s="75"/>
      <c r="K2" s="75"/>
      <c r="L2" s="75"/>
      <c r="M2" s="75"/>
      <c r="N2" s="75"/>
      <c r="O2" s="75"/>
      <c r="P2" s="76"/>
      <c r="Q2" s="76"/>
      <c r="R2" s="76"/>
      <c r="S2" s="76"/>
      <c r="T2" s="76"/>
    </row>
    <row r="3" spans="1:20" ht="15" customHeight="1" x14ac:dyDescent="0.5">
      <c r="B3" s="74"/>
      <c r="C3" s="75"/>
      <c r="D3" s="75"/>
      <c r="E3" s="75"/>
      <c r="G3" s="75"/>
      <c r="H3" s="75"/>
      <c r="I3" s="75"/>
      <c r="J3" s="75"/>
      <c r="K3" s="75"/>
      <c r="L3" s="75"/>
      <c r="M3" s="75"/>
      <c r="N3" s="75"/>
      <c r="O3" s="75"/>
      <c r="P3" s="76"/>
      <c r="Q3" s="76"/>
      <c r="R3" s="76"/>
      <c r="S3" s="76"/>
      <c r="T3" s="76"/>
    </row>
    <row r="4" spans="1:20" ht="15" customHeight="1" x14ac:dyDescent="0.5">
      <c r="B4" s="74"/>
      <c r="C4" s="75"/>
      <c r="D4" s="75"/>
      <c r="E4" s="75"/>
      <c r="G4" s="75"/>
      <c r="H4" s="75"/>
      <c r="I4" s="75"/>
      <c r="J4" s="75"/>
      <c r="K4" s="75"/>
      <c r="L4" s="75"/>
      <c r="M4" s="75"/>
      <c r="N4" s="75"/>
      <c r="O4" s="75"/>
      <c r="P4" s="76"/>
      <c r="Q4" s="76"/>
      <c r="R4" s="76"/>
      <c r="S4" s="76"/>
      <c r="T4" s="76"/>
    </row>
    <row r="5" spans="1:20" ht="15" customHeight="1" x14ac:dyDescent="0.5">
      <c r="B5" s="74"/>
      <c r="C5" s="75"/>
      <c r="D5" s="75"/>
      <c r="E5" s="75"/>
      <c r="G5" s="75"/>
      <c r="H5" s="75"/>
      <c r="I5" s="75"/>
      <c r="J5" s="75"/>
      <c r="K5" s="75"/>
      <c r="L5" s="75"/>
      <c r="M5" s="75"/>
      <c r="N5" s="75"/>
      <c r="O5" s="75"/>
      <c r="P5" s="76"/>
      <c r="Q5" s="76"/>
      <c r="R5" s="76"/>
      <c r="S5" s="76"/>
      <c r="T5" s="76"/>
    </row>
    <row r="6" spans="1:20" ht="15" customHeight="1" x14ac:dyDescent="0.5">
      <c r="B6" s="74"/>
      <c r="C6" s="75"/>
      <c r="D6" s="75"/>
      <c r="E6" s="75"/>
      <c r="G6" s="75"/>
      <c r="H6" s="75"/>
      <c r="I6" s="75"/>
      <c r="J6" s="75"/>
      <c r="K6" s="75"/>
      <c r="L6" s="75"/>
      <c r="M6" s="75"/>
      <c r="N6" s="75"/>
      <c r="O6" s="75"/>
      <c r="P6" s="76"/>
      <c r="Q6" s="76"/>
      <c r="R6" s="76"/>
      <c r="S6" s="76"/>
      <c r="T6" s="76"/>
    </row>
    <row r="7" spans="1:20" s="14" customFormat="1" ht="18.75" x14ac:dyDescent="0.3">
      <c r="B7" s="11" t="s">
        <v>126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364" t="str">
        <f>'Caratula Resumen'!E16</f>
        <v xml:space="preserve"> GUANAJUATO </v>
      </c>
      <c r="Q7" s="364"/>
      <c r="R7" s="364"/>
      <c r="S7" s="13"/>
    </row>
    <row r="8" spans="1:20" s="14" customFormat="1" ht="18.75" x14ac:dyDescent="0.3">
      <c r="B8" s="349" t="str">
        <f>'Caratula Resumen'!E17</f>
        <v>Fondo de Aportaciones para la Educación Tecnológica y de Adultos/Instituto Nacional para la Educación de los Adultos (FAETA/INEA)</v>
      </c>
      <c r="C8" s="350"/>
      <c r="D8" s="350"/>
      <c r="E8" s="350"/>
      <c r="F8" s="350"/>
      <c r="G8" s="350"/>
      <c r="H8" s="350"/>
      <c r="I8" s="350"/>
      <c r="J8" s="350"/>
      <c r="K8" s="350"/>
      <c r="L8" s="179"/>
      <c r="M8" s="179"/>
      <c r="N8" s="179"/>
      <c r="O8" s="179"/>
      <c r="P8" s="363" t="str">
        <f>+'A Y  II D3'!X8</f>
        <v>3er. Trimestre 2022</v>
      </c>
      <c r="Q8" s="363"/>
      <c r="R8" s="363"/>
      <c r="S8" s="160"/>
    </row>
    <row r="9" spans="1:20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</row>
    <row r="10" spans="1:20" ht="21" x14ac:dyDescent="0.35">
      <c r="B10" s="70"/>
      <c r="C10" s="69"/>
      <c r="D10" s="69"/>
      <c r="E10" s="69"/>
      <c r="F10" s="69"/>
      <c r="G10" s="70"/>
    </row>
    <row r="11" spans="1:20" x14ac:dyDescent="0.25">
      <c r="A11" s="385"/>
      <c r="B11" s="358" t="s">
        <v>41</v>
      </c>
      <c r="C11" s="368" t="s">
        <v>83</v>
      </c>
      <c r="D11" s="368" t="s">
        <v>43</v>
      </c>
      <c r="E11" s="368" t="s">
        <v>44</v>
      </c>
      <c r="F11" s="358" t="s">
        <v>127</v>
      </c>
      <c r="G11" s="357" t="s">
        <v>46</v>
      </c>
      <c r="H11" s="357"/>
      <c r="I11" s="357"/>
      <c r="J11" s="357"/>
      <c r="K11" s="357"/>
      <c r="L11" s="357"/>
      <c r="M11" s="357"/>
      <c r="N11" s="358" t="s">
        <v>128</v>
      </c>
      <c r="O11" s="358" t="s">
        <v>129</v>
      </c>
      <c r="P11" s="358" t="s">
        <v>130</v>
      </c>
      <c r="Q11" s="358" t="s">
        <v>131</v>
      </c>
      <c r="R11" s="358" t="s">
        <v>132</v>
      </c>
      <c r="S11" s="358" t="s">
        <v>133</v>
      </c>
    </row>
    <row r="12" spans="1:20" ht="38.25" x14ac:dyDescent="0.25">
      <c r="A12" s="385"/>
      <c r="B12" s="358"/>
      <c r="C12" s="370"/>
      <c r="D12" s="370"/>
      <c r="E12" s="370"/>
      <c r="F12" s="357"/>
      <c r="G12" s="21" t="s">
        <v>57</v>
      </c>
      <c r="H12" s="21" t="s">
        <v>58</v>
      </c>
      <c r="I12" s="21" t="s">
        <v>59</v>
      </c>
      <c r="J12" s="21" t="s">
        <v>60</v>
      </c>
      <c r="K12" s="21" t="s">
        <v>61</v>
      </c>
      <c r="L12" s="22" t="s">
        <v>62</v>
      </c>
      <c r="M12" s="21" t="s">
        <v>63</v>
      </c>
      <c r="N12" s="358"/>
      <c r="O12" s="357"/>
      <c r="P12" s="357"/>
      <c r="Q12" s="357"/>
      <c r="R12" s="358"/>
      <c r="S12" s="358"/>
    </row>
    <row r="13" spans="1:20" x14ac:dyDescent="0.25">
      <c r="B13" s="315" t="s">
        <v>351</v>
      </c>
      <c r="C13" s="328" t="s">
        <v>310</v>
      </c>
      <c r="D13" s="328" t="s">
        <v>321</v>
      </c>
      <c r="E13" s="315" t="s">
        <v>332</v>
      </c>
      <c r="F13" s="315">
        <v>1</v>
      </c>
      <c r="G13" s="315">
        <v>83101</v>
      </c>
      <c r="H13" s="315">
        <v>1</v>
      </c>
      <c r="I13" s="315">
        <v>7</v>
      </c>
      <c r="J13" s="315">
        <v>3</v>
      </c>
      <c r="K13" s="315" t="s">
        <v>349</v>
      </c>
      <c r="L13" s="315">
        <v>0</v>
      </c>
      <c r="M13" s="315">
        <v>282</v>
      </c>
      <c r="N13" s="315">
        <v>82</v>
      </c>
      <c r="O13" s="315">
        <v>7</v>
      </c>
      <c r="P13" s="315">
        <v>2</v>
      </c>
      <c r="Q13" s="315">
        <v>2</v>
      </c>
      <c r="R13" s="315">
        <v>202217</v>
      </c>
      <c r="S13" s="315">
        <v>202217</v>
      </c>
    </row>
    <row r="14" spans="1:20" x14ac:dyDescent="0.25">
      <c r="B14" s="315" t="s">
        <v>351</v>
      </c>
      <c r="C14" s="328" t="s">
        <v>311</v>
      </c>
      <c r="D14" s="328" t="s">
        <v>322</v>
      </c>
      <c r="E14" s="315" t="s">
        <v>333</v>
      </c>
      <c r="F14" s="315">
        <v>1</v>
      </c>
      <c r="G14" s="315">
        <v>83101</v>
      </c>
      <c r="H14" s="315">
        <v>1</v>
      </c>
      <c r="I14" s="315">
        <v>7</v>
      </c>
      <c r="J14" s="315">
        <v>3</v>
      </c>
      <c r="K14" s="315" t="s">
        <v>349</v>
      </c>
      <c r="L14" s="315">
        <v>0</v>
      </c>
      <c r="M14" s="315">
        <v>144</v>
      </c>
      <c r="N14" s="315">
        <v>82</v>
      </c>
      <c r="O14" s="315">
        <v>7</v>
      </c>
      <c r="P14" s="315">
        <v>2</v>
      </c>
      <c r="Q14" s="315">
        <v>2</v>
      </c>
      <c r="R14" s="315">
        <v>202217</v>
      </c>
      <c r="S14" s="315">
        <v>202217</v>
      </c>
    </row>
    <row r="15" spans="1:20" x14ac:dyDescent="0.25">
      <c r="B15" s="315" t="s">
        <v>351</v>
      </c>
      <c r="C15" s="328" t="s">
        <v>1296</v>
      </c>
      <c r="D15" s="328" t="s">
        <v>1297</v>
      </c>
      <c r="E15" s="315" t="s">
        <v>1357</v>
      </c>
      <c r="F15" s="315">
        <v>1</v>
      </c>
      <c r="G15" s="315">
        <v>83101</v>
      </c>
      <c r="H15" s="315">
        <v>1</v>
      </c>
      <c r="I15" s="315">
        <v>7</v>
      </c>
      <c r="J15" s="315">
        <v>3</v>
      </c>
      <c r="K15" s="315" t="s">
        <v>1344</v>
      </c>
      <c r="L15" s="315">
        <v>0</v>
      </c>
      <c r="M15" s="315">
        <v>1482</v>
      </c>
      <c r="N15" s="315">
        <v>29</v>
      </c>
      <c r="O15" s="315">
        <v>7</v>
      </c>
      <c r="P15" s="315">
        <v>2</v>
      </c>
      <c r="Q15" s="315">
        <v>2</v>
      </c>
      <c r="R15" s="315">
        <v>202217</v>
      </c>
      <c r="S15" s="315">
        <v>202217</v>
      </c>
    </row>
    <row r="16" spans="1:20" x14ac:dyDescent="0.25">
      <c r="B16" s="315" t="s">
        <v>351</v>
      </c>
      <c r="C16" s="328" t="s">
        <v>1299</v>
      </c>
      <c r="D16" s="328" t="s">
        <v>1300</v>
      </c>
      <c r="E16" s="315" t="s">
        <v>1358</v>
      </c>
      <c r="F16" s="315">
        <v>1</v>
      </c>
      <c r="G16" s="315">
        <v>83101</v>
      </c>
      <c r="H16" s="315">
        <v>1</v>
      </c>
      <c r="I16" s="315">
        <v>7</v>
      </c>
      <c r="J16" s="315">
        <v>3</v>
      </c>
      <c r="K16" s="315" t="s">
        <v>1347</v>
      </c>
      <c r="L16" s="315">
        <v>0</v>
      </c>
      <c r="M16" s="315">
        <v>128</v>
      </c>
      <c r="N16" s="315">
        <v>95</v>
      </c>
      <c r="O16" s="315">
        <v>7</v>
      </c>
      <c r="P16" s="315">
        <v>2</v>
      </c>
      <c r="Q16" s="315">
        <v>2</v>
      </c>
      <c r="R16" s="315">
        <v>202215</v>
      </c>
      <c r="S16" s="315">
        <v>202215</v>
      </c>
    </row>
    <row r="17" spans="2:19" x14ac:dyDescent="0.25">
      <c r="B17" s="315" t="s">
        <v>351</v>
      </c>
      <c r="C17" s="328" t="s">
        <v>1271</v>
      </c>
      <c r="D17" s="328" t="s">
        <v>1272</v>
      </c>
      <c r="E17" s="315" t="s">
        <v>1359</v>
      </c>
      <c r="F17" s="315">
        <v>1</v>
      </c>
      <c r="G17" s="315">
        <v>83101</v>
      </c>
      <c r="H17" s="315">
        <v>1</v>
      </c>
      <c r="I17" s="315">
        <v>7</v>
      </c>
      <c r="J17" s="315">
        <v>3</v>
      </c>
      <c r="K17" s="315" t="s">
        <v>349</v>
      </c>
      <c r="L17" s="315">
        <v>0</v>
      </c>
      <c r="M17" s="315">
        <v>272</v>
      </c>
      <c r="N17" s="315">
        <v>82</v>
      </c>
      <c r="O17" s="315">
        <v>7</v>
      </c>
      <c r="P17" s="315">
        <v>2</v>
      </c>
      <c r="Q17" s="315">
        <v>1</v>
      </c>
      <c r="R17" s="315">
        <v>202215</v>
      </c>
      <c r="S17" s="315">
        <v>202215</v>
      </c>
    </row>
    <row r="18" spans="2:19" x14ac:dyDescent="0.25">
      <c r="B18" s="315" t="s">
        <v>351</v>
      </c>
      <c r="C18" s="328" t="s">
        <v>1274</v>
      </c>
      <c r="D18" s="328" t="s">
        <v>1275</v>
      </c>
      <c r="E18" s="315" t="s">
        <v>1360</v>
      </c>
      <c r="F18" s="315">
        <v>1</v>
      </c>
      <c r="G18" s="315">
        <v>83101</v>
      </c>
      <c r="H18" s="315">
        <v>1</v>
      </c>
      <c r="I18" s="315">
        <v>7</v>
      </c>
      <c r="J18" s="315">
        <v>3</v>
      </c>
      <c r="K18" s="315" t="s">
        <v>349</v>
      </c>
      <c r="L18" s="315">
        <v>0</v>
      </c>
      <c r="M18" s="315">
        <v>108</v>
      </c>
      <c r="N18" s="315">
        <v>82</v>
      </c>
      <c r="O18" s="315">
        <v>7</v>
      </c>
      <c r="P18" s="315">
        <v>2</v>
      </c>
      <c r="Q18" s="315">
        <v>1</v>
      </c>
      <c r="R18" s="315">
        <v>202215</v>
      </c>
      <c r="S18" s="315">
        <v>202215</v>
      </c>
    </row>
    <row r="19" spans="2:19" x14ac:dyDescent="0.25">
      <c r="B19" s="315" t="s">
        <v>351</v>
      </c>
      <c r="C19" s="328" t="s">
        <v>1277</v>
      </c>
      <c r="D19" s="328" t="s">
        <v>1278</v>
      </c>
      <c r="E19" s="315" t="s">
        <v>1361</v>
      </c>
      <c r="F19" s="315">
        <v>1</v>
      </c>
      <c r="G19" s="315">
        <v>83101</v>
      </c>
      <c r="H19" s="315">
        <v>1</v>
      </c>
      <c r="I19" s="315">
        <v>7</v>
      </c>
      <c r="J19" s="315">
        <v>3</v>
      </c>
      <c r="K19" s="315" t="s">
        <v>349</v>
      </c>
      <c r="L19" s="315">
        <v>0</v>
      </c>
      <c r="M19" s="315">
        <v>67</v>
      </c>
      <c r="N19" s="315">
        <v>82</v>
      </c>
      <c r="O19" s="315">
        <v>7</v>
      </c>
      <c r="P19" s="315">
        <v>2</v>
      </c>
      <c r="Q19" s="315">
        <v>1</v>
      </c>
      <c r="R19" s="315">
        <v>202215</v>
      </c>
      <c r="S19" s="315">
        <v>202215</v>
      </c>
    </row>
    <row r="20" spans="2:19" x14ac:dyDescent="0.25">
      <c r="B20" s="315" t="s">
        <v>351</v>
      </c>
      <c r="C20" s="328" t="s">
        <v>1280</v>
      </c>
      <c r="D20" s="328" t="s">
        <v>1281</v>
      </c>
      <c r="E20" s="315" t="s">
        <v>1362</v>
      </c>
      <c r="F20" s="315">
        <v>1</v>
      </c>
      <c r="G20" s="315">
        <v>83101</v>
      </c>
      <c r="H20" s="315">
        <v>1</v>
      </c>
      <c r="I20" s="315">
        <v>7</v>
      </c>
      <c r="J20" s="315">
        <v>3</v>
      </c>
      <c r="K20" s="315" t="s">
        <v>349</v>
      </c>
      <c r="L20" s="315">
        <v>0</v>
      </c>
      <c r="M20" s="315">
        <v>261</v>
      </c>
      <c r="N20" s="315">
        <v>82</v>
      </c>
      <c r="O20" s="315">
        <v>7</v>
      </c>
      <c r="P20" s="315">
        <v>2</v>
      </c>
      <c r="Q20" s="315">
        <v>1</v>
      </c>
      <c r="R20" s="315">
        <v>202215</v>
      </c>
      <c r="S20" s="315">
        <v>202215</v>
      </c>
    </row>
    <row r="21" spans="2:19" x14ac:dyDescent="0.25">
      <c r="B21" s="315" t="s">
        <v>351</v>
      </c>
      <c r="C21" s="328" t="s">
        <v>1283</v>
      </c>
      <c r="D21" s="328" t="s">
        <v>1284</v>
      </c>
      <c r="E21" s="315" t="s">
        <v>1363</v>
      </c>
      <c r="F21" s="315">
        <v>1</v>
      </c>
      <c r="G21" s="315">
        <v>83101</v>
      </c>
      <c r="H21" s="315">
        <v>1</v>
      </c>
      <c r="I21" s="315">
        <v>7</v>
      </c>
      <c r="J21" s="315">
        <v>3</v>
      </c>
      <c r="K21" s="315" t="s">
        <v>349</v>
      </c>
      <c r="L21" s="315">
        <v>0</v>
      </c>
      <c r="M21" s="315">
        <v>213</v>
      </c>
      <c r="N21" s="315">
        <v>82</v>
      </c>
      <c r="O21" s="315">
        <v>7</v>
      </c>
      <c r="P21" s="315">
        <v>2</v>
      </c>
      <c r="Q21" s="315">
        <v>1</v>
      </c>
      <c r="R21" s="315">
        <v>202215</v>
      </c>
      <c r="S21" s="315">
        <v>202215</v>
      </c>
    </row>
    <row r="22" spans="2:19" x14ac:dyDescent="0.25">
      <c r="B22" s="315" t="s">
        <v>351</v>
      </c>
      <c r="C22" s="328" t="s">
        <v>1302</v>
      </c>
      <c r="D22" s="328" t="s">
        <v>1303</v>
      </c>
      <c r="E22" s="315" t="s">
        <v>1364</v>
      </c>
      <c r="F22" s="315">
        <v>1</v>
      </c>
      <c r="G22" s="315">
        <v>83101</v>
      </c>
      <c r="H22" s="315">
        <v>1</v>
      </c>
      <c r="I22" s="315">
        <v>7</v>
      </c>
      <c r="J22" s="315">
        <v>2</v>
      </c>
      <c r="K22" s="315" t="s">
        <v>1348</v>
      </c>
      <c r="L22" s="315">
        <v>0</v>
      </c>
      <c r="M22" s="315">
        <v>109</v>
      </c>
      <c r="N22" s="315">
        <v>93</v>
      </c>
      <c r="O22" s="315">
        <v>7</v>
      </c>
      <c r="P22" s="315">
        <v>2</v>
      </c>
      <c r="Q22" s="315">
        <v>2</v>
      </c>
      <c r="R22" s="315">
        <v>202216</v>
      </c>
      <c r="S22" s="315">
        <v>202216</v>
      </c>
    </row>
    <row r="23" spans="2:19" s="199" customFormat="1" x14ac:dyDescent="0.25"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</row>
    <row r="24" spans="2:19" x14ac:dyDescent="0.25">
      <c r="B24" s="384" t="s">
        <v>68</v>
      </c>
      <c r="E24" s="78"/>
      <c r="F24" s="78"/>
      <c r="G24" s="80"/>
      <c r="H24" s="81"/>
      <c r="I24" s="79"/>
      <c r="J24" s="79"/>
      <c r="K24" s="24" t="s">
        <v>69</v>
      </c>
      <c r="L24" s="25"/>
      <c r="M24" s="209">
        <f>COUNT(M13:M23)</f>
        <v>10</v>
      </c>
      <c r="N24" s="81"/>
      <c r="O24" s="79"/>
      <c r="P24" s="53"/>
      <c r="Q24" s="53"/>
      <c r="R24" s="92"/>
      <c r="S24" s="82"/>
    </row>
    <row r="25" spans="2:19" x14ac:dyDescent="0.25">
      <c r="B25" s="384"/>
      <c r="C25" s="208">
        <f>COUNTIF(B13:B22,B13)</f>
        <v>10</v>
      </c>
      <c r="D25" s="79"/>
      <c r="E25" s="78"/>
      <c r="F25" s="78"/>
      <c r="G25" s="80"/>
      <c r="H25" s="81"/>
      <c r="I25" s="79"/>
      <c r="J25" s="79"/>
      <c r="K25" s="79"/>
      <c r="L25" s="79"/>
      <c r="M25" s="79"/>
      <c r="N25" s="81"/>
      <c r="O25" s="79"/>
      <c r="P25" s="30"/>
      <c r="Q25" s="30"/>
      <c r="R25" s="30"/>
      <c r="S25" s="82"/>
    </row>
    <row r="26" spans="2:19" x14ac:dyDescent="0.25">
      <c r="B26" s="77"/>
      <c r="C26" s="78"/>
      <c r="D26" s="79"/>
      <c r="E26" s="78"/>
      <c r="F26" s="78"/>
      <c r="G26" s="80"/>
      <c r="H26" s="81"/>
      <c r="I26" s="79"/>
      <c r="J26" s="79"/>
      <c r="K26" s="79"/>
      <c r="L26" s="79"/>
      <c r="M26" s="79"/>
      <c r="N26" s="81"/>
      <c r="O26" s="79"/>
      <c r="P26" s="24"/>
      <c r="Q26" s="24"/>
      <c r="R26" s="24"/>
      <c r="S26" s="93"/>
    </row>
    <row r="27" spans="2:19" x14ac:dyDescent="0.25">
      <c r="B27" s="83"/>
      <c r="C27" s="84"/>
      <c r="D27" s="85"/>
      <c r="E27" s="94"/>
      <c r="F27" s="84"/>
      <c r="G27" s="86"/>
      <c r="H27" s="87"/>
      <c r="I27" s="85"/>
      <c r="J27" s="85"/>
      <c r="K27" s="85"/>
      <c r="L27" s="85"/>
      <c r="M27" s="85"/>
      <c r="N27" s="87"/>
      <c r="O27" s="85"/>
      <c r="P27" s="87"/>
      <c r="Q27" s="87"/>
      <c r="R27" s="88"/>
      <c r="S27" s="89"/>
    </row>
    <row r="28" spans="2:19" x14ac:dyDescent="0.25">
      <c r="B28" s="28" t="s">
        <v>134</v>
      </c>
      <c r="C28" s="30"/>
      <c r="D28" s="30"/>
      <c r="E28" s="95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2:19" x14ac:dyDescent="0.25">
      <c r="B29" s="30"/>
      <c r="C29" s="30"/>
      <c r="D29" s="30"/>
      <c r="E29" s="95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2:19" x14ac:dyDescent="0.25">
      <c r="B30" s="170"/>
      <c r="C30" s="171"/>
      <c r="D30" s="172"/>
    </row>
    <row r="31" spans="2:19" x14ac:dyDescent="0.25">
      <c r="B31" s="334" t="str">
        <f>+'A Y  II D3'!B40:D40</f>
        <v>C.P. ESMERALDA HERNANDEZ ESCOGIDO</v>
      </c>
      <c r="C31" s="335"/>
      <c r="D31" s="336"/>
    </row>
    <row r="32" spans="2:19" x14ac:dyDescent="0.25">
      <c r="B32" s="337" t="s">
        <v>37</v>
      </c>
      <c r="C32" s="338"/>
      <c r="D32" s="339"/>
    </row>
    <row r="33" spans="2:4" x14ac:dyDescent="0.25">
      <c r="B33" s="163"/>
      <c r="C33" s="164"/>
      <c r="D33" s="165"/>
    </row>
    <row r="34" spans="2:4" x14ac:dyDescent="0.25">
      <c r="B34" s="334" t="str">
        <f>+'A Y  II D3'!B43:D43</f>
        <v>SUBJEFE DE NOMINA FEDERAL</v>
      </c>
      <c r="C34" s="335"/>
      <c r="D34" s="336"/>
    </row>
    <row r="35" spans="2:4" x14ac:dyDescent="0.25">
      <c r="B35" s="337" t="s">
        <v>38</v>
      </c>
      <c r="C35" s="338"/>
      <c r="D35" s="339"/>
    </row>
    <row r="36" spans="2:4" x14ac:dyDescent="0.25">
      <c r="B36" s="163"/>
      <c r="C36" s="164"/>
      <c r="D36" s="165"/>
    </row>
    <row r="37" spans="2:4" x14ac:dyDescent="0.25">
      <c r="B37" s="334"/>
      <c r="C37" s="335"/>
      <c r="D37" s="336"/>
    </row>
    <row r="38" spans="2:4" x14ac:dyDescent="0.25">
      <c r="B38" s="337" t="s">
        <v>39</v>
      </c>
      <c r="C38" s="338"/>
      <c r="D38" s="339"/>
    </row>
    <row r="39" spans="2:4" x14ac:dyDescent="0.25">
      <c r="B39" s="163"/>
      <c r="C39" s="164"/>
      <c r="D39" s="165"/>
    </row>
    <row r="40" spans="2:4" x14ac:dyDescent="0.25">
      <c r="B40" s="340" t="str">
        <f>+'A Y  II D3'!B49:D49</f>
        <v>LEÓN, GUANAJUATO. A 5 DE OCTUBRE DE 2022.</v>
      </c>
      <c r="C40" s="355"/>
      <c r="D40" s="356"/>
    </row>
    <row r="41" spans="2:4" x14ac:dyDescent="0.25">
      <c r="B41" s="337" t="s">
        <v>295</v>
      </c>
      <c r="C41" s="338"/>
      <c r="D41" s="339"/>
    </row>
    <row r="42" spans="2:4" x14ac:dyDescent="0.25">
      <c r="B42" s="166"/>
      <c r="C42" s="167"/>
      <c r="D42" s="168"/>
    </row>
  </sheetData>
  <sheetProtection insertRows="0" deleteRows="0" autoFilter="0"/>
  <mergeCells count="25">
    <mergeCell ref="B37:D37"/>
    <mergeCell ref="B38:D38"/>
    <mergeCell ref="B40:D40"/>
    <mergeCell ref="B41:D41"/>
    <mergeCell ref="S11:S12"/>
    <mergeCell ref="P11:P12"/>
    <mergeCell ref="Q11:Q12"/>
    <mergeCell ref="R11:R12"/>
    <mergeCell ref="B31:D31"/>
    <mergeCell ref="B32:D32"/>
    <mergeCell ref="B34:D34"/>
    <mergeCell ref="B35:D35"/>
    <mergeCell ref="F11:F12"/>
    <mergeCell ref="G11:M11"/>
    <mergeCell ref="N11:N12"/>
    <mergeCell ref="O11:O12"/>
    <mergeCell ref="B24:B25"/>
    <mergeCell ref="P7:R7"/>
    <mergeCell ref="A11:A12"/>
    <mergeCell ref="B11:B12"/>
    <mergeCell ref="C11:C12"/>
    <mergeCell ref="D11:D12"/>
    <mergeCell ref="E11:E12"/>
    <mergeCell ref="B8:K8"/>
    <mergeCell ref="P8:R8"/>
  </mergeCells>
  <dataValidations count="1">
    <dataValidation allowBlank="1" showInputMessage="1" showErrorMessage="1" sqref="B8 L8:O8" xr:uid="{00000000-0002-0000-0600-000000000000}"/>
  </dataValidations>
  <printOptions horizontalCentered="1"/>
  <pageMargins left="0.7" right="0.7" top="0.75" bottom="0.75" header="0.3" footer="0.3"/>
  <pageSetup scale="46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O45"/>
  <sheetViews>
    <sheetView showGridLines="0" zoomScale="70" zoomScaleNormal="70" workbookViewId="0">
      <pane ySplit="12" topLeftCell="A13" activePane="bottomLeft" state="frozen"/>
      <selection activeCell="B16" sqref="B16:D16"/>
      <selection pane="bottomLeft" activeCell="B16" sqref="B16:D16"/>
    </sheetView>
  </sheetViews>
  <sheetFormatPr baseColWidth="10" defaultColWidth="11.42578125" defaultRowHeight="15" x14ac:dyDescent="0.25"/>
  <cols>
    <col min="1" max="1" width="2.42578125" customWidth="1"/>
    <col min="2" max="2" width="16.28515625" customWidth="1"/>
    <col min="3" max="3" width="18" customWidth="1"/>
    <col min="4" max="4" width="24.42578125" customWidth="1"/>
    <col min="5" max="5" width="44.28515625" customWidth="1"/>
    <col min="6" max="6" width="12.140625" customWidth="1"/>
    <col min="7" max="7" width="25.140625" customWidth="1"/>
    <col min="8" max="8" width="11.85546875" customWidth="1"/>
    <col min="9" max="9" width="10.42578125" customWidth="1"/>
    <col min="10" max="10" width="9.28515625" customWidth="1"/>
    <col min="11" max="11" width="8" customWidth="1"/>
    <col min="12" max="12" width="12.7109375" customWidth="1"/>
    <col min="13" max="13" width="9.7109375" customWidth="1"/>
    <col min="14" max="14" width="8.85546875" customWidth="1"/>
    <col min="15" max="16" width="14.140625" customWidth="1"/>
    <col min="17" max="17" width="26.85546875" customWidth="1"/>
    <col min="18" max="18" width="11.42578125" customWidth="1"/>
    <col min="227" max="227" width="3.7109375" customWidth="1"/>
    <col min="228" max="228" width="16.7109375" customWidth="1"/>
    <col min="229" max="229" width="17.140625" customWidth="1"/>
    <col min="230" max="230" width="22.42578125" bestFit="1" customWidth="1"/>
    <col min="231" max="231" width="38.140625" bestFit="1" customWidth="1"/>
    <col min="232" max="232" width="13.42578125" customWidth="1"/>
    <col min="233" max="233" width="14.7109375" customWidth="1"/>
    <col min="234" max="234" width="12.42578125" customWidth="1"/>
    <col min="235" max="235" width="10" customWidth="1"/>
    <col min="236" max="236" width="9.7109375" customWidth="1"/>
    <col min="237" max="237" width="10.7109375" customWidth="1"/>
    <col min="238" max="238" width="9.140625" customWidth="1"/>
    <col min="239" max="239" width="10.140625" customWidth="1"/>
    <col min="240" max="240" width="9.42578125" customWidth="1"/>
    <col min="241" max="242" width="13" customWidth="1"/>
    <col min="243" max="243" width="18.28515625" customWidth="1"/>
  </cols>
  <sheetData>
    <row r="1" spans="1:223" ht="15" customHeight="1" x14ac:dyDescent="0.25"/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11" t="s">
        <v>135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364" t="str">
        <f>'Caratula Resumen'!E16</f>
        <v xml:space="preserve"> GUANAJUATO </v>
      </c>
      <c r="O7" s="364"/>
      <c r="P7" s="364"/>
      <c r="Q7" s="13"/>
    </row>
    <row r="8" spans="1:223" ht="18.75" x14ac:dyDescent="0.3">
      <c r="B8" s="349" t="str">
        <f>'Caratula Resumen'!E17</f>
        <v>Fondo de Aportaciones para la Educación Tecnológica y de Adultos/Instituto Nacional para la Educación de los Adultos (FAETA/INEA)</v>
      </c>
      <c r="C8" s="350"/>
      <c r="D8" s="350"/>
      <c r="E8" s="350"/>
      <c r="F8" s="350"/>
      <c r="G8" s="350"/>
      <c r="H8" s="350"/>
      <c r="I8" s="350"/>
      <c r="J8" s="350"/>
      <c r="K8" s="179"/>
      <c r="L8" s="179"/>
      <c r="M8" s="187"/>
      <c r="N8" s="394" t="str">
        <f>'Caratula Resumen'!E18</f>
        <v>3er. Trimestre 2022</v>
      </c>
      <c r="O8" s="394"/>
      <c r="P8" s="394"/>
      <c r="Q8" s="188"/>
      <c r="R8" s="145"/>
    </row>
    <row r="9" spans="1:223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41"/>
    </row>
    <row r="10" spans="1:223" ht="21" x14ac:dyDescent="0.35">
      <c r="B10" s="96"/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8"/>
      <c r="P10" s="98"/>
    </row>
    <row r="11" spans="1:223" ht="27.75" customHeight="1" x14ac:dyDescent="0.25">
      <c r="A11" s="388"/>
      <c r="B11" s="358" t="s">
        <v>41</v>
      </c>
      <c r="C11" s="386" t="s">
        <v>42</v>
      </c>
      <c r="D11" s="386" t="s">
        <v>43</v>
      </c>
      <c r="E11" s="386" t="s">
        <v>74</v>
      </c>
      <c r="F11" s="368" t="s">
        <v>114</v>
      </c>
      <c r="G11" s="386" t="s">
        <v>136</v>
      </c>
      <c r="H11" s="389" t="s">
        <v>137</v>
      </c>
      <c r="I11" s="390"/>
      <c r="J11" s="390"/>
      <c r="K11" s="390"/>
      <c r="L11" s="390"/>
      <c r="M11" s="390"/>
      <c r="N11" s="391"/>
      <c r="O11" s="392" t="s">
        <v>138</v>
      </c>
      <c r="P11" s="393"/>
      <c r="Q11" s="386" t="s">
        <v>139</v>
      </c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</row>
    <row r="12" spans="1:223" ht="38.25" x14ac:dyDescent="0.25">
      <c r="A12" s="388"/>
      <c r="B12" s="358"/>
      <c r="C12" s="387"/>
      <c r="D12" s="387"/>
      <c r="E12" s="387"/>
      <c r="F12" s="370"/>
      <c r="G12" s="387"/>
      <c r="H12" s="21" t="s">
        <v>57</v>
      </c>
      <c r="I12" s="21" t="s">
        <v>58</v>
      </c>
      <c r="J12" s="21" t="s">
        <v>59</v>
      </c>
      <c r="K12" s="21" t="s">
        <v>60</v>
      </c>
      <c r="L12" s="21" t="s">
        <v>61</v>
      </c>
      <c r="M12" s="22" t="s">
        <v>62</v>
      </c>
      <c r="N12" s="21" t="s">
        <v>63</v>
      </c>
      <c r="O12" s="22" t="s">
        <v>64</v>
      </c>
      <c r="P12" s="22" t="s">
        <v>65</v>
      </c>
      <c r="Q12" s="387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</row>
    <row r="13" spans="1:223" ht="17.25" customHeight="1" x14ac:dyDescent="0.25">
      <c r="B13" s="306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8"/>
      <c r="P13" s="309"/>
      <c r="Q13" s="223"/>
    </row>
    <row r="14" spans="1:223" ht="17.25" customHeight="1" x14ac:dyDescent="0.25">
      <c r="B14" s="306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8"/>
      <c r="P14" s="309"/>
      <c r="Q14" s="223"/>
    </row>
    <row r="15" spans="1:223" ht="17.25" customHeight="1" x14ac:dyDescent="0.25">
      <c r="B15" s="306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8"/>
      <c r="P15" s="309"/>
      <c r="Q15" s="223"/>
    </row>
    <row r="16" spans="1:223" ht="17.25" customHeight="1" x14ac:dyDescent="0.25">
      <c r="B16" s="306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8"/>
      <c r="P16" s="309"/>
      <c r="Q16" s="223"/>
    </row>
    <row r="17" spans="2:17" ht="17.25" customHeight="1" x14ac:dyDescent="0.25">
      <c r="B17" s="306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8"/>
      <c r="P17" s="309"/>
      <c r="Q17" s="223"/>
    </row>
    <row r="18" spans="2:17" ht="17.25" customHeight="1" x14ac:dyDescent="0.25">
      <c r="B18" s="306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8"/>
      <c r="P18" s="309"/>
      <c r="Q18" s="223"/>
    </row>
    <row r="19" spans="2:17" ht="17.25" customHeight="1" x14ac:dyDescent="0.25">
      <c r="B19" s="306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8"/>
      <c r="P19" s="309"/>
      <c r="Q19" s="223"/>
    </row>
    <row r="20" spans="2:17" s="192" customFormat="1" x14ac:dyDescent="0.25"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</row>
    <row r="21" spans="2:17" s="192" customFormat="1" x14ac:dyDescent="0.25"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</row>
    <row r="22" spans="2:17" s="192" customFormat="1" x14ac:dyDescent="0.25"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</row>
    <row r="23" spans="2:17" s="192" customFormat="1" x14ac:dyDescent="0.25"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</row>
    <row r="24" spans="2:17" x14ac:dyDescent="0.25">
      <c r="B24" s="310" t="s">
        <v>68</v>
      </c>
      <c r="C24" s="311">
        <v>0</v>
      </c>
      <c r="D24" s="119"/>
      <c r="E24" s="119"/>
      <c r="F24" s="119"/>
      <c r="G24" s="119"/>
      <c r="H24" s="119"/>
      <c r="I24" s="8"/>
      <c r="J24" s="119"/>
      <c r="K24" s="134"/>
      <c r="L24" s="119" t="s">
        <v>69</v>
      </c>
      <c r="M24" s="8"/>
      <c r="N24" s="311">
        <v>0</v>
      </c>
      <c r="O24" s="119"/>
      <c r="P24" s="312"/>
      <c r="Q24" s="9"/>
    </row>
    <row r="25" spans="2:17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9"/>
      <c r="L25" s="30"/>
      <c r="M25" s="30"/>
      <c r="N25" s="30"/>
      <c r="O25" s="30"/>
      <c r="P25" s="30"/>
      <c r="Q25" s="31"/>
    </row>
    <row r="26" spans="2:17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9"/>
      <c r="L26" s="30"/>
      <c r="M26" s="30"/>
      <c r="N26" s="362"/>
      <c r="O26" s="362"/>
      <c r="P26" s="30"/>
      <c r="Q26" s="93"/>
    </row>
    <row r="27" spans="2:17" x14ac:dyDescent="0.25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5"/>
    </row>
    <row r="28" spans="2:17" x14ac:dyDescent="0.25">
      <c r="B28" s="28" t="s">
        <v>134</v>
      </c>
      <c r="C28" s="36"/>
      <c r="D28" s="36"/>
      <c r="E28" s="73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2:17" x14ac:dyDescent="0.25">
      <c r="B29" s="99" t="s">
        <v>141</v>
      </c>
      <c r="C29" s="99"/>
      <c r="D29" s="99"/>
      <c r="E29" s="99"/>
      <c r="F29" s="100"/>
      <c r="G29" s="100"/>
      <c r="H29" s="100"/>
      <c r="I29" s="100"/>
      <c r="J29" s="100"/>
    </row>
    <row r="30" spans="2:17" x14ac:dyDescent="0.25">
      <c r="B30" s="99" t="s">
        <v>288</v>
      </c>
      <c r="C30" s="99"/>
      <c r="D30" s="99"/>
      <c r="E30" s="99"/>
      <c r="F30" s="100"/>
      <c r="G30" s="100"/>
      <c r="H30" s="100"/>
      <c r="I30" s="100"/>
      <c r="J30" s="100"/>
    </row>
    <row r="31" spans="2:17" x14ac:dyDescent="0.25">
      <c r="B31" s="99" t="s">
        <v>289</v>
      </c>
      <c r="C31" s="99"/>
      <c r="D31" s="99"/>
      <c r="E31" s="99"/>
      <c r="F31" s="100"/>
      <c r="G31" s="100"/>
      <c r="H31" s="100"/>
      <c r="I31" s="100"/>
      <c r="J31" s="100"/>
    </row>
    <row r="32" spans="2:17" x14ac:dyDescent="0.25">
      <c r="B32" s="101"/>
      <c r="C32" s="36"/>
      <c r="D32" s="36"/>
    </row>
    <row r="33" spans="2:4" x14ac:dyDescent="0.25">
      <c r="B33" s="170"/>
      <c r="C33" s="171"/>
      <c r="D33" s="172"/>
    </row>
    <row r="34" spans="2:4" x14ac:dyDescent="0.25">
      <c r="B34" s="334" t="str">
        <f>+'A Y  II D3'!B40:D40</f>
        <v>C.P. ESMERALDA HERNANDEZ ESCOGIDO</v>
      </c>
      <c r="C34" s="335"/>
      <c r="D34" s="336"/>
    </row>
    <row r="35" spans="2:4" x14ac:dyDescent="0.25">
      <c r="B35" s="337" t="s">
        <v>37</v>
      </c>
      <c r="C35" s="338"/>
      <c r="D35" s="339"/>
    </row>
    <row r="36" spans="2:4" x14ac:dyDescent="0.25">
      <c r="B36" s="163"/>
      <c r="C36" s="164"/>
      <c r="D36" s="165"/>
    </row>
    <row r="37" spans="2:4" x14ac:dyDescent="0.25">
      <c r="B37" s="334"/>
      <c r="C37" s="335"/>
      <c r="D37" s="336"/>
    </row>
    <row r="38" spans="2:4" x14ac:dyDescent="0.25">
      <c r="B38" s="337" t="str">
        <f>+'A Y  II D3'!B43:D43</f>
        <v>SUBJEFE DE NOMINA FEDERAL</v>
      </c>
      <c r="C38" s="338"/>
      <c r="D38" s="339"/>
    </row>
    <row r="39" spans="2:4" x14ac:dyDescent="0.25">
      <c r="B39" s="163"/>
      <c r="C39" s="164"/>
      <c r="D39" s="165"/>
    </row>
    <row r="40" spans="2:4" x14ac:dyDescent="0.25">
      <c r="B40" s="334"/>
      <c r="C40" s="335"/>
      <c r="D40" s="336"/>
    </row>
    <row r="41" spans="2:4" x14ac:dyDescent="0.25">
      <c r="B41" s="337" t="s">
        <v>39</v>
      </c>
      <c r="C41" s="338"/>
      <c r="D41" s="339"/>
    </row>
    <row r="42" spans="2:4" x14ac:dyDescent="0.25">
      <c r="B42" s="163"/>
      <c r="C42" s="164"/>
      <c r="D42" s="165"/>
    </row>
    <row r="43" spans="2:4" x14ac:dyDescent="0.25">
      <c r="B43" s="340" t="str">
        <f>+'A Y  II D3'!B49:D49</f>
        <v>LEÓN, GUANAJUATO. A 5 DE OCTUBRE DE 2022.</v>
      </c>
      <c r="C43" s="355"/>
      <c r="D43" s="356"/>
    </row>
    <row r="44" spans="2:4" x14ac:dyDescent="0.25">
      <c r="B44" s="337" t="s">
        <v>295</v>
      </c>
      <c r="C44" s="338"/>
      <c r="D44" s="339"/>
    </row>
    <row r="45" spans="2:4" x14ac:dyDescent="0.25">
      <c r="B45" s="166"/>
      <c r="C45" s="167"/>
      <c r="D45" s="168"/>
    </row>
  </sheetData>
  <sheetProtection insertRows="0" deleteRows="0"/>
  <mergeCells count="22">
    <mergeCell ref="N26:O26"/>
    <mergeCell ref="B41:D41"/>
    <mergeCell ref="B43:D43"/>
    <mergeCell ref="B44:D44"/>
    <mergeCell ref="B34:D34"/>
    <mergeCell ref="B35:D35"/>
    <mergeCell ref="B37:D37"/>
    <mergeCell ref="B38:D38"/>
    <mergeCell ref="B40:D40"/>
    <mergeCell ref="A11:A12"/>
    <mergeCell ref="G11:G12"/>
    <mergeCell ref="H11:N11"/>
    <mergeCell ref="O11:P11"/>
    <mergeCell ref="B8:J8"/>
    <mergeCell ref="N8:P8"/>
    <mergeCell ref="N7:P7"/>
    <mergeCell ref="Q11:Q12"/>
    <mergeCell ref="B11:B12"/>
    <mergeCell ref="C11:C12"/>
    <mergeCell ref="D11:D12"/>
    <mergeCell ref="E11:E12"/>
    <mergeCell ref="F11:F12"/>
  </mergeCells>
  <dataValidations count="1">
    <dataValidation allowBlank="1" showInputMessage="1" showErrorMessage="1" sqref="B8 K8:N8" xr:uid="{00000000-0002-0000-0700-000000000000}"/>
  </dataValidations>
  <printOptions horizontalCentered="1"/>
  <pageMargins left="0.7" right="0.7" top="0.75" bottom="0.75" header="0.3" footer="0.3"/>
  <pageSetup scale="45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S44"/>
  <sheetViews>
    <sheetView showGridLines="0" zoomScale="80" zoomScaleNormal="80" workbookViewId="0">
      <pane ySplit="13" topLeftCell="A14" activePane="bottomLeft" state="frozen"/>
      <selection activeCell="B16" sqref="B16:D16"/>
      <selection pane="bottomLeft" activeCell="B16" sqref="B16:D16"/>
    </sheetView>
  </sheetViews>
  <sheetFormatPr baseColWidth="10" defaultColWidth="11.42578125" defaultRowHeight="15" x14ac:dyDescent="0.25"/>
  <cols>
    <col min="1" max="1" width="3.7109375" customWidth="1"/>
    <col min="2" max="2" width="22" customWidth="1"/>
    <col min="3" max="3" width="15.85546875" customWidth="1"/>
    <col min="4" max="4" width="23" customWidth="1"/>
    <col min="5" max="5" width="48.28515625" customWidth="1"/>
    <col min="6" max="6" width="29.85546875" customWidth="1"/>
    <col min="7" max="13" width="13.5703125" customWidth="1"/>
    <col min="14" max="15" width="14.5703125" customWidth="1"/>
    <col min="16" max="17" width="18.42578125" customWidth="1"/>
    <col min="18" max="18" width="23.140625" customWidth="1"/>
  </cols>
  <sheetData>
    <row r="1" spans="1:253" ht="15" customHeight="1" x14ac:dyDescent="0.25"/>
    <row r="2" spans="1:253" ht="15" customHeight="1" x14ac:dyDescent="0.25"/>
    <row r="3" spans="1:253" ht="15" customHeight="1" x14ac:dyDescent="0.25"/>
    <row r="4" spans="1:253" ht="15" customHeight="1" x14ac:dyDescent="0.25"/>
    <row r="5" spans="1:253" ht="15" customHeight="1" x14ac:dyDescent="0.25"/>
    <row r="6" spans="1:253" ht="15" customHeight="1" x14ac:dyDescent="0.25"/>
    <row r="7" spans="1:253" ht="15" customHeight="1" x14ac:dyDescent="0.25"/>
    <row r="8" spans="1:253" ht="18.75" x14ac:dyDescent="0.3">
      <c r="B8" s="189" t="s">
        <v>142</v>
      </c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395" t="str">
        <f>'Caratula Resumen'!E16</f>
        <v xml:space="preserve"> GUANAJUATO </v>
      </c>
      <c r="P8" s="395"/>
      <c r="Q8" s="395"/>
      <c r="R8" s="13"/>
    </row>
    <row r="9" spans="1:253" ht="21" x14ac:dyDescent="0.35">
      <c r="B9" s="371" t="str">
        <f>'Caratula Resumen'!E17</f>
        <v>Fondo de Aportaciones para la Educación Tecnológica y de Adultos/Instituto Nacional para la Educación de los Adultos (FAETA/INEA)</v>
      </c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191"/>
      <c r="N9" s="191"/>
      <c r="O9" s="399" t="str">
        <f>'Caratula Resumen'!E18</f>
        <v>3er. Trimestre 2022</v>
      </c>
      <c r="P9" s="399"/>
      <c r="Q9" s="399"/>
      <c r="R9" s="160"/>
    </row>
    <row r="10" spans="1:253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41"/>
    </row>
    <row r="11" spans="1:253" ht="21" x14ac:dyDescent="0.35">
      <c r="B11" s="96"/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98"/>
      <c r="P11" s="98"/>
    </row>
    <row r="12" spans="1:253" ht="24.75" customHeight="1" x14ac:dyDescent="0.25">
      <c r="A12" s="52"/>
      <c r="B12" s="358" t="s">
        <v>41</v>
      </c>
      <c r="C12" s="397" t="s">
        <v>42</v>
      </c>
      <c r="D12" s="397" t="s">
        <v>43</v>
      </c>
      <c r="E12" s="397" t="s">
        <v>74</v>
      </c>
      <c r="F12" s="358" t="s">
        <v>45</v>
      </c>
      <c r="G12" s="398" t="s">
        <v>46</v>
      </c>
      <c r="H12" s="398"/>
      <c r="I12" s="398"/>
      <c r="J12" s="398"/>
      <c r="K12" s="398"/>
      <c r="L12" s="398"/>
      <c r="M12" s="398"/>
      <c r="N12" s="397" t="s">
        <v>75</v>
      </c>
      <c r="O12" s="397"/>
      <c r="P12" s="397" t="s">
        <v>143</v>
      </c>
      <c r="Q12" s="397" t="s">
        <v>144</v>
      </c>
      <c r="R12" s="358" t="s">
        <v>50</v>
      </c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  <c r="IP12" s="52"/>
      <c r="IQ12" s="52"/>
      <c r="IR12" s="52"/>
      <c r="IS12" s="52"/>
    </row>
    <row r="13" spans="1:253" ht="51" customHeight="1" x14ac:dyDescent="0.25">
      <c r="A13" s="52"/>
      <c r="B13" s="358"/>
      <c r="C13" s="397"/>
      <c r="D13" s="397"/>
      <c r="E13" s="397"/>
      <c r="F13" s="358"/>
      <c r="G13" s="21" t="s">
        <v>57</v>
      </c>
      <c r="H13" s="21" t="s">
        <v>58</v>
      </c>
      <c r="I13" s="21" t="s">
        <v>59</v>
      </c>
      <c r="J13" s="21" t="s">
        <v>60</v>
      </c>
      <c r="K13" s="21" t="s">
        <v>61</v>
      </c>
      <c r="L13" s="22" t="s">
        <v>62</v>
      </c>
      <c r="M13" s="21" t="s">
        <v>63</v>
      </c>
      <c r="N13" s="102" t="s">
        <v>64</v>
      </c>
      <c r="O13" s="22" t="s">
        <v>65</v>
      </c>
      <c r="P13" s="397"/>
      <c r="Q13" s="397"/>
      <c r="R13" s="358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</row>
    <row r="14" spans="1:253" s="192" customFormat="1" x14ac:dyDescent="0.25">
      <c r="B14" s="315" t="s">
        <v>351</v>
      </c>
      <c r="C14" s="328" t="s">
        <v>310</v>
      </c>
      <c r="D14" s="328" t="s">
        <v>321</v>
      </c>
      <c r="E14" s="315" t="s">
        <v>1295</v>
      </c>
      <c r="F14" s="315" t="s">
        <v>343</v>
      </c>
      <c r="G14" s="315">
        <v>83101</v>
      </c>
      <c r="H14" s="315">
        <v>1</v>
      </c>
      <c r="I14" s="315">
        <v>7</v>
      </c>
      <c r="J14" s="315">
        <v>8</v>
      </c>
      <c r="K14" s="315" t="s">
        <v>349</v>
      </c>
      <c r="L14" s="315">
        <v>0</v>
      </c>
      <c r="M14" s="315">
        <v>282</v>
      </c>
      <c r="N14" s="315">
        <v>201601</v>
      </c>
      <c r="O14" s="315">
        <v>202216</v>
      </c>
      <c r="P14" s="325">
        <v>41385.800000000003</v>
      </c>
      <c r="Q14" s="324">
        <v>0</v>
      </c>
      <c r="R14" s="315">
        <v>1</v>
      </c>
    </row>
    <row r="15" spans="1:253" s="192" customFormat="1" x14ac:dyDescent="0.25"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</row>
    <row r="16" spans="1:253" s="192" customFormat="1" x14ac:dyDescent="0.25"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</row>
    <row r="17" spans="2:18" s="192" customFormat="1" x14ac:dyDescent="0.25"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</row>
    <row r="18" spans="2:18" s="192" customFormat="1" x14ac:dyDescent="0.25"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</row>
    <row r="19" spans="2:18" s="192" customFormat="1" x14ac:dyDescent="0.25"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</row>
    <row r="20" spans="2:18" s="192" customFormat="1" x14ac:dyDescent="0.25"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</row>
    <row r="21" spans="2:18" s="192" customFormat="1" x14ac:dyDescent="0.25"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</row>
    <row r="22" spans="2:18" s="192" customFormat="1" x14ac:dyDescent="0.25"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</row>
    <row r="23" spans="2:18" s="192" customFormat="1" x14ac:dyDescent="0.25"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</row>
    <row r="24" spans="2:18" s="192" customFormat="1" x14ac:dyDescent="0.25"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</row>
    <row r="25" spans="2:18" x14ac:dyDescent="0.25">
      <c r="B25" s="71" t="s">
        <v>68</v>
      </c>
      <c r="C25" s="203">
        <f>COUNTIF(B14:B24,B14)</f>
        <v>1</v>
      </c>
      <c r="D25" s="24"/>
      <c r="E25" s="24"/>
      <c r="F25" s="24"/>
      <c r="G25" s="24"/>
      <c r="H25" s="24"/>
      <c r="I25" s="25"/>
      <c r="J25" s="24"/>
      <c r="K25" s="24" t="s">
        <v>69</v>
      </c>
      <c r="L25" s="25"/>
      <c r="M25" s="203">
        <f>COUNT(M14:M24)</f>
        <v>1</v>
      </c>
      <c r="N25" s="362" t="s">
        <v>5</v>
      </c>
      <c r="O25" s="362"/>
      <c r="P25" s="210">
        <f>SUM(P14:P24)</f>
        <v>41385.800000000003</v>
      </c>
      <c r="R25" s="39"/>
    </row>
    <row r="26" spans="2:18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9"/>
      <c r="L26" s="30"/>
      <c r="M26" s="30"/>
      <c r="N26" s="30"/>
      <c r="O26" s="30"/>
      <c r="P26" s="30"/>
      <c r="Q26" s="30"/>
      <c r="R26" s="39"/>
    </row>
    <row r="27" spans="2:18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9"/>
      <c r="L27" s="30"/>
      <c r="M27" s="30"/>
      <c r="N27" s="362" t="s">
        <v>6</v>
      </c>
      <c r="O27" s="362"/>
      <c r="P27" s="362"/>
      <c r="Q27" s="211">
        <v>0</v>
      </c>
      <c r="R27" s="39"/>
    </row>
    <row r="28" spans="2:18" x14ac:dyDescent="0.25"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103"/>
    </row>
    <row r="29" spans="2:18" x14ac:dyDescent="0.25">
      <c r="B29" s="28" t="s">
        <v>95</v>
      </c>
      <c r="C29" s="40"/>
      <c r="D29" s="40"/>
      <c r="E29" s="4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2:18" x14ac:dyDescent="0.25">
      <c r="B30" s="28" t="s">
        <v>134</v>
      </c>
      <c r="C30" s="36"/>
      <c r="D30" s="36"/>
      <c r="E30" s="95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2:18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2:18" x14ac:dyDescent="0.25">
      <c r="B32" s="170"/>
      <c r="C32" s="171"/>
      <c r="D32" s="172"/>
    </row>
    <row r="33" spans="2:4" x14ac:dyDescent="0.25">
      <c r="B33" s="334" t="str">
        <f>+'A Y  II D3'!B40:D40</f>
        <v>C.P. ESMERALDA HERNANDEZ ESCOGIDO</v>
      </c>
      <c r="C33" s="335"/>
      <c r="D33" s="336"/>
    </row>
    <row r="34" spans="2:4" x14ac:dyDescent="0.25">
      <c r="B34" s="337" t="s">
        <v>37</v>
      </c>
      <c r="C34" s="338"/>
      <c r="D34" s="339"/>
    </row>
    <row r="35" spans="2:4" x14ac:dyDescent="0.25">
      <c r="B35" s="163"/>
      <c r="C35" s="164"/>
      <c r="D35" s="165"/>
    </row>
    <row r="36" spans="2:4" x14ac:dyDescent="0.25">
      <c r="B36" s="334" t="str">
        <f>+'A Y  II D3'!B43:D43</f>
        <v>SUBJEFE DE NOMINA FEDERAL</v>
      </c>
      <c r="C36" s="335"/>
      <c r="D36" s="336"/>
    </row>
    <row r="37" spans="2:4" x14ac:dyDescent="0.25">
      <c r="B37" s="337" t="s">
        <v>38</v>
      </c>
      <c r="C37" s="338"/>
      <c r="D37" s="339"/>
    </row>
    <row r="38" spans="2:4" x14ac:dyDescent="0.25">
      <c r="B38" s="163"/>
      <c r="C38" s="164"/>
      <c r="D38" s="165"/>
    </row>
    <row r="39" spans="2:4" x14ac:dyDescent="0.25">
      <c r="B39" s="334"/>
      <c r="C39" s="335"/>
      <c r="D39" s="336"/>
    </row>
    <row r="40" spans="2:4" x14ac:dyDescent="0.25">
      <c r="B40" s="337" t="s">
        <v>39</v>
      </c>
      <c r="C40" s="338"/>
      <c r="D40" s="339"/>
    </row>
    <row r="41" spans="2:4" x14ac:dyDescent="0.25">
      <c r="B41" s="163"/>
      <c r="C41" s="164"/>
      <c r="D41" s="165"/>
    </row>
    <row r="42" spans="2:4" x14ac:dyDescent="0.25">
      <c r="B42" s="340" t="str">
        <f>+'A Y  II D3'!B49:D49</f>
        <v>LEÓN, GUANAJUATO. A 5 DE OCTUBRE DE 2022.</v>
      </c>
      <c r="C42" s="355"/>
      <c r="D42" s="356"/>
    </row>
    <row r="43" spans="2:4" x14ac:dyDescent="0.25">
      <c r="B43" s="337" t="s">
        <v>295</v>
      </c>
      <c r="C43" s="338"/>
      <c r="D43" s="339"/>
    </row>
    <row r="44" spans="2:4" x14ac:dyDescent="0.25">
      <c r="B44" s="166"/>
      <c r="C44" s="167"/>
      <c r="D44" s="168"/>
    </row>
  </sheetData>
  <sheetProtection insertRows="0" deleteRows="0" autoFilter="0"/>
  <mergeCells count="23">
    <mergeCell ref="B42:D42"/>
    <mergeCell ref="B43:D43"/>
    <mergeCell ref="B33:D33"/>
    <mergeCell ref="B34:D34"/>
    <mergeCell ref="B36:D36"/>
    <mergeCell ref="B37:D37"/>
    <mergeCell ref="B39:D39"/>
    <mergeCell ref="N27:P27"/>
    <mergeCell ref="R12:R13"/>
    <mergeCell ref="N25:O25"/>
    <mergeCell ref="O9:Q9"/>
    <mergeCell ref="B40:D40"/>
    <mergeCell ref="O8:Q8"/>
    <mergeCell ref="B9:L9"/>
    <mergeCell ref="B12:B13"/>
    <mergeCell ref="C12:C13"/>
    <mergeCell ref="D12:D13"/>
    <mergeCell ref="E12:E13"/>
    <mergeCell ref="F12:F13"/>
    <mergeCell ref="G12:M12"/>
    <mergeCell ref="N12:O12"/>
    <mergeCell ref="P12:P13"/>
    <mergeCell ref="Q12:Q13"/>
  </mergeCells>
  <dataValidations count="1">
    <dataValidation allowBlank="1" showInputMessage="1" showErrorMessage="1" sqref="B9:L9" xr:uid="{00000000-0002-0000-0800-000000000000}"/>
  </dataValidations>
  <printOptions horizontalCentered="1"/>
  <pageMargins left="0.7" right="0.7" top="0.75" bottom="0.75" header="0.3" footer="0.3"/>
  <pageSetup scale="37" orientation="landscape" r:id="rId1"/>
  <headerFooter>
    <oddFooter xml:space="preserve">&amp;L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23</vt:i4>
      </vt:variant>
    </vt:vector>
  </HeadingPairs>
  <TitlesOfParts>
    <vt:vector size="42" baseType="lpstr">
      <vt:lpstr>Caratula Resumen</vt:lpstr>
      <vt:lpstr>A Y  II D3</vt:lpstr>
      <vt:lpstr>A Y II D4</vt:lpstr>
      <vt:lpstr>B)</vt:lpstr>
      <vt:lpstr>II B) Y 1</vt:lpstr>
      <vt:lpstr>II C y 1_</vt:lpstr>
      <vt:lpstr>II D) 2</vt:lpstr>
      <vt:lpstr>II D) 4</vt:lpstr>
      <vt:lpstr>II D) 4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'A Y  II D3'!Área_de_impresión</vt:lpstr>
      <vt:lpstr>'A Y II D4'!Área_de_impresión</vt:lpstr>
      <vt:lpstr>'II B) Y 1'!Área_de_impresión</vt:lpstr>
      <vt:lpstr>'II C y 1_'!Área_de_impresión</vt:lpstr>
      <vt:lpstr>'II D) 2'!Área_de_impresión</vt:lpstr>
      <vt:lpstr>Elige_el_Periodo…</vt:lpstr>
      <vt:lpstr>'II C y 1_'!OLE_LINK1</vt:lpstr>
      <vt:lpstr>'A Y  II D3'!Títulos_a_imprimir</vt:lpstr>
      <vt:lpstr>'A Y II D4'!Títulos_a_imprimir</vt:lpstr>
      <vt:lpstr>'B)'!Títulos_a_imprimir</vt:lpstr>
      <vt:lpstr>'E)'!Títulos_a_imprimir</vt:lpstr>
      <vt:lpstr>'F) 1'!Títulos_a_imprimir</vt:lpstr>
      <vt:lpstr>'F) 2'!Títulos_a_imprimir</vt:lpstr>
      <vt:lpstr>'G)'!Títulos_a_imprimir</vt:lpstr>
      <vt:lpstr>H!Títulos_a_imprimir</vt:lpstr>
      <vt:lpstr>'II B) Y 1'!Títulos_a_imprimir</vt:lpstr>
      <vt:lpstr>'II C y 1_'!Títulos_a_imprimir</vt:lpstr>
      <vt:lpstr>'II D) 4'!Títulos_a_imprimir</vt:lpstr>
      <vt:lpstr>'II D) 4 A'!Títulos_a_imprimir</vt:lpstr>
      <vt:lpstr>'II D) 6'!Títulos_a_imprimir</vt:lpstr>
      <vt:lpstr>'II D) 7 1'!Títulos_a_imprimir</vt:lpstr>
      <vt:lpstr>'II D) 7 2 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Octavio de Jesus Diaz Gaona</cp:lastModifiedBy>
  <cp:lastPrinted>2022-10-20T04:42:07Z</cp:lastPrinted>
  <dcterms:created xsi:type="dcterms:W3CDTF">2016-05-27T20:23:57Z</dcterms:created>
  <dcterms:modified xsi:type="dcterms:W3CDTF">2022-10-20T04:50:10Z</dcterms:modified>
</cp:coreProperties>
</file>