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1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'B.1.1'!#REF!</definedName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'B.1.1'!$A$1:$C$73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B56" i="1"/>
  <c r="B59" i="1" s="1"/>
  <c r="C49" i="1"/>
  <c r="B49" i="1"/>
  <c r="C43" i="1"/>
  <c r="B43" i="1"/>
  <c r="C39" i="1"/>
  <c r="C59" i="1" s="1"/>
  <c r="B39" i="1"/>
  <c r="C29" i="1"/>
  <c r="B29" i="1"/>
  <c r="C25" i="1"/>
  <c r="B25" i="1"/>
  <c r="B22" i="1"/>
  <c r="B61" i="1" s="1"/>
  <c r="C15" i="1"/>
  <c r="B15" i="1"/>
  <c r="C12" i="1"/>
  <c r="B12" i="1"/>
  <c r="C4" i="1"/>
  <c r="C22" i="1" s="1"/>
  <c r="B4" i="1"/>
  <c r="C61" i="1" l="1"/>
</calcChain>
</file>

<file path=xl/sharedStrings.xml><?xml version="1.0" encoding="utf-8"?>
<sst xmlns="http://schemas.openxmlformats.org/spreadsheetml/2006/main" count="57" uniqueCount="57">
  <si>
    <t>INSTITUTO DE ALFABETIZACIÓN Y EDUCACIÓN BÁSICA PARA ADULTOS DEL ESTADO DE GTO.
Estado de Actividades 
Del 1 de Enero al 31 de Diciembre de 2022
(Cifras en Pesos)</t>
  </si>
  <si>
    <t>INGRESOS Y OTROS BENEFICIOS</t>
  </si>
  <si>
    <t>Ingresos de Gestión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</si>
  <si>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</si>
  <si>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</si>
  <si>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</si>
  <si>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</si>
  <si>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</si>
  <si>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</si>
  <si>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</si>
  <si>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</si>
  <si>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</si>
  <si>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</si>
  <si>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Ingresos y Beneficios</t>
  </si>
  <si>
    <t>Ingresos Financieros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</si>
  <si>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</si>
  <si>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</si>
  <si>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</si>
  <si>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</si>
  <si>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</si>
  <si>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</si>
  <si>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Funcionamiento</t>
  </si>
  <si>
    <t>Servicios Personales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</si>
  <si>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</si>
  <si>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</si>
  <si>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</si>
  <si>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</si>
  <si>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</si>
  <si>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</si>
  <si>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</si>
  <si>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</si>
  <si>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</si>
  <si>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</si>
  <si>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</si>
  <si>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</si>
  <si>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 y Aportaciones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</si>
  <si>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</si>
  <si>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</si>
  <si>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</si>
  <si>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</si>
  <si>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</si>
  <si>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</si>
  <si>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</si>
  <si>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</si>
  <si>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</si>
  <si>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</si>
  <si>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</si>
  <si>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</si>
  <si>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</si>
  <si>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</si>
  <si>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</si>
  <si>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</si>
  <si>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Inversión Pública</t>
  </si>
  <si>
    <t>Inversión Pública no Capitalizable</t>
  </si>
  <si>
    <t>Total de Gastos y Otras Pérdidas</t>
  </si>
  <si>
    <t>Resultados del Ejercicio (Ahorro/Desahorro)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</si>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</sst>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4" xfId="1" applyNumberFormat="1" applyFont="1" applyFill="1" applyBorder="1" applyAlignment="1" applyProtection="1">
      <alignment horizontal="right" vertical="top"/>
      <protection locked="0"/>
    </xf>
    <xf numFmtId="0" fontId="5" fillId="0" borderId="0" xfId="1" applyFont="1" applyFill="1" applyBorder="1" applyAlignment="1" applyProtection="1">
      <alignment horizontal="left" vertical="center" indent="7"/>
      <protection locked="0"/>
    </xf>
    <xf numFmtId="0" fontId="5" fillId="0" borderId="5" xfId="1" applyFont="1" applyFill="1" applyBorder="1" applyAlignment="1" applyProtection="1">
      <alignment horizontal="left" vertical="center" indent="7"/>
      <protection locked="0"/>
    </xf>
    <xf numFmtId="0" fontId="6" fillId="0" borderId="4" xfId="1" applyFont="1" applyFill="1" applyBorder="1" applyAlignment="1" applyProtection="1">
      <alignment horizontal="left" vertical="top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vertical="top"/>
      <protection locked="0"/>
    </xf>
    <xf numFmtId="0" fontId="3" fillId="0" borderId="4" xfId="1" applyFont="1" applyFill="1" applyBorder="1" applyAlignment="1" applyProtection="1">
      <alignment vertical="top"/>
      <protection locked="0"/>
    </xf>
    <xf numFmtId="3" fontId="3" fillId="0" borderId="0" xfId="2" applyNumberFormat="1" applyFont="1" applyFill="1" applyBorder="1" applyAlignment="1" applyProtection="1">
      <alignment vertical="top" wrapText="1"/>
      <protection locked="0"/>
    </xf>
    <xf numFmtId="3" fontId="3" fillId="0" borderId="5" xfId="2" applyNumberFormat="1" applyFont="1" applyFill="1" applyBorder="1" applyAlignment="1" applyProtection="1">
      <alignment vertical="top" wrapText="1"/>
      <protection locked="0"/>
    </xf>
    <xf numFmtId="0" fontId="4" fillId="0" borderId="4" xfId="1" applyFont="1" applyFill="1" applyBorder="1" applyAlignment="1" applyProtection="1">
      <alignment horizontal="left" vertical="center" indent="2"/>
      <protection locked="0"/>
    </xf>
    <xf numFmtId="3" fontId="4" fillId="0" borderId="0" xfId="1" applyNumberFormat="1" applyFont="1" applyFill="1" applyBorder="1" applyProtection="1">
      <protection locked="0"/>
    </xf>
    <xf numFmtId="3" fontId="4" fillId="0" borderId="5" xfId="1" applyNumberFormat="1" applyFont="1" applyFill="1" applyBorder="1" applyProtection="1">
      <protection locked="0"/>
    </xf>
    <xf numFmtId="0" fontId="3" fillId="0" borderId="4" xfId="1" applyFont="1" applyFill="1" applyBorder="1" applyAlignment="1" applyProtection="1">
      <alignment vertical="top" wrapText="1"/>
      <protection locked="0"/>
    </xf>
    <xf numFmtId="0" fontId="4" fillId="0" borderId="4" xfId="1" applyFont="1" applyFill="1" applyBorder="1" applyAlignment="1" applyProtection="1">
      <alignment horizontal="left" vertical="top" indent="2"/>
      <protection locked="0"/>
    </xf>
    <xf numFmtId="3" fontId="3" fillId="0" borderId="0" xfId="3" applyNumberFormat="1" applyFont="1" applyFill="1" applyBorder="1" applyAlignment="1" applyProtection="1">
      <alignment vertical="top" wrapText="1"/>
      <protection locked="0"/>
    </xf>
    <xf numFmtId="3" fontId="3" fillId="0" borderId="5" xfId="3" applyNumberFormat="1" applyFont="1" applyFill="1" applyBorder="1" applyAlignment="1" applyProtection="1">
      <alignment vertical="top" wrapText="1"/>
      <protection locked="0"/>
    </xf>
    <xf numFmtId="0" fontId="2" fillId="0" borderId="4" xfId="1" applyFont="1" applyFill="1" applyBorder="1" applyAlignment="1" applyProtection="1">
      <alignment horizontal="left" vertical="center" indent="2"/>
      <protection locked="0"/>
    </xf>
    <xf numFmtId="3" fontId="4" fillId="0" borderId="0" xfId="1" applyNumberFormat="1" applyFont="1" applyFill="1" applyBorder="1" applyAlignment="1" applyProtection="1">
      <protection locked="0"/>
    </xf>
    <xf numFmtId="3" fontId="4" fillId="0" borderId="5" xfId="1" applyNumberFormat="1" applyFont="1" applyFill="1" applyBorder="1" applyAlignment="1" applyProtection="1">
      <protection locked="0"/>
    </xf>
    <xf numFmtId="0" fontId="7" fillId="0" borderId="4" xfId="1" applyFont="1" applyFill="1" applyBorder="1" applyAlignment="1" applyProtection="1">
      <alignment horizontal="left" vertical="top"/>
      <protection locked="0"/>
    </xf>
    <xf numFmtId="3" fontId="3" fillId="0" borderId="5" xfId="1" applyNumberFormat="1" applyFont="1" applyFill="1" applyBorder="1" applyAlignment="1" applyProtection="1">
      <alignment vertical="top"/>
      <protection locked="0"/>
    </xf>
    <xf numFmtId="3" fontId="3" fillId="0" borderId="0" xfId="2" applyNumberFormat="1" applyFont="1" applyFill="1" applyBorder="1" applyAlignment="1" applyProtection="1">
      <alignment vertical="top"/>
      <protection locked="0"/>
    </xf>
    <xf numFmtId="3" fontId="3" fillId="0" borderId="0" xfId="1" applyNumberFormat="1" applyFont="1" applyFill="1" applyBorder="1" applyAlignment="1" applyProtection="1">
      <alignment horizontal="center" vertical="center"/>
      <protection locked="0"/>
    </xf>
    <xf numFmtId="3" fontId="3" fillId="0" borderId="5" xfId="1" applyNumberFormat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left" vertical="top" indent="2"/>
      <protection locked="0"/>
    </xf>
    <xf numFmtId="0" fontId="2" fillId="0" borderId="4" xfId="1" applyNumberFormat="1" applyFont="1" applyFill="1" applyBorder="1" applyAlignment="1" applyProtection="1">
      <alignment horizontal="right" vertical="top"/>
      <protection locked="0"/>
    </xf>
    <xf numFmtId="0" fontId="3" fillId="0" borderId="6" xfId="1" applyNumberFormat="1" applyFont="1" applyFill="1" applyBorder="1" applyAlignment="1" applyProtection="1">
      <alignment horizontal="right" vertical="top"/>
      <protection locked="0"/>
    </xf>
    <xf numFmtId="4" fontId="4" fillId="0" borderId="7" xfId="1" applyNumberFormat="1" applyFont="1" applyFill="1" applyBorder="1" applyAlignment="1" applyProtection="1">
      <alignment vertical="top"/>
      <protection locked="0"/>
    </xf>
    <xf numFmtId="4" fontId="4" fillId="0" borderId="8" xfId="1" applyNumberFormat="1" applyFont="1" applyFill="1" applyBorder="1" applyAlignment="1" applyProtection="1">
      <alignment vertical="top"/>
      <protection locked="0"/>
    </xf>
    <xf numFmtId="0" fontId="4" fillId="0" borderId="0" xfId="0" applyFont="1" applyBorder="1"/>
    <xf numFmtId="0" fontId="4" fillId="0" borderId="0" xfId="1" applyNumberFormat="1" applyFont="1" applyFill="1" applyBorder="1" applyAlignment="1" applyProtection="1">
      <alignment horizontal="right" vertical="top"/>
      <protection locked="0"/>
    </xf>
    <xf numFmtId="3" fontId="4" fillId="0" borderId="0" xfId="2" applyNumberFormat="1" applyFont="1" applyFill="1" applyBorder="1" applyAlignment="1" applyProtection="1">
      <alignment vertical="top" wrapText="1"/>
      <protection locked="0"/>
    </xf>
    <xf numFmtId="0" fontId="2" fillId="0" borderId="0" xfId="1" applyNumberFormat="1" applyFont="1" applyFill="1" applyBorder="1" applyAlignment="1" applyProtection="1">
      <alignment horizontal="right" vertical="top"/>
      <protection locked="0"/>
    </xf>
    <xf numFmtId="3" fontId="4" fillId="0" borderId="0" xfId="1" applyNumberFormat="1" applyFont="1" applyFill="1" applyBorder="1" applyAlignment="1" applyProtection="1">
      <alignment vertical="top"/>
      <protection locked="0"/>
    </xf>
  </cellXfs>
  <cellStyles count="4">
    <cellStyle name="Millares 2 4 2" xfId="3"/>
    <cellStyle name="Millares 2 5" xfId="2"/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66</xdr:row>
      <xdr:rowOff>123825</xdr:rowOff>
    </xdr:from>
    <xdr:to>
      <xdr:col>2</xdr:col>
      <xdr:colOff>571500</xdr:colOff>
      <xdr:row>72</xdr:row>
      <xdr:rowOff>9525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152400" y="10591800"/>
          <a:ext cx="7715250" cy="7620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8"/>
  </sheetPr>
  <dimension ref="A1:H101"/>
  <sheetViews>
    <sheetView showGridLines="0" tabSelected="1" zoomScaleNormal="100" workbookViewId="0">
      <selection sqref="A1:C73"/>
    </sheetView>
  </sheetViews>
  <sheetFormatPr baseColWidth="10" defaultColWidth="12" defaultRowHeight="11.25" x14ac:dyDescent="0.2"/>
  <cols>
    <col min="1" max="1" width="108.6640625" style="36" customWidth="1"/>
    <col min="2" max="3" width="19" style="4" customWidth="1"/>
    <col min="4" max="4" width="1" style="4" customWidth="1"/>
    <col min="5" max="16384" width="12" style="4"/>
  </cols>
  <sheetData>
    <row r="1" spans="1:3" ht="57" customHeight="1" x14ac:dyDescent="0.2">
      <c r="A1" s="1" t="s">
        <v>0</v>
      </c>
      <c r="B1" s="2"/>
      <c r="C1" s="3"/>
    </row>
    <row r="2" spans="1:3" ht="18" customHeight="1" x14ac:dyDescent="0.2">
      <c r="A2" s="5"/>
      <c r="B2" s="6">
        <v>2022</v>
      </c>
      <c r="C2" s="7">
        <v>2021</v>
      </c>
    </row>
    <row r="3" spans="1:3" s="11" customFormat="1" ht="12.75" x14ac:dyDescent="0.2">
      <c r="A3" s="8" t="s">
        <v>1</v>
      </c>
      <c r="B3" s="9"/>
      <c r="C3" s="10"/>
    </row>
    <row r="4" spans="1:3" x14ac:dyDescent="0.2">
      <c r="A4" s="12" t="s">
        <v>2</v>
      </c>
      <c r="B4" s="13">
        <f>SUM(B5:B11)</f>
        <v>1257661.94</v>
      </c>
      <c r="C4" s="14">
        <f>SUM(C5:C11)</f>
        <v>1645212.5</v>
      </c>
    </row>
    <row r="5" spans="1:3" x14ac:dyDescent="0.2">
      <c r="A5" s="15" t="s">
        <v>3</v>
      </c>
      <c r="B5" s="16">
        <v>0</v>
      </c>
      <c r="C5" s="17">
        <v>0</v>
      </c>
    </row>
    <row r="6" spans="1:3" x14ac:dyDescent="0.2">
      <c r="A6" s="15" t="s">
        <v>4</v>
      </c>
      <c r="B6" s="16">
        <v>0</v>
      </c>
      <c r="C6" s="17">
        <v>0</v>
      </c>
    </row>
    <row r="7" spans="1:3" x14ac:dyDescent="0.2">
      <c r="A7" s="15" t="s">
        <v>5</v>
      </c>
      <c r="B7" s="16">
        <v>0</v>
      </c>
      <c r="C7" s="17">
        <v>0</v>
      </c>
    </row>
    <row r="8" spans="1:3" x14ac:dyDescent="0.2">
      <c r="A8" s="15" t="s">
        <v>6</v>
      </c>
      <c r="B8" s="16">
        <v>0</v>
      </c>
      <c r="C8" s="17">
        <v>0</v>
      </c>
    </row>
    <row r="9" spans="1:3" x14ac:dyDescent="0.2">
      <c r="A9" s="15" t="s">
        <v>7</v>
      </c>
      <c r="B9" s="16">
        <v>0</v>
      </c>
      <c r="C9" s="17">
        <v>0</v>
      </c>
    </row>
    <row r="10" spans="1:3" x14ac:dyDescent="0.2">
      <c r="A10" s="15" t="s">
        <v>8</v>
      </c>
      <c r="B10" s="16">
        <v>0</v>
      </c>
      <c r="C10" s="17">
        <v>0</v>
      </c>
    </row>
    <row r="11" spans="1:3" x14ac:dyDescent="0.2">
      <c r="A11" s="15" t="s">
        <v>9</v>
      </c>
      <c r="B11" s="16">
        <v>1257661.94</v>
      </c>
      <c r="C11" s="17">
        <v>1645212.5</v>
      </c>
    </row>
    <row r="12" spans="1:3" ht="22.5" x14ac:dyDescent="0.2">
      <c r="A12" s="18" t="s">
        <v>10</v>
      </c>
      <c r="B12" s="13">
        <f>SUM(B13:B14)</f>
        <v>285467802.61000001</v>
      </c>
      <c r="C12" s="14">
        <f>SUM(C13:C14)</f>
        <v>294192891.92999995</v>
      </c>
    </row>
    <row r="13" spans="1:3" x14ac:dyDescent="0.2">
      <c r="A13" s="19" t="s">
        <v>11</v>
      </c>
      <c r="B13" s="16">
        <v>149365987.96000001</v>
      </c>
      <c r="C13" s="17">
        <v>145963725.13999999</v>
      </c>
    </row>
    <row r="14" spans="1:3" x14ac:dyDescent="0.2">
      <c r="A14" s="19" t="s">
        <v>12</v>
      </c>
      <c r="B14" s="16">
        <v>136101814.65000001</v>
      </c>
      <c r="C14" s="17">
        <v>148229166.78999999</v>
      </c>
    </row>
    <row r="15" spans="1:3" x14ac:dyDescent="0.2">
      <c r="A15" s="12" t="s">
        <v>13</v>
      </c>
      <c r="B15" s="20">
        <f>SUM(B16:B20)</f>
        <v>0</v>
      </c>
      <c r="C15" s="21">
        <f>SUM(C16:C20)</f>
        <v>0</v>
      </c>
    </row>
    <row r="16" spans="1:3" x14ac:dyDescent="0.2">
      <c r="A16" s="15" t="s">
        <v>14</v>
      </c>
      <c r="B16" s="16">
        <v>0</v>
      </c>
      <c r="C16" s="17">
        <v>0</v>
      </c>
    </row>
    <row r="17" spans="1:3" x14ac:dyDescent="0.2">
      <c r="A17" s="15" t="s">
        <v>15</v>
      </c>
      <c r="B17" s="16">
        <v>0</v>
      </c>
      <c r="C17" s="17">
        <v>0</v>
      </c>
    </row>
    <row r="18" spans="1:3" x14ac:dyDescent="0.2">
      <c r="A18" s="15" t="s">
        <v>16</v>
      </c>
      <c r="B18" s="16">
        <v>0</v>
      </c>
      <c r="C18" s="17">
        <v>0</v>
      </c>
    </row>
    <row r="19" spans="1:3" x14ac:dyDescent="0.2">
      <c r="A19" s="15" t="s">
        <v>17</v>
      </c>
      <c r="B19" s="16">
        <v>0</v>
      </c>
      <c r="C19" s="17">
        <v>0</v>
      </c>
    </row>
    <row r="20" spans="1:3" ht="12.75" x14ac:dyDescent="0.2">
      <c r="A20" s="22" t="s">
        <v>18</v>
      </c>
      <c r="B20" s="16">
        <v>0</v>
      </c>
      <c r="C20" s="17">
        <v>0</v>
      </c>
    </row>
    <row r="21" spans="1:3" x14ac:dyDescent="0.2">
      <c r="A21" s="5"/>
      <c r="B21" s="23"/>
      <c r="C21" s="24"/>
    </row>
    <row r="22" spans="1:3" x14ac:dyDescent="0.2">
      <c r="A22" s="25" t="s">
        <v>19</v>
      </c>
      <c r="B22" s="13">
        <f>+B4+B12+B15</f>
        <v>286725464.55000001</v>
      </c>
      <c r="C22" s="26">
        <f>+C4+C12+C15</f>
        <v>295838104.42999995</v>
      </c>
    </row>
    <row r="23" spans="1:3" x14ac:dyDescent="0.2">
      <c r="A23" s="5"/>
      <c r="B23" s="27"/>
      <c r="C23" s="26"/>
    </row>
    <row r="24" spans="1:3" s="11" customFormat="1" ht="12.75" x14ac:dyDescent="0.2">
      <c r="A24" s="8" t="s">
        <v>20</v>
      </c>
      <c r="B24" s="28"/>
      <c r="C24" s="29"/>
    </row>
    <row r="25" spans="1:3" x14ac:dyDescent="0.2">
      <c r="A25" s="12" t="s">
        <v>21</v>
      </c>
      <c r="B25" s="13">
        <f>SUM(B26:B28)</f>
        <v>244018087.84</v>
      </c>
      <c r="C25" s="14">
        <f>SUM(C26:C28)</f>
        <v>242234554</v>
      </c>
    </row>
    <row r="26" spans="1:3" x14ac:dyDescent="0.2">
      <c r="A26" s="19" t="s">
        <v>22</v>
      </c>
      <c r="B26" s="16">
        <v>203755063.83000001</v>
      </c>
      <c r="C26" s="17">
        <v>203606257.84999999</v>
      </c>
    </row>
    <row r="27" spans="1:3" x14ac:dyDescent="0.2">
      <c r="A27" s="19" t="s">
        <v>23</v>
      </c>
      <c r="B27" s="16">
        <v>9265794.0299999993</v>
      </c>
      <c r="C27" s="17">
        <v>7386668.46</v>
      </c>
    </row>
    <row r="28" spans="1:3" ht="12.75" x14ac:dyDescent="0.2">
      <c r="A28" s="30" t="s">
        <v>24</v>
      </c>
      <c r="B28" s="16">
        <v>30997229.98</v>
      </c>
      <c r="C28" s="17">
        <v>31241627.690000001</v>
      </c>
    </row>
    <row r="29" spans="1:3" x14ac:dyDescent="0.2">
      <c r="A29" s="12" t="s">
        <v>25</v>
      </c>
      <c r="B29" s="13">
        <f>SUM(B30:B38)</f>
        <v>31380405.260000002</v>
      </c>
      <c r="C29" s="14">
        <f>SUM(C30:C38)</f>
        <v>26446498.689999998</v>
      </c>
    </row>
    <row r="30" spans="1:3" x14ac:dyDescent="0.2">
      <c r="A30" s="19" t="s">
        <v>26</v>
      </c>
      <c r="B30" s="16">
        <v>0</v>
      </c>
      <c r="C30" s="17">
        <v>0</v>
      </c>
    </row>
    <row r="31" spans="1:3" x14ac:dyDescent="0.2">
      <c r="A31" s="19" t="s">
        <v>27</v>
      </c>
      <c r="B31" s="16">
        <v>0</v>
      </c>
      <c r="C31" s="17">
        <v>0</v>
      </c>
    </row>
    <row r="32" spans="1:3" x14ac:dyDescent="0.2">
      <c r="A32" s="19" t="s">
        <v>28</v>
      </c>
      <c r="B32" s="16">
        <v>0</v>
      </c>
      <c r="C32" s="17">
        <v>0</v>
      </c>
    </row>
    <row r="33" spans="1:3" x14ac:dyDescent="0.2">
      <c r="A33" s="19" t="s">
        <v>29</v>
      </c>
      <c r="B33" s="16">
        <v>31059943.420000002</v>
      </c>
      <c r="C33" s="17">
        <v>26205739.399999999</v>
      </c>
    </row>
    <row r="34" spans="1:3" x14ac:dyDescent="0.2">
      <c r="A34" s="19" t="s">
        <v>30</v>
      </c>
      <c r="B34" s="16">
        <v>320461.84000000003</v>
      </c>
      <c r="C34" s="17">
        <v>240759.29</v>
      </c>
    </row>
    <row r="35" spans="1:3" x14ac:dyDescent="0.2">
      <c r="A35" s="19" t="s">
        <v>31</v>
      </c>
      <c r="B35" s="16">
        <v>0</v>
      </c>
      <c r="C35" s="17">
        <v>0</v>
      </c>
    </row>
    <row r="36" spans="1:3" ht="12.75" x14ac:dyDescent="0.2">
      <c r="A36" s="30" t="s">
        <v>32</v>
      </c>
      <c r="B36" s="16">
        <v>0</v>
      </c>
      <c r="C36" s="17">
        <v>0</v>
      </c>
    </row>
    <row r="37" spans="1:3" x14ac:dyDescent="0.2">
      <c r="A37" s="19" t="s">
        <v>33</v>
      </c>
      <c r="B37" s="16">
        <v>0</v>
      </c>
      <c r="C37" s="17">
        <v>0</v>
      </c>
    </row>
    <row r="38" spans="1:3" x14ac:dyDescent="0.2">
      <c r="A38" s="19" t="s">
        <v>34</v>
      </c>
      <c r="B38" s="16">
        <v>0</v>
      </c>
      <c r="C38" s="17">
        <v>0</v>
      </c>
    </row>
    <row r="39" spans="1:3" x14ac:dyDescent="0.2">
      <c r="A39" s="12" t="s">
        <v>35</v>
      </c>
      <c r="B39" s="13">
        <f>SUM(B40:B42)</f>
        <v>0</v>
      </c>
      <c r="C39" s="14">
        <f>SUM(C40:C42)</f>
        <v>0</v>
      </c>
    </row>
    <row r="40" spans="1:3" x14ac:dyDescent="0.2">
      <c r="A40" s="19" t="s">
        <v>36</v>
      </c>
      <c r="B40" s="16">
        <v>0</v>
      </c>
      <c r="C40" s="17">
        <v>0</v>
      </c>
    </row>
    <row r="41" spans="1:3" x14ac:dyDescent="0.2">
      <c r="A41" s="19" t="s">
        <v>37</v>
      </c>
      <c r="B41" s="16">
        <v>0</v>
      </c>
      <c r="C41" s="17">
        <v>0</v>
      </c>
    </row>
    <row r="42" spans="1:3" x14ac:dyDescent="0.2">
      <c r="A42" s="19" t="s">
        <v>38</v>
      </c>
      <c r="B42" s="16">
        <v>0</v>
      </c>
      <c r="C42" s="17">
        <v>0</v>
      </c>
    </row>
    <row r="43" spans="1:3" x14ac:dyDescent="0.2">
      <c r="A43" s="12" t="s">
        <v>39</v>
      </c>
      <c r="B43" s="13">
        <f>SUM(B44:B48)</f>
        <v>0</v>
      </c>
      <c r="C43" s="14">
        <f>SUM(C44:C48)</f>
        <v>0</v>
      </c>
    </row>
    <row r="44" spans="1:3" ht="12.75" x14ac:dyDescent="0.2">
      <c r="A44" s="30" t="s">
        <v>40</v>
      </c>
      <c r="B44" s="16">
        <v>0</v>
      </c>
      <c r="C44" s="17">
        <v>0</v>
      </c>
    </row>
    <row r="45" spans="1:3" x14ac:dyDescent="0.2">
      <c r="A45" s="19" t="s">
        <v>41</v>
      </c>
      <c r="B45" s="16">
        <v>0</v>
      </c>
      <c r="C45" s="17">
        <v>0</v>
      </c>
    </row>
    <row r="46" spans="1:3" x14ac:dyDescent="0.2">
      <c r="A46" s="19" t="s">
        <v>42</v>
      </c>
      <c r="B46" s="16">
        <v>0</v>
      </c>
      <c r="C46" s="17">
        <v>0</v>
      </c>
    </row>
    <row r="47" spans="1:3" x14ac:dyDescent="0.2">
      <c r="A47" s="19" t="s">
        <v>43</v>
      </c>
      <c r="B47" s="16">
        <v>0</v>
      </c>
      <c r="C47" s="17">
        <v>0</v>
      </c>
    </row>
    <row r="48" spans="1:3" x14ac:dyDescent="0.2">
      <c r="A48" s="19" t="s">
        <v>44</v>
      </c>
      <c r="B48" s="16">
        <v>0</v>
      </c>
      <c r="C48" s="17">
        <v>0</v>
      </c>
    </row>
    <row r="49" spans="1:8" x14ac:dyDescent="0.2">
      <c r="A49" s="12" t="s">
        <v>45</v>
      </c>
      <c r="B49" s="13">
        <f>SUM(B50:B55)</f>
        <v>5432445.8399999999</v>
      </c>
      <c r="C49" s="14">
        <f>SUM(C50:C55)</f>
        <v>10508057.32</v>
      </c>
    </row>
    <row r="50" spans="1:8" x14ac:dyDescent="0.2">
      <c r="A50" s="19" t="s">
        <v>46</v>
      </c>
      <c r="B50" s="16">
        <v>5432445.8399999999</v>
      </c>
      <c r="C50" s="17">
        <v>10508055.23</v>
      </c>
    </row>
    <row r="51" spans="1:8" x14ac:dyDescent="0.2">
      <c r="A51" s="19" t="s">
        <v>47</v>
      </c>
      <c r="B51" s="16">
        <v>0</v>
      </c>
      <c r="C51" s="17">
        <v>0</v>
      </c>
    </row>
    <row r="52" spans="1:8" x14ac:dyDescent="0.2">
      <c r="A52" s="19" t="s">
        <v>48</v>
      </c>
      <c r="B52" s="16">
        <v>0</v>
      </c>
      <c r="C52" s="17">
        <v>0</v>
      </c>
    </row>
    <row r="53" spans="1:8" ht="12.75" x14ac:dyDescent="0.2">
      <c r="A53" s="30" t="s">
        <v>49</v>
      </c>
      <c r="B53" s="16">
        <v>0</v>
      </c>
      <c r="C53" s="17">
        <v>0</v>
      </c>
    </row>
    <row r="54" spans="1:8" x14ac:dyDescent="0.2">
      <c r="A54" s="19" t="s">
        <v>50</v>
      </c>
      <c r="B54" s="16">
        <v>0</v>
      </c>
      <c r="C54" s="17">
        <v>0</v>
      </c>
    </row>
    <row r="55" spans="1:8" x14ac:dyDescent="0.2">
      <c r="A55" s="19" t="s">
        <v>51</v>
      </c>
      <c r="B55" s="16">
        <v>0</v>
      </c>
      <c r="C55" s="17">
        <v>2.09</v>
      </c>
    </row>
    <row r="56" spans="1:8" x14ac:dyDescent="0.2">
      <c r="A56" s="12" t="s">
        <v>52</v>
      </c>
      <c r="B56" s="13">
        <f>+B57</f>
        <v>0</v>
      </c>
      <c r="C56" s="14">
        <f>+C57</f>
        <v>0</v>
      </c>
    </row>
    <row r="57" spans="1:8" x14ac:dyDescent="0.2">
      <c r="A57" s="19" t="s">
        <v>53</v>
      </c>
      <c r="B57" s="16">
        <v>0</v>
      </c>
      <c r="C57" s="17">
        <v>0</v>
      </c>
    </row>
    <row r="58" spans="1:8" x14ac:dyDescent="0.2">
      <c r="A58" s="5"/>
      <c r="B58" s="23"/>
      <c r="C58" s="24"/>
    </row>
    <row r="59" spans="1:8" x14ac:dyDescent="0.2">
      <c r="A59" s="25" t="s">
        <v>54</v>
      </c>
      <c r="B59" s="13">
        <f>+B56+B49+B43+B39+B29+B25</f>
        <v>280830938.94</v>
      </c>
      <c r="C59" s="26">
        <f>+C56+C49+C43+C39+C29+C25</f>
        <v>279189110.00999999</v>
      </c>
    </row>
    <row r="60" spans="1:8" ht="12.75" x14ac:dyDescent="0.2">
      <c r="A60" s="31"/>
      <c r="B60" s="13"/>
      <c r="C60" s="26"/>
    </row>
    <row r="61" spans="1:8" s="11" customFormat="1" ht="12.75" x14ac:dyDescent="0.2">
      <c r="A61" s="8" t="s">
        <v>55</v>
      </c>
      <c r="B61" s="13">
        <f>+B22-B59</f>
        <v>5894525.6100000143</v>
      </c>
      <c r="C61" s="14">
        <f>+C22-C59</f>
        <v>16648994.419999957</v>
      </c>
    </row>
    <row r="62" spans="1:8" s="11" customFormat="1" x14ac:dyDescent="0.2">
      <c r="A62" s="32"/>
      <c r="B62" s="33"/>
      <c r="C62" s="34"/>
    </row>
    <row r="63" spans="1:8" s="36" customFormat="1" ht="15.75" customHeight="1" x14ac:dyDescent="0.2">
      <c r="A63" s="35" t="s">
        <v>56</v>
      </c>
      <c r="B63" s="4"/>
      <c r="C63" s="4"/>
      <c r="D63" s="4"/>
      <c r="E63" s="4"/>
      <c r="F63" s="4"/>
      <c r="G63" s="4"/>
      <c r="H63" s="4"/>
    </row>
    <row r="66" spans="1:2" x14ac:dyDescent="0.2">
      <c r="B66" s="37"/>
    </row>
    <row r="67" spans="1:2" ht="12.75" x14ac:dyDescent="0.2">
      <c r="A67" s="38"/>
    </row>
    <row r="68" spans="1:2" x14ac:dyDescent="0.2">
      <c r="B68" s="39"/>
    </row>
    <row r="75" spans="1:2" ht="12.75" x14ac:dyDescent="0.2">
      <c r="A75" s="38"/>
    </row>
    <row r="83" spans="1:1" ht="12.75" x14ac:dyDescent="0.2">
      <c r="A83" s="38"/>
    </row>
    <row r="92" spans="1:1" ht="12.75" x14ac:dyDescent="0.2">
      <c r="A92" s="38"/>
    </row>
    <row r="101" spans="1:1" ht="12.75" x14ac:dyDescent="0.2">
      <c r="A101" s="38"/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B.1.1</vt:lpstr>
      <vt:lpstr>B.1.1!Área_de_impresión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2023-01-27T17:49:27Z</dcterms:created>
  <dcterms:modified xsi:type="dcterms:W3CDTF">2023-01-27T17:49:28Z</dcterms:modified>
</cp:coreProperties>
</file>