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1.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'B.1.5'!#REF!</definedName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'B.1.5'!$A$1:$E$72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D52" i="1"/>
  <c r="E51" i="1"/>
  <c r="D51" i="1"/>
  <c r="E47" i="1"/>
  <c r="E46" i="1" s="1"/>
  <c r="E56" i="1" s="1"/>
  <c r="D47" i="1"/>
  <c r="D46" i="1" s="1"/>
  <c r="D56" i="1" s="1"/>
  <c r="E39" i="1"/>
  <c r="E43" i="1" s="1"/>
  <c r="D39" i="1"/>
  <c r="D43" i="1" s="1"/>
  <c r="E35" i="1"/>
  <c r="D35" i="1"/>
  <c r="E15" i="1"/>
  <c r="D15" i="1"/>
  <c r="E4" i="1"/>
  <c r="E32" i="1" s="1"/>
  <c r="D4" i="1"/>
  <c r="D32" i="1" s="1"/>
  <c r="D58" i="1" s="1"/>
  <c r="E58" i="1" l="1"/>
</calcChain>
</file>

<file path=xl/sharedStrings.xml><?xml version="1.0" encoding="utf-8"?>
<sst xmlns="http://schemas.openxmlformats.org/spreadsheetml/2006/main" count="62" uniqueCount="53">
  <si>
    <t>INSTITUTO DE ALFABETIZACIÓN Y EDUCACIÓN BÁSICA PARA ADULTOS DEL ESTADO DE GTO.
Estado de Flujos de Efectivo
Del 1 de Enero al 31 de Diciembre de 2022
(Cifras en Pesos)</t>
  </si>
  <si>
    <t>Concepto</t>
  </si>
  <si>
    <t>Flujo de Efectivo de las Actividades de Operación</t>
  </si>
  <si>
    <t>Origen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</si>
  <si>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</si>
  <si>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</si>
  <si>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</si>
  <si>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</si>
  <si>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</si>
  <si>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</si>
  <si>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 y Prestación de Servicios</t>
  </si>
  <si>
    <t>Participaciones y Aportaciones, Convenios, Incentivos Derivados de la Colaboración Fiscal y Fondos Distintos de Aportaciones</t>
  </si>
  <si>
    <t>Transferencias, Asignaciones y Subsidios y Subvenciones, y Pensiones y Jubilaciones</t>
  </si>
  <si>
    <t>XX</t>
  </si>
  <si>
    <t>Otros Orígenes de Operación</t>
  </si>
  <si>
    <t>xx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</si>
  <si>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</si>
  <si>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</si>
  <si>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</si>
  <si>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</si>
  <si>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</si>
  <si>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</si>
  <si>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</si>
  <si>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</si>
  <si>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</si>
  <si>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</si>
  <si>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</si>
  <si>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</si>
  <si>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</si>
  <si>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</si>
  <si>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>Aportaciones</t>
  </si>
  <si>
    <t>Convenios</t>
  </si>
  <si>
    <t>Otras Aplicaciones de Operación</t>
  </si>
  <si>
    <t>Flujo Neto de Efectivo por Actividades de Operación</t>
  </si>
  <si>
    <t>Flujo de Efectivo de las actividades de Inversión</t>
  </si>
  <si>
    <t>Bienes Inmuebles, Infraestructura y Construcciones en Proceso</t>
  </si>
  <si>
    <t>Bienes Muebles</t>
  </si>
  <si>
    <t>Otros Orígenes de Inversión</t>
  </si>
  <si>
    <t>1240-1250</t>
  </si>
  <si>
    <t>Otras Aplicaciones de Inversión</t>
  </si>
  <si>
    <t>Flujo Neto de Efectivo por Actividades de Inversión</t>
  </si>
  <si>
    <t>Flujo de Efectivo de las actividades de Financiamiento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</si>
  <si>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</si>
  <si>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</si>
  <si>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</si>
  <si>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</si>
  <si>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</si>
  <si>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</si>
  <si>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Flujo Neto de Efectivo por Actividades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</si>
  <si>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</si>
  <si>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</si>
  <si>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</si>
  <si>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“Bajo protesta de decir verdad declaramos que los Estados Financieros y sus notas, son razonablemente correctos y son responsabilidad del emisor”.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</si>
</sst>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\-#,##0\ 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theme="0"/>
      <name val="Arial"/>
      <family val="2"/>
    </font>
    <font>
      <sz val="10"/>
      <color rgb="FFC00000"/>
      <name val="Arial"/>
      <family val="2"/>
    </font>
    <font>
      <b/>
      <i/>
      <sz val="9"/>
      <name val="Arial"/>
      <family val="2"/>
    </font>
    <font>
      <b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Protection="1">
      <protection locked="0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left" vertical="center" wrapText="1" indent="5"/>
    </xf>
    <xf numFmtId="0" fontId="4" fillId="2" borderId="3" xfId="1" applyNumberFormat="1" applyFont="1" applyFill="1" applyBorder="1" applyAlignment="1">
      <alignment horizontal="left" vertical="center" wrapText="1" indent="5"/>
    </xf>
    <xf numFmtId="0" fontId="4" fillId="0" borderId="4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horizontal="left" vertical="top" wrapText="1"/>
    </xf>
    <xf numFmtId="4" fontId="2" fillId="0" borderId="0" xfId="1" applyNumberFormat="1" applyFont="1" applyFill="1" applyBorder="1" applyAlignment="1" applyProtection="1">
      <alignment horizontal="center" vertical="top" wrapText="1"/>
      <protection locked="0"/>
    </xf>
    <xf numFmtId="4" fontId="2" fillId="0" borderId="5" xfId="1" applyNumberFormat="1" applyFont="1" applyFill="1" applyBorder="1" applyAlignment="1" applyProtection="1">
      <alignment horizontal="center" vertical="top" wrapText="1"/>
      <protection locked="0"/>
    </xf>
    <xf numFmtId="0" fontId="3" fillId="0" borderId="4" xfId="1" applyFont="1" applyFill="1" applyBorder="1" applyProtection="1">
      <protection locked="0"/>
    </xf>
    <xf numFmtId="0" fontId="5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horizontal="left" vertical="top" wrapText="1" indent="1"/>
    </xf>
    <xf numFmtId="3" fontId="2" fillId="0" borderId="0" xfId="1" applyNumberFormat="1" applyFont="1" applyFill="1" applyBorder="1" applyAlignment="1" applyProtection="1">
      <alignment vertical="top" wrapText="1"/>
      <protection locked="0"/>
    </xf>
    <xf numFmtId="3" fontId="2" fillId="0" borderId="5" xfId="1" applyNumberFormat="1" applyFont="1" applyFill="1" applyBorder="1" applyAlignment="1" applyProtection="1">
      <alignment vertical="top" wrapText="1"/>
      <protection locked="0"/>
    </xf>
    <xf numFmtId="0" fontId="6" fillId="0" borderId="4" xfId="1" applyFont="1" applyFill="1" applyBorder="1" applyProtection="1">
      <protection locked="0"/>
    </xf>
    <xf numFmtId="0" fontId="3" fillId="0" borderId="0" xfId="1" applyFont="1" applyFill="1" applyBorder="1" applyAlignment="1">
      <alignment horizontal="left" vertical="top" wrapText="1"/>
    </xf>
    <xf numFmtId="164" fontId="3" fillId="0" borderId="0" xfId="1" applyNumberFormat="1" applyFont="1" applyBorder="1" applyAlignment="1" applyProtection="1">
      <alignment vertical="top" wrapText="1"/>
      <protection locked="0"/>
    </xf>
    <xf numFmtId="164" fontId="3" fillId="0" borderId="5" xfId="1" applyNumberFormat="1" applyFont="1" applyBorder="1" applyAlignment="1" applyProtection="1">
      <alignment vertical="top" wrapText="1"/>
      <protection locked="0"/>
    </xf>
    <xf numFmtId="3" fontId="3" fillId="0" borderId="0" xfId="1" applyNumberFormat="1" applyFont="1" applyBorder="1" applyAlignment="1" applyProtection="1">
      <alignment vertical="top" wrapText="1"/>
      <protection locked="0"/>
    </xf>
    <xf numFmtId="3" fontId="3" fillId="0" borderId="5" xfId="1" applyNumberFormat="1" applyFont="1" applyBorder="1" applyAlignment="1" applyProtection="1">
      <alignment vertical="top" wrapText="1"/>
      <protection locked="0"/>
    </xf>
    <xf numFmtId="0" fontId="7" fillId="0" borderId="4" xfId="1" applyFont="1" applyFill="1" applyBorder="1" applyProtection="1">
      <protection locked="0"/>
    </xf>
    <xf numFmtId="0" fontId="8" fillId="0" borderId="4" xfId="1" applyFont="1" applyFill="1" applyBorder="1" applyAlignment="1">
      <alignment vertical="top"/>
    </xf>
    <xf numFmtId="0" fontId="2" fillId="0" borderId="0" xfId="1" applyFont="1" applyFill="1" applyBorder="1" applyAlignment="1">
      <alignment vertical="top" wrapText="1"/>
    </xf>
    <xf numFmtId="0" fontId="2" fillId="0" borderId="4" xfId="1" applyFont="1" applyFill="1" applyBorder="1" applyAlignment="1">
      <alignment vertical="top"/>
    </xf>
    <xf numFmtId="3" fontId="3" fillId="0" borderId="0" xfId="1" applyNumberFormat="1" applyFont="1" applyFill="1" applyBorder="1" applyAlignment="1" applyProtection="1">
      <alignment vertical="top" wrapText="1"/>
      <protection locked="0"/>
    </xf>
    <xf numFmtId="3" fontId="3" fillId="0" borderId="5" xfId="1" applyNumberFormat="1" applyFont="1" applyFill="1" applyBorder="1" applyAlignment="1" applyProtection="1">
      <alignment vertical="top" wrapText="1"/>
      <protection locked="0"/>
    </xf>
    <xf numFmtId="0" fontId="9" fillId="0" borderId="4" xfId="1" applyFont="1" applyFill="1" applyBorder="1" applyAlignment="1">
      <alignment vertical="top"/>
    </xf>
    <xf numFmtId="0" fontId="3" fillId="0" borderId="0" xfId="1" applyFont="1" applyFill="1" applyBorder="1" applyAlignment="1">
      <alignment horizontal="left" vertical="top" wrapText="1" indent="1"/>
    </xf>
    <xf numFmtId="0" fontId="4" fillId="0" borderId="4" xfId="1" applyFont="1" applyFill="1" applyBorder="1" applyAlignment="1">
      <alignment vertical="top"/>
    </xf>
    <xf numFmtId="3" fontId="2" fillId="0" borderId="0" xfId="1" applyNumberFormat="1" applyFont="1" applyBorder="1" applyAlignment="1" applyProtection="1">
      <alignment vertical="top" wrapText="1"/>
      <protection locked="0"/>
    </xf>
    <xf numFmtId="3" fontId="2" fillId="0" borderId="5" xfId="1" applyNumberFormat="1" applyFont="1" applyBorder="1" applyAlignment="1" applyProtection="1">
      <alignment vertical="top" wrapText="1"/>
      <protection locked="0"/>
    </xf>
    <xf numFmtId="0" fontId="3" fillId="0" borderId="6" xfId="1" applyFont="1" applyFill="1" applyBorder="1" applyProtection="1">
      <protection locked="0"/>
    </xf>
    <xf numFmtId="0" fontId="3" fillId="0" borderId="7" xfId="1" applyFont="1" applyFill="1" applyBorder="1" applyProtection="1">
      <protection locked="0"/>
    </xf>
    <xf numFmtId="0" fontId="3" fillId="0" borderId="7" xfId="1" applyFont="1" applyFill="1" applyBorder="1" applyAlignment="1">
      <alignment vertical="top" wrapText="1"/>
    </xf>
    <xf numFmtId="4" fontId="3" fillId="0" borderId="7" xfId="1" applyNumberFormat="1" applyFont="1" applyFill="1" applyBorder="1" applyAlignment="1">
      <alignment vertical="top" wrapText="1"/>
    </xf>
    <xf numFmtId="4" fontId="3" fillId="0" borderId="8" xfId="1" applyNumberFormat="1" applyFont="1" applyFill="1" applyBorder="1" applyAlignment="1">
      <alignment vertical="top"/>
    </xf>
    <xf numFmtId="0" fontId="0" fillId="0" borderId="0" xfId="0" applyFont="1"/>
    <xf numFmtId="4" fontId="3" fillId="0" borderId="0" xfId="1" applyNumberFormat="1" applyFont="1" applyFill="1" applyBorder="1" applyProtection="1">
      <protection locked="0"/>
    </xf>
    <xf numFmtId="0" fontId="7" fillId="0" borderId="0" xfId="1" applyFont="1" applyFill="1" applyBorder="1" applyProtection="1">
      <protection locked="0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66</xdr:row>
      <xdr:rowOff>104775</xdr:rowOff>
    </xdr:from>
    <xdr:to>
      <xdr:col>4</xdr:col>
      <xdr:colOff>676275</xdr:colOff>
      <xdr:row>70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247650" y="10496550"/>
          <a:ext cx="6772275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8"/>
    <pageSetUpPr fitToPage="1"/>
  </sheetPr>
  <dimension ref="A1:E101"/>
  <sheetViews>
    <sheetView showGridLines="0" tabSelected="1" zoomScaleNormal="100" workbookViewId="0">
      <selection sqref="A1:E72"/>
    </sheetView>
  </sheetViews>
  <sheetFormatPr baseColWidth="10" defaultColWidth="12" defaultRowHeight="11.25" x14ac:dyDescent="0.2"/>
  <cols>
    <col min="1" max="2" width="1.83203125" style="4" customWidth="1"/>
    <col min="3" max="3" width="90.1640625" style="4" customWidth="1"/>
    <col min="4" max="5" width="17.1640625" style="41" bestFit="1" customWidth="1"/>
    <col min="6" max="6" width="1.33203125" style="4" customWidth="1"/>
    <col min="7" max="16384" width="12" style="4"/>
  </cols>
  <sheetData>
    <row r="1" spans="1:5" ht="48.75" customHeight="1" x14ac:dyDescent="0.2">
      <c r="A1" s="1" t="s">
        <v>0</v>
      </c>
      <c r="B1" s="2"/>
      <c r="C1" s="2"/>
      <c r="D1" s="2"/>
      <c r="E1" s="3"/>
    </row>
    <row r="2" spans="1:5" ht="15" customHeight="1" x14ac:dyDescent="0.2">
      <c r="A2" s="5" t="s">
        <v>1</v>
      </c>
      <c r="B2" s="6"/>
      <c r="C2" s="6"/>
      <c r="D2" s="7">
        <v>2022</v>
      </c>
      <c r="E2" s="8">
        <v>2021</v>
      </c>
    </row>
    <row r="3" spans="1:5" ht="12.75" x14ac:dyDescent="0.2">
      <c r="A3" s="9" t="s">
        <v>2</v>
      </c>
      <c r="C3" s="10"/>
      <c r="D3" s="11"/>
      <c r="E3" s="12"/>
    </row>
    <row r="4" spans="1:5" ht="12" x14ac:dyDescent="0.2">
      <c r="A4" s="13"/>
      <c r="B4" s="14" t="s">
        <v>3</v>
      </c>
      <c r="C4" s="15"/>
      <c r="D4" s="16">
        <f>SUM(D5:D14)</f>
        <v>286725464.55000001</v>
      </c>
      <c r="E4" s="17">
        <f>SUM(E5:E14)</f>
        <v>295838109.12999994</v>
      </c>
    </row>
    <row r="5" spans="1:5" x14ac:dyDescent="0.2">
      <c r="A5" s="18">
        <v>4110</v>
      </c>
      <c r="C5" s="19" t="s">
        <v>4</v>
      </c>
      <c r="D5" s="20">
        <v>0</v>
      </c>
      <c r="E5" s="21">
        <v>0</v>
      </c>
    </row>
    <row r="6" spans="1:5" x14ac:dyDescent="0.2">
      <c r="A6" s="18">
        <v>4120</v>
      </c>
      <c r="C6" s="19" t="s">
        <v>5</v>
      </c>
      <c r="D6" s="20">
        <v>0</v>
      </c>
      <c r="E6" s="21">
        <v>0</v>
      </c>
    </row>
    <row r="7" spans="1:5" x14ac:dyDescent="0.2">
      <c r="A7" s="18">
        <v>4130</v>
      </c>
      <c r="C7" s="19" t="s">
        <v>6</v>
      </c>
      <c r="D7" s="20">
        <v>0</v>
      </c>
      <c r="E7" s="21">
        <v>0</v>
      </c>
    </row>
    <row r="8" spans="1:5" x14ac:dyDescent="0.2">
      <c r="A8" s="18">
        <v>4140</v>
      </c>
      <c r="C8" s="19" t="s">
        <v>7</v>
      </c>
      <c r="D8" s="20">
        <v>0</v>
      </c>
      <c r="E8" s="21">
        <v>0</v>
      </c>
    </row>
    <row r="9" spans="1:5" x14ac:dyDescent="0.2">
      <c r="A9" s="18">
        <v>4150</v>
      </c>
      <c r="C9" s="19" t="s">
        <v>8</v>
      </c>
      <c r="D9" s="20">
        <v>0</v>
      </c>
      <c r="E9" s="21">
        <v>0</v>
      </c>
    </row>
    <row r="10" spans="1:5" x14ac:dyDescent="0.2">
      <c r="A10" s="18">
        <v>4160</v>
      </c>
      <c r="C10" s="19" t="s">
        <v>9</v>
      </c>
      <c r="D10" s="20">
        <v>0</v>
      </c>
      <c r="E10" s="21">
        <v>0</v>
      </c>
    </row>
    <row r="11" spans="1:5" x14ac:dyDescent="0.2">
      <c r="A11" s="18">
        <v>4170</v>
      </c>
      <c r="C11" s="19" t="s">
        <v>10</v>
      </c>
      <c r="D11" s="20">
        <v>1257661.94</v>
      </c>
      <c r="E11" s="21">
        <v>1645212.5</v>
      </c>
    </row>
    <row r="12" spans="1:5" ht="22.5" x14ac:dyDescent="0.2">
      <c r="A12" s="18">
        <v>4210</v>
      </c>
      <c r="C12" s="19" t="s">
        <v>11</v>
      </c>
      <c r="D12" s="20">
        <v>149365987.96000001</v>
      </c>
      <c r="E12" s="21">
        <v>145963725.13999999</v>
      </c>
    </row>
    <row r="13" spans="1:5" x14ac:dyDescent="0.2">
      <c r="A13" s="18">
        <v>4220</v>
      </c>
      <c r="C13" s="19" t="s">
        <v>12</v>
      </c>
      <c r="D13" s="20">
        <v>136101814.65000001</v>
      </c>
      <c r="E13" s="21">
        <v>148229166.78999999</v>
      </c>
    </row>
    <row r="14" spans="1:5" x14ac:dyDescent="0.2">
      <c r="A14" s="18" t="s">
        <v>13</v>
      </c>
      <c r="C14" s="19" t="s">
        <v>14</v>
      </c>
      <c r="D14" s="20">
        <v>0</v>
      </c>
      <c r="E14" s="21">
        <v>4.7</v>
      </c>
    </row>
    <row r="15" spans="1:5" ht="12" x14ac:dyDescent="0.2">
      <c r="A15" s="18" t="s">
        <v>15</v>
      </c>
      <c r="B15" s="14" t="s">
        <v>16</v>
      </c>
      <c r="C15" s="15"/>
      <c r="D15" s="16">
        <f>SUM(D16:D31)</f>
        <v>270903142.62</v>
      </c>
      <c r="E15" s="17">
        <f>SUM(E16:E31)</f>
        <v>268623285.69</v>
      </c>
    </row>
    <row r="16" spans="1:5" x14ac:dyDescent="0.2">
      <c r="A16" s="18">
        <v>5110</v>
      </c>
      <c r="C16" s="19" t="s">
        <v>17</v>
      </c>
      <c r="D16" s="22">
        <v>199672463.83000001</v>
      </c>
      <c r="E16" s="23">
        <v>203606257.84999999</v>
      </c>
    </row>
    <row r="17" spans="1:5" x14ac:dyDescent="0.2">
      <c r="A17" s="18">
        <v>5120</v>
      </c>
      <c r="C17" s="19" t="s">
        <v>18</v>
      </c>
      <c r="D17" s="22">
        <v>9265794.0299999993</v>
      </c>
      <c r="E17" s="23">
        <v>7386668.46</v>
      </c>
    </row>
    <row r="18" spans="1:5" x14ac:dyDescent="0.2">
      <c r="A18" s="18">
        <v>5130</v>
      </c>
      <c r="C18" s="19" t="s">
        <v>19</v>
      </c>
      <c r="D18" s="22">
        <v>30584479.5</v>
      </c>
      <c r="E18" s="23">
        <v>31183860.690000001</v>
      </c>
    </row>
    <row r="19" spans="1:5" x14ac:dyDescent="0.2">
      <c r="A19" s="18">
        <v>5210</v>
      </c>
      <c r="C19" s="19" t="s">
        <v>20</v>
      </c>
      <c r="D19" s="22">
        <v>0</v>
      </c>
      <c r="E19" s="23">
        <v>0</v>
      </c>
    </row>
    <row r="20" spans="1:5" ht="12.75" x14ac:dyDescent="0.2">
      <c r="A20" s="24">
        <v>5220</v>
      </c>
      <c r="C20" s="19" t="s">
        <v>21</v>
      </c>
      <c r="D20" s="22">
        <v>0</v>
      </c>
      <c r="E20" s="23">
        <v>0</v>
      </c>
    </row>
    <row r="21" spans="1:5" x14ac:dyDescent="0.2">
      <c r="A21" s="18">
        <v>5230</v>
      </c>
      <c r="C21" s="19" t="s">
        <v>22</v>
      </c>
      <c r="D21" s="22">
        <v>0</v>
      </c>
      <c r="E21" s="23">
        <v>0</v>
      </c>
    </row>
    <row r="22" spans="1:5" x14ac:dyDescent="0.2">
      <c r="A22" s="18">
        <v>5240</v>
      </c>
      <c r="C22" s="19" t="s">
        <v>23</v>
      </c>
      <c r="D22" s="22">
        <v>31059943.420000002</v>
      </c>
      <c r="E22" s="23">
        <v>26205739.399999999</v>
      </c>
    </row>
    <row r="23" spans="1:5" x14ac:dyDescent="0.2">
      <c r="A23" s="18">
        <v>5250</v>
      </c>
      <c r="C23" s="19" t="s">
        <v>24</v>
      </c>
      <c r="D23" s="22">
        <v>320461.84000000003</v>
      </c>
      <c r="E23" s="23">
        <v>240759.29</v>
      </c>
    </row>
    <row r="24" spans="1:5" x14ac:dyDescent="0.2">
      <c r="A24" s="18">
        <v>5260</v>
      </c>
      <c r="C24" s="19" t="s">
        <v>25</v>
      </c>
      <c r="D24" s="20">
        <v>0</v>
      </c>
      <c r="E24" s="21">
        <v>0</v>
      </c>
    </row>
    <row r="25" spans="1:5" x14ac:dyDescent="0.2">
      <c r="A25" s="18">
        <v>5270</v>
      </c>
      <c r="C25" s="19" t="s">
        <v>26</v>
      </c>
      <c r="D25" s="20">
        <v>0</v>
      </c>
      <c r="E25" s="21">
        <v>0</v>
      </c>
    </row>
    <row r="26" spans="1:5" x14ac:dyDescent="0.2">
      <c r="A26" s="18">
        <v>5280</v>
      </c>
      <c r="C26" s="19" t="s">
        <v>27</v>
      </c>
      <c r="D26" s="20">
        <v>0</v>
      </c>
      <c r="E26" s="21">
        <v>0</v>
      </c>
    </row>
    <row r="27" spans="1:5" x14ac:dyDescent="0.2">
      <c r="A27" s="18">
        <v>5290</v>
      </c>
      <c r="C27" s="19" t="s">
        <v>28</v>
      </c>
      <c r="D27" s="20">
        <v>0</v>
      </c>
      <c r="E27" s="21">
        <v>0</v>
      </c>
    </row>
    <row r="28" spans="1:5" ht="12.75" x14ac:dyDescent="0.2">
      <c r="A28" s="24">
        <v>5310</v>
      </c>
      <c r="C28" s="19" t="s">
        <v>29</v>
      </c>
      <c r="D28" s="20">
        <v>0</v>
      </c>
      <c r="E28" s="21">
        <v>0</v>
      </c>
    </row>
    <row r="29" spans="1:5" x14ac:dyDescent="0.2">
      <c r="A29" s="18">
        <v>5320</v>
      </c>
      <c r="C29" s="19" t="s">
        <v>30</v>
      </c>
      <c r="D29" s="20">
        <v>0</v>
      </c>
      <c r="E29" s="21">
        <v>0</v>
      </c>
    </row>
    <row r="30" spans="1:5" x14ac:dyDescent="0.2">
      <c r="A30" s="18">
        <v>5330</v>
      </c>
      <c r="C30" s="19" t="s">
        <v>31</v>
      </c>
      <c r="D30" s="20">
        <v>0</v>
      </c>
      <c r="E30" s="21">
        <v>0</v>
      </c>
    </row>
    <row r="31" spans="1:5" x14ac:dyDescent="0.2">
      <c r="A31" s="18" t="s">
        <v>13</v>
      </c>
      <c r="C31" s="19" t="s">
        <v>32</v>
      </c>
      <c r="D31" s="20">
        <v>0</v>
      </c>
      <c r="E31" s="21">
        <v>0</v>
      </c>
    </row>
    <row r="32" spans="1:5" ht="12" x14ac:dyDescent="0.2">
      <c r="A32" s="25" t="s">
        <v>33</v>
      </c>
      <c r="C32" s="26"/>
      <c r="D32" s="16">
        <f>+D4-D15</f>
        <v>15822321.930000007</v>
      </c>
      <c r="E32" s="17">
        <f>+E4-E15</f>
        <v>27214823.439999938</v>
      </c>
    </row>
    <row r="33" spans="1:5" x14ac:dyDescent="0.2">
      <c r="A33" s="27"/>
      <c r="C33" s="26"/>
      <c r="D33" s="16"/>
      <c r="E33" s="17"/>
    </row>
    <row r="34" spans="1:5" ht="12.75" x14ac:dyDescent="0.2">
      <c r="A34" s="9" t="s">
        <v>34</v>
      </c>
      <c r="C34" s="10"/>
      <c r="D34" s="28"/>
      <c r="E34" s="29"/>
    </row>
    <row r="35" spans="1:5" ht="12" x14ac:dyDescent="0.2">
      <c r="A35" s="13"/>
      <c r="B35" s="14" t="s">
        <v>3</v>
      </c>
      <c r="C35" s="15"/>
      <c r="D35" s="16">
        <f>SUM(D36:D38)</f>
        <v>0</v>
      </c>
      <c r="E35" s="17">
        <f>SUM(E36:E38)</f>
        <v>0</v>
      </c>
    </row>
    <row r="36" spans="1:5" ht="12.75" x14ac:dyDescent="0.2">
      <c r="A36" s="24"/>
      <c r="C36" s="19" t="s">
        <v>35</v>
      </c>
      <c r="D36" s="22">
        <v>0</v>
      </c>
      <c r="E36" s="23">
        <v>0</v>
      </c>
    </row>
    <row r="37" spans="1:5" x14ac:dyDescent="0.2">
      <c r="A37" s="13"/>
      <c r="C37" s="19" t="s">
        <v>36</v>
      </c>
      <c r="D37" s="22">
        <v>0</v>
      </c>
      <c r="E37" s="23">
        <v>0</v>
      </c>
    </row>
    <row r="38" spans="1:5" x14ac:dyDescent="0.2">
      <c r="A38" s="13"/>
      <c r="C38" s="19" t="s">
        <v>37</v>
      </c>
      <c r="D38" s="22">
        <v>0</v>
      </c>
      <c r="E38" s="23">
        <v>0</v>
      </c>
    </row>
    <row r="39" spans="1:5" ht="12" x14ac:dyDescent="0.2">
      <c r="A39" s="13"/>
      <c r="B39" s="14" t="s">
        <v>16</v>
      </c>
      <c r="C39" s="15"/>
      <c r="D39" s="16">
        <f>SUM(D40:D42)</f>
        <v>61415.839999999997</v>
      </c>
      <c r="E39" s="17">
        <f>SUM(E40:E42)</f>
        <v>679293.68</v>
      </c>
    </row>
    <row r="40" spans="1:5" x14ac:dyDescent="0.2">
      <c r="A40" s="18">
        <v>1230</v>
      </c>
      <c r="C40" s="19" t="s">
        <v>35</v>
      </c>
      <c r="D40" s="22">
        <v>0</v>
      </c>
      <c r="E40" s="23">
        <v>0</v>
      </c>
    </row>
    <row r="41" spans="1:5" x14ac:dyDescent="0.2">
      <c r="A41" s="18" t="s">
        <v>38</v>
      </c>
      <c r="C41" s="19" t="s">
        <v>36</v>
      </c>
      <c r="D41" s="22">
        <v>61415.839999999997</v>
      </c>
      <c r="E41" s="23">
        <v>679293.68</v>
      </c>
    </row>
    <row r="42" spans="1:5" x14ac:dyDescent="0.2">
      <c r="A42" s="13"/>
      <c r="C42" s="19" t="s">
        <v>39</v>
      </c>
      <c r="D42" s="22">
        <v>0</v>
      </c>
      <c r="E42" s="23">
        <v>0</v>
      </c>
    </row>
    <row r="43" spans="1:5" ht="12" x14ac:dyDescent="0.2">
      <c r="A43" s="25" t="s">
        <v>40</v>
      </c>
      <c r="C43" s="26"/>
      <c r="D43" s="16">
        <f>+D35-D39</f>
        <v>-61415.839999999997</v>
      </c>
      <c r="E43" s="17">
        <f>+E35-E39</f>
        <v>-679293.68</v>
      </c>
    </row>
    <row r="44" spans="1:5" ht="12.75" x14ac:dyDescent="0.2">
      <c r="A44" s="30"/>
      <c r="C44" s="26"/>
      <c r="D44" s="16"/>
      <c r="E44" s="17"/>
    </row>
    <row r="45" spans="1:5" ht="12.75" x14ac:dyDescent="0.2">
      <c r="A45" s="9" t="s">
        <v>41</v>
      </c>
      <c r="C45" s="10"/>
      <c r="D45" s="28"/>
      <c r="E45" s="29"/>
    </row>
    <row r="46" spans="1:5" ht="12" x14ac:dyDescent="0.2">
      <c r="A46" s="13"/>
      <c r="B46" s="14" t="s">
        <v>3</v>
      </c>
      <c r="C46" s="15"/>
      <c r="D46" s="16">
        <f>+D47+D50</f>
        <v>0</v>
      </c>
      <c r="E46" s="17">
        <f>+E47+E50</f>
        <v>0</v>
      </c>
    </row>
    <row r="47" spans="1:5" x14ac:dyDescent="0.2">
      <c r="A47" s="13"/>
      <c r="C47" s="19" t="s">
        <v>42</v>
      </c>
      <c r="D47" s="28">
        <f>+D48+D49</f>
        <v>0</v>
      </c>
      <c r="E47" s="29">
        <f>+E48+E49</f>
        <v>0</v>
      </c>
    </row>
    <row r="48" spans="1:5" x14ac:dyDescent="0.2">
      <c r="A48" s="18">
        <v>2233</v>
      </c>
      <c r="C48" s="31" t="s">
        <v>43</v>
      </c>
      <c r="D48" s="28">
        <v>0</v>
      </c>
      <c r="E48" s="29">
        <v>0</v>
      </c>
    </row>
    <row r="49" spans="1:5" x14ac:dyDescent="0.2">
      <c r="A49" s="18">
        <v>2234</v>
      </c>
      <c r="C49" s="31" t="s">
        <v>44</v>
      </c>
      <c r="D49" s="28">
        <v>0</v>
      </c>
      <c r="E49" s="29">
        <v>0</v>
      </c>
    </row>
    <row r="50" spans="1:5" x14ac:dyDescent="0.2">
      <c r="A50" s="13"/>
      <c r="C50" s="19" t="s">
        <v>45</v>
      </c>
      <c r="D50" s="28">
        <v>0</v>
      </c>
      <c r="E50" s="29">
        <v>0</v>
      </c>
    </row>
    <row r="51" spans="1:5" ht="12" x14ac:dyDescent="0.2">
      <c r="A51" s="13"/>
      <c r="B51" s="14" t="s">
        <v>16</v>
      </c>
      <c r="C51" s="15"/>
      <c r="D51" s="16">
        <f>+D52+D55</f>
        <v>26011470.510000002</v>
      </c>
      <c r="E51" s="17">
        <f>+E52+E55</f>
        <v>25810925.100000001</v>
      </c>
    </row>
    <row r="52" spans="1:5" x14ac:dyDescent="0.2">
      <c r="A52" s="13"/>
      <c r="C52" s="19" t="s">
        <v>46</v>
      </c>
      <c r="D52" s="22">
        <f>+D53+D54</f>
        <v>0</v>
      </c>
      <c r="E52" s="23">
        <f>+E53+E54</f>
        <v>0</v>
      </c>
    </row>
    <row r="53" spans="1:5" ht="12.75" x14ac:dyDescent="0.2">
      <c r="A53" s="24"/>
      <c r="C53" s="31" t="s">
        <v>43</v>
      </c>
      <c r="D53" s="22">
        <v>0</v>
      </c>
      <c r="E53" s="23">
        <v>0</v>
      </c>
    </row>
    <row r="54" spans="1:5" x14ac:dyDescent="0.2">
      <c r="A54" s="13"/>
      <c r="C54" s="31" t="s">
        <v>44</v>
      </c>
      <c r="D54" s="22">
        <v>0</v>
      </c>
      <c r="E54" s="23">
        <v>0</v>
      </c>
    </row>
    <row r="55" spans="1:5" x14ac:dyDescent="0.2">
      <c r="A55" s="13"/>
      <c r="C55" s="19" t="s">
        <v>47</v>
      </c>
      <c r="D55" s="22">
        <v>26011470.510000002</v>
      </c>
      <c r="E55" s="23">
        <v>25810925.100000001</v>
      </c>
    </row>
    <row r="56" spans="1:5" ht="12" x14ac:dyDescent="0.2">
      <c r="A56" s="25" t="s">
        <v>48</v>
      </c>
      <c r="C56" s="26"/>
      <c r="D56" s="16">
        <f>+D46-D51</f>
        <v>-26011470.510000002</v>
      </c>
      <c r="E56" s="17">
        <f>+E46-E51</f>
        <v>-25810925.100000001</v>
      </c>
    </row>
    <row r="57" spans="1:5" x14ac:dyDescent="0.2">
      <c r="A57" s="27"/>
      <c r="C57" s="26"/>
      <c r="D57" s="16"/>
      <c r="E57" s="17"/>
    </row>
    <row r="58" spans="1:5" ht="12.75" x14ac:dyDescent="0.2">
      <c r="A58" s="32" t="s">
        <v>49</v>
      </c>
      <c r="C58" s="26"/>
      <c r="D58" s="16">
        <f>+D32+D43+D56</f>
        <v>-10250564.419999994</v>
      </c>
      <c r="E58" s="17">
        <f>+E32+E43+E56</f>
        <v>724604.65999993682</v>
      </c>
    </row>
    <row r="59" spans="1:5" x14ac:dyDescent="0.2">
      <c r="A59" s="27"/>
      <c r="C59" s="26"/>
      <c r="D59" s="16"/>
      <c r="E59" s="17"/>
    </row>
    <row r="60" spans="1:5" ht="12.75" x14ac:dyDescent="0.2">
      <c r="A60" s="32" t="s">
        <v>50</v>
      </c>
      <c r="C60" s="26"/>
      <c r="D60" s="33">
        <v>43432123.270000003</v>
      </c>
      <c r="E60" s="34">
        <v>42707518.609999999</v>
      </c>
    </row>
    <row r="61" spans="1:5" ht="12.75" x14ac:dyDescent="0.2">
      <c r="A61" s="32" t="s">
        <v>51</v>
      </c>
      <c r="C61" s="26"/>
      <c r="D61" s="33">
        <v>33181558.850000001</v>
      </c>
      <c r="E61" s="34">
        <v>43432123.270000003</v>
      </c>
    </row>
    <row r="62" spans="1:5" x14ac:dyDescent="0.2">
      <c r="A62" s="35"/>
      <c r="B62" s="36"/>
      <c r="C62" s="37"/>
      <c r="D62" s="38"/>
      <c r="E62" s="39"/>
    </row>
    <row r="63" spans="1:5" x14ac:dyDescent="0.2">
      <c r="B63" s="40" t="s">
        <v>52</v>
      </c>
    </row>
    <row r="67" spans="1:1" ht="12.75" x14ac:dyDescent="0.2">
      <c r="A67" s="42"/>
    </row>
    <row r="75" spans="1:1" ht="12.75" x14ac:dyDescent="0.2">
      <c r="A75" s="42"/>
    </row>
    <row r="83" spans="1:1" ht="12.75" x14ac:dyDescent="0.2">
      <c r="A83" s="42"/>
    </row>
    <row r="92" spans="1:1" ht="12.75" x14ac:dyDescent="0.2">
      <c r="A92" s="42"/>
    </row>
    <row r="101" spans="1:1" ht="12.75" x14ac:dyDescent="0.2">
      <c r="A101" s="42"/>
    </row>
  </sheetData>
  <sheetProtection formatCells="0" formatColumns="0" formatRows="0" autoFilter="0"/>
  <mergeCells count="2">
    <mergeCell ref="A1:E1"/>
    <mergeCell ref="A2:C2"/>
  </mergeCells>
  <printOptions horizontalCentered="1"/>
  <pageMargins left="0.78740157480314965" right="0.59055118110236227" top="0.78740157480314965" bottom="0.78740157480314965" header="0.31496062992125984" footer="0.31496062992125984"/>
  <pageSetup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B.1.5</vt:lpstr>
      <vt:lpstr>B.1.5!Área_de_impresión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2023-01-27T17:49:29Z</dcterms:created>
  <dcterms:modified xsi:type="dcterms:W3CDTF">2023-01-27T17:49:30Z</dcterms:modified>
</cp:coreProperties>
</file>