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4to Trimestre 2022\"/>
    </mc:Choice>
  </mc:AlternateContent>
  <bookViews>
    <workbookView xWindow="0" yWindow="0" windowWidth="28800" windowHeight="12300"/>
  </bookViews>
  <sheets>
    <sheet name="B.2.10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br">#REF!</definedName>
    <definedName name="anexo">[1]ECABR!#REF!</definedName>
    <definedName name="ANIO">'[4]Info General'!$D$20</definedName>
    <definedName name="_xlnm.Extract">[5]EGRESOS!#REF!</definedName>
    <definedName name="_xlnm.Print_Area" localSheetId="0">'B.2.10'!$A$1:$E$49</definedName>
    <definedName name="B">[5]EGRESOS!#REF!</definedName>
    <definedName name="BASE">#REF!</definedName>
    <definedName name="_xlnm.Database">[6]REPORTO!#REF!</definedName>
    <definedName name="cba">[2]TOTAL!#REF!</definedName>
    <definedName name="ELOY">#REF!</definedName>
    <definedName name="Ene">#REF!</definedName>
    <definedName name="ENTE_PUBLICO_A">'[4]Info General'!$C$7</definedName>
    <definedName name="Feb">#REF!</definedName>
    <definedName name="Fecha">#REF!</definedName>
    <definedName name="HF">[7]T1705HF!$B$20:$B$20</definedName>
    <definedName name="ju">[6]REPORTO!#REF!</definedName>
    <definedName name="Jul">#REF!</definedName>
    <definedName name="Jun">#REF!</definedName>
    <definedName name="mao">[1]ECABR!#REF!</definedName>
    <definedName name="Mar">#REF!</definedName>
    <definedName name="May">#REF!</definedName>
    <definedName name="MUEBLES">#REF!</definedName>
    <definedName name="N">#REF!</definedName>
    <definedName name="PERIODO_INFORME">'[4]Info General'!$C$14</definedName>
    <definedName name="REPORTO">#REF!</definedName>
    <definedName name="sssss">[1]ECABR!#REF!</definedName>
    <definedName name="TCAIE">[8]CH1902!$B$20:$B$20</definedName>
    <definedName name="TCFEEIS">#REF!</definedName>
    <definedName name="TRASP">#REF!</definedName>
    <definedName name="U">#REF!</definedName>
    <definedName name="ULTIMO">'[4]Info General'!$E$20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1" l="1"/>
  <c r="D35" i="1"/>
  <c r="C35" i="1"/>
  <c r="E27" i="1"/>
  <c r="E39" i="1" s="1"/>
  <c r="D27" i="1"/>
  <c r="D39" i="1" s="1"/>
  <c r="C27" i="1"/>
  <c r="C39" i="1" s="1"/>
  <c r="E14" i="1"/>
  <c r="D14" i="1"/>
  <c r="C14" i="1"/>
  <c r="C24" i="1" s="1"/>
  <c r="E3" i="1"/>
  <c r="E24" i="1" s="1"/>
  <c r="D3" i="1"/>
  <c r="D24" i="1" s="1"/>
  <c r="C3" i="1"/>
</calcChain>
</file>

<file path=xl/sharedStrings.xml><?xml version="1.0" encoding="utf-8"?>
<sst xmlns="http://schemas.openxmlformats.org/spreadsheetml/2006/main" count="45" uniqueCount="37">
  <si>
    <t>INSTITUTO DE ALFABETIZACIÓN Y EDUCACIÓN BÁSICA PARA ADULTOS DEL ESTADO DE GTO.
Flujo de Fondos
Del 1 de Enero al 31 de Diciembre de 2022</t>
  </si>
  <si>
    <t>Concepto</t>
  </si>
  <si>
    <t>Estimado /
 Aprobado</t>
  </si>
  <si>
    <t>Devengado</t>
  </si>
  <si>
    <t>Recaudado / 
Pagado</t>
  </si>
  <si>
    <t>Rubros de Ingresos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</si>
  <si>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</si>
  <si>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</si>
  <si>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</si>
  <si>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</si>
  <si>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</si>
  <si>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</si>
  <si>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Ventas de Bienes y Servicios</t>
  </si>
  <si>
    <t>Participaciones y Aportaciones</t>
  </si>
  <si>
    <t>Transferencias, Asignaciones, Subsidios y Otras Ayudas</t>
  </si>
  <si>
    <t>Ingresos Derivados de Financiamientos</t>
  </si>
  <si>
    <t>Capítulos de Gasto</t>
  </si>
  <si>
    <t>Servicios Personales</t>
  </si>
  <si>
    <t>Materiales y Suministros</t>
  </si>
  <si>
    <t>Servicios Generales</t>
  </si>
  <si>
    <t>Bienes Muebles, Inmuebles e Intangibles</t>
  </si>
  <si>
    <t>Inversión Pública</t>
  </si>
  <si>
    <t>Inversiones Financieras y Otras Provisiones</t>
  </si>
  <si>
    <t xml:space="preserve">Participaciones y Aportaciones </t>
  </si>
  <si>
    <t>Deuda Pública</t>
  </si>
  <si>
    <t>Superávit/Déficit</t>
  </si>
  <si>
    <t>No Etiquetado</t>
  </si>
  <si>
    <t>Recursos Fiscales</t>
  </si>
  <si>
    <t xml:space="preserve">Financiamientos Internos </t>
  </si>
  <si>
    <t>Financiamientos Externos</t>
  </si>
  <si>
    <t>Ingresos Propios</t>
  </si>
  <si>
    <t xml:space="preserve">Recursos Federales </t>
  </si>
  <si>
    <t>Recursos Estatales</t>
  </si>
  <si>
    <t xml:space="preserve">Otros Recursos de Libre Disposición </t>
  </si>
  <si>
    <t>Etiquetado</t>
  </si>
  <si>
    <t xml:space="preserve">Otros Recursos de Transferencias Federales Etiquetadas 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</si>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</sst>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_ ;\-#,##0.00\ "/>
  </numFmts>
  <fonts count="6" x14ac:knownFonts="1"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0" borderId="0" xfId="1" applyFont="1"/>
    <xf numFmtId="0" fontId="2" fillId="2" borderId="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0" borderId="5" xfId="1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3" fontId="2" fillId="0" borderId="6" xfId="1" applyNumberFormat="1" applyFont="1" applyFill="1" applyBorder="1" applyAlignment="1">
      <alignment vertical="center" wrapText="1"/>
    </xf>
    <xf numFmtId="3" fontId="2" fillId="0" borderId="7" xfId="1" applyNumberFormat="1" applyFont="1" applyFill="1" applyBorder="1" applyAlignment="1">
      <alignment vertical="center" wrapText="1"/>
    </xf>
    <xf numFmtId="0" fontId="4" fillId="0" borderId="8" xfId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left" vertical="center"/>
    </xf>
    <xf numFmtId="4" fontId="4" fillId="0" borderId="0" xfId="0" applyNumberFormat="1" applyFont="1" applyFill="1" applyBorder="1" applyAlignment="1">
      <alignment vertical="center" wrapText="1"/>
    </xf>
    <xf numFmtId="4" fontId="4" fillId="0" borderId="9" xfId="0" applyNumberFormat="1" applyFont="1" applyFill="1" applyBorder="1" applyAlignment="1">
      <alignment vertical="center" wrapText="1"/>
    </xf>
    <xf numFmtId="0" fontId="4" fillId="0" borderId="8" xfId="1" quotePrefix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3" fontId="2" fillId="0" borderId="0" xfId="1" applyNumberFormat="1" applyFont="1" applyFill="1" applyBorder="1" applyAlignment="1">
      <alignment vertical="center" wrapText="1"/>
    </xf>
    <xf numFmtId="3" fontId="2" fillId="0" borderId="9" xfId="1" applyNumberFormat="1" applyFont="1" applyFill="1" applyBorder="1" applyAlignment="1">
      <alignment vertical="center" wrapText="1"/>
    </xf>
    <xf numFmtId="0" fontId="4" fillId="0" borderId="10" xfId="1" applyFont="1" applyFill="1" applyBorder="1"/>
    <xf numFmtId="0" fontId="2" fillId="0" borderId="11" xfId="1" applyFont="1" applyFill="1" applyBorder="1" applyAlignment="1">
      <alignment horizontal="left" vertical="center"/>
    </xf>
    <xf numFmtId="3" fontId="2" fillId="0" borderId="11" xfId="1" applyNumberFormat="1" applyFont="1" applyFill="1" applyBorder="1" applyAlignment="1">
      <alignment vertical="center" wrapText="1"/>
    </xf>
    <xf numFmtId="3" fontId="2" fillId="0" borderId="12" xfId="1" applyNumberFormat="1" applyFont="1" applyFill="1" applyBorder="1" applyAlignment="1">
      <alignment vertical="center" wrapText="1"/>
    </xf>
    <xf numFmtId="3" fontId="3" fillId="0" borderId="0" xfId="1" applyNumberFormat="1" applyFont="1"/>
    <xf numFmtId="3" fontId="2" fillId="2" borderId="4" xfId="1" applyNumberFormat="1" applyFont="1" applyFill="1" applyBorder="1" applyAlignment="1">
      <alignment horizontal="center" vertical="center" wrapText="1"/>
    </xf>
    <xf numFmtId="3" fontId="5" fillId="0" borderId="6" xfId="1" applyNumberFormat="1" applyFont="1" applyBorder="1"/>
    <xf numFmtId="3" fontId="5" fillId="0" borderId="7" xfId="1" applyNumberFormat="1" applyFont="1" applyBorder="1"/>
    <xf numFmtId="3" fontId="3" fillId="0" borderId="0" xfId="1" applyNumberFormat="1" applyFont="1" applyBorder="1"/>
    <xf numFmtId="164" fontId="3" fillId="0" borderId="0" xfId="0" applyNumberFormat="1" applyFont="1" applyBorder="1"/>
    <xf numFmtId="164" fontId="3" fillId="0" borderId="9" xfId="0" applyNumberFormat="1" applyFont="1" applyBorder="1"/>
    <xf numFmtId="3" fontId="5" fillId="0" borderId="0" xfId="1" applyNumberFormat="1" applyFont="1" applyBorder="1"/>
    <xf numFmtId="3" fontId="5" fillId="0" borderId="9" xfId="1" applyNumberFormat="1" applyFont="1" applyBorder="1"/>
    <xf numFmtId="0" fontId="3" fillId="0" borderId="8" xfId="1" applyFont="1" applyBorder="1"/>
    <xf numFmtId="0" fontId="3" fillId="0" borderId="0" xfId="1" applyFont="1" applyBorder="1"/>
  </cellXfs>
  <cellStyles count="2">
    <cellStyle name="Normal" xfId="0" builtinId="0"/>
    <cellStyle name="Normal 2 2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43</xdr:row>
      <xdr:rowOff>76200</xdr:rowOff>
    </xdr:from>
    <xdr:to>
      <xdr:col>4</xdr:col>
      <xdr:colOff>1095375</xdr:colOff>
      <xdr:row>47</xdr:row>
      <xdr:rowOff>104775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5A1E1411-06BC-4F4A-9531-7EA856E6DA9E}"/>
            </a:ext>
          </a:extLst>
        </xdr:cNvPr>
        <xdr:cNvGrpSpPr/>
      </xdr:nvGrpSpPr>
      <xdr:grpSpPr>
        <a:xfrm>
          <a:off x="352425" y="7019925"/>
          <a:ext cx="6772275" cy="60007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0A8B88B2-3D6A-EC47-8B16-56716AAD32BF}"/>
              </a:ext>
            </a:extLst>
          </xdr:cNvPr>
          <xdr:cNvSpPr txBox="1"/>
        </xdr:nvSpPr>
        <xdr:spPr>
          <a:xfrm>
            <a:off x="-1" y="0"/>
            <a:ext cx="2790411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BC7006BD-8933-E7DA-5C37-3ADF26D5603B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3035%204to%20Trimestre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1"/>
      <sheetName val="B.1.2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5"/>
      <sheetName val="B.2.6"/>
      <sheetName val="B.2.7"/>
      <sheetName val="B.2.8"/>
      <sheetName val="B.2.9"/>
      <sheetName val="B.2.10"/>
      <sheetName val="B.3.1"/>
      <sheetName val="B.3.2"/>
      <sheetName val="B.3.3"/>
      <sheetName val="B.4.1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  <sheetName val="C.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rgb="FF7030A0"/>
    <pageSetUpPr fitToPage="1"/>
  </sheetPr>
  <dimension ref="A1:E40"/>
  <sheetViews>
    <sheetView showGridLines="0" tabSelected="1" zoomScaleNormal="100" workbookViewId="0">
      <selection sqref="A1:E49"/>
    </sheetView>
  </sheetViews>
  <sheetFormatPr baseColWidth="10" defaultColWidth="13.33203125" defaultRowHeight="11.25" x14ac:dyDescent="0.2"/>
  <cols>
    <col min="1" max="1" width="3.1640625" style="4" customWidth="1"/>
    <col min="2" max="2" width="51.33203125" style="4" customWidth="1"/>
    <col min="3" max="5" width="25.5" style="4" customWidth="1"/>
    <col min="6" max="16384" width="13.33203125" style="4"/>
  </cols>
  <sheetData>
    <row r="1" spans="1:5" ht="48" customHeight="1" x14ac:dyDescent="0.2">
      <c r="A1" s="1" t="s">
        <v>0</v>
      </c>
      <c r="B1" s="2"/>
      <c r="C1" s="2"/>
      <c r="D1" s="2"/>
      <c r="E1" s="3"/>
    </row>
    <row r="2" spans="1:5" ht="22.5" x14ac:dyDescent="0.2">
      <c r="A2" s="5" t="s">
        <v>1</v>
      </c>
      <c r="B2" s="6"/>
      <c r="C2" s="7" t="s">
        <v>2</v>
      </c>
      <c r="D2" s="7" t="s">
        <v>3</v>
      </c>
      <c r="E2" s="7" t="s">
        <v>4</v>
      </c>
    </row>
    <row r="3" spans="1:5" x14ac:dyDescent="0.2">
      <c r="A3" s="8" t="s">
        <v>5</v>
      </c>
      <c r="B3" s="9"/>
      <c r="C3" s="10">
        <f>SUM(C4:C13)</f>
        <v>276292190.06999999</v>
      </c>
      <c r="D3" s="10">
        <f t="shared" ref="D3:E3" si="0">SUM(D4:D13)</f>
        <v>286725464.55000001</v>
      </c>
      <c r="E3" s="11">
        <f t="shared" si="0"/>
        <v>286725464.55000001</v>
      </c>
    </row>
    <row r="4" spans="1:5" x14ac:dyDescent="0.2">
      <c r="A4" s="12"/>
      <c r="B4" s="13" t="s">
        <v>6</v>
      </c>
      <c r="C4" s="14">
        <v>0</v>
      </c>
      <c r="D4" s="14">
        <v>0</v>
      </c>
      <c r="E4" s="15">
        <v>0</v>
      </c>
    </row>
    <row r="5" spans="1:5" x14ac:dyDescent="0.2">
      <c r="A5" s="12"/>
      <c r="B5" s="13" t="s">
        <v>7</v>
      </c>
      <c r="C5" s="14">
        <v>0</v>
      </c>
      <c r="D5" s="14">
        <v>0</v>
      </c>
      <c r="E5" s="15">
        <v>0</v>
      </c>
    </row>
    <row r="6" spans="1:5" x14ac:dyDescent="0.2">
      <c r="A6" s="12"/>
      <c r="B6" s="13" t="s">
        <v>8</v>
      </c>
      <c r="C6" s="14">
        <v>0</v>
      </c>
      <c r="D6" s="14">
        <v>0</v>
      </c>
      <c r="E6" s="15">
        <v>0</v>
      </c>
    </row>
    <row r="7" spans="1:5" x14ac:dyDescent="0.2">
      <c r="A7" s="12"/>
      <c r="B7" s="13" t="s">
        <v>9</v>
      </c>
      <c r="C7" s="14">
        <v>0</v>
      </c>
      <c r="D7" s="14">
        <v>0</v>
      </c>
      <c r="E7" s="15">
        <v>0</v>
      </c>
    </row>
    <row r="8" spans="1:5" x14ac:dyDescent="0.2">
      <c r="A8" s="12"/>
      <c r="B8" s="13" t="s">
        <v>10</v>
      </c>
      <c r="C8" s="14">
        <v>0</v>
      </c>
      <c r="D8" s="14">
        <v>0</v>
      </c>
      <c r="E8" s="15">
        <v>0</v>
      </c>
    </row>
    <row r="9" spans="1:5" x14ac:dyDescent="0.2">
      <c r="A9" s="12"/>
      <c r="B9" s="13" t="s">
        <v>11</v>
      </c>
      <c r="C9" s="14">
        <v>0</v>
      </c>
      <c r="D9" s="14">
        <v>0</v>
      </c>
      <c r="E9" s="15">
        <v>0</v>
      </c>
    </row>
    <row r="10" spans="1:5" x14ac:dyDescent="0.2">
      <c r="A10" s="12"/>
      <c r="B10" s="13" t="s">
        <v>12</v>
      </c>
      <c r="C10" s="14">
        <v>1107525</v>
      </c>
      <c r="D10" s="14">
        <v>1257661.94</v>
      </c>
      <c r="E10" s="15">
        <v>1257661.94</v>
      </c>
    </row>
    <row r="11" spans="1:5" x14ac:dyDescent="0.2">
      <c r="A11" s="12"/>
      <c r="B11" s="13" t="s">
        <v>13</v>
      </c>
      <c r="C11" s="14">
        <v>129312949</v>
      </c>
      <c r="D11" s="14">
        <v>149365987.96000001</v>
      </c>
      <c r="E11" s="15">
        <v>149365987.96000001</v>
      </c>
    </row>
    <row r="12" spans="1:5" x14ac:dyDescent="0.2">
      <c r="A12" s="12"/>
      <c r="B12" s="13" t="s">
        <v>14</v>
      </c>
      <c r="C12" s="14">
        <v>145871716.06999999</v>
      </c>
      <c r="D12" s="14">
        <v>136101814.65000001</v>
      </c>
      <c r="E12" s="15">
        <v>136101814.65000001</v>
      </c>
    </row>
    <row r="13" spans="1:5" x14ac:dyDescent="0.2">
      <c r="A13" s="16"/>
      <c r="B13" s="13" t="s">
        <v>15</v>
      </c>
      <c r="C13" s="14">
        <v>0</v>
      </c>
      <c r="D13" s="14">
        <v>0</v>
      </c>
      <c r="E13" s="15">
        <v>0</v>
      </c>
    </row>
    <row r="14" spans="1:5" x14ac:dyDescent="0.2">
      <c r="A14" s="17" t="s">
        <v>16</v>
      </c>
      <c r="B14" s="18"/>
      <c r="C14" s="19">
        <f>SUM(C15:C23)</f>
        <v>276292190.06999999</v>
      </c>
      <c r="D14" s="19">
        <f t="shared" ref="D14:E14" si="1">SUM(D15:D23)</f>
        <v>275459908.94</v>
      </c>
      <c r="E14" s="20">
        <f t="shared" si="1"/>
        <v>270964558.45999998</v>
      </c>
    </row>
    <row r="15" spans="1:5" x14ac:dyDescent="0.2">
      <c r="A15" s="12"/>
      <c r="B15" s="13" t="s">
        <v>17</v>
      </c>
      <c r="C15" s="14">
        <v>217720810.75</v>
      </c>
      <c r="D15" s="14">
        <v>203755063.83000001</v>
      </c>
      <c r="E15" s="15">
        <v>199672463.83000001</v>
      </c>
    </row>
    <row r="16" spans="1:5" x14ac:dyDescent="0.2">
      <c r="A16" s="12"/>
      <c r="B16" s="13" t="s">
        <v>18</v>
      </c>
      <c r="C16" s="14">
        <v>9194082.0800000001</v>
      </c>
      <c r="D16" s="14">
        <v>9265878.4600000009</v>
      </c>
      <c r="E16" s="15">
        <v>9265794.0299999993</v>
      </c>
    </row>
    <row r="17" spans="1:5" x14ac:dyDescent="0.2">
      <c r="A17" s="12"/>
      <c r="B17" s="13" t="s">
        <v>19</v>
      </c>
      <c r="C17" s="14">
        <v>33632228.299999997</v>
      </c>
      <c r="D17" s="14">
        <v>30997145.550000001</v>
      </c>
      <c r="E17" s="15">
        <v>30584479.5</v>
      </c>
    </row>
    <row r="18" spans="1:5" x14ac:dyDescent="0.2">
      <c r="A18" s="12"/>
      <c r="B18" s="13" t="s">
        <v>14</v>
      </c>
      <c r="C18" s="14">
        <v>15745068.939999999</v>
      </c>
      <c r="D18" s="14">
        <v>31380405.260000002</v>
      </c>
      <c r="E18" s="15">
        <v>31380405.260000002</v>
      </c>
    </row>
    <row r="19" spans="1:5" x14ac:dyDescent="0.2">
      <c r="A19" s="12"/>
      <c r="B19" s="13" t="s">
        <v>20</v>
      </c>
      <c r="C19" s="14">
        <v>0</v>
      </c>
      <c r="D19" s="14">
        <v>61415.839999999997</v>
      </c>
      <c r="E19" s="15">
        <v>61415.839999999997</v>
      </c>
    </row>
    <row r="20" spans="1:5" x14ac:dyDescent="0.2">
      <c r="A20" s="12"/>
      <c r="B20" s="13" t="s">
        <v>21</v>
      </c>
      <c r="C20" s="14">
        <v>0</v>
      </c>
      <c r="D20" s="14">
        <v>0</v>
      </c>
      <c r="E20" s="15">
        <v>0</v>
      </c>
    </row>
    <row r="21" spans="1:5" x14ac:dyDescent="0.2">
      <c r="A21" s="12"/>
      <c r="B21" s="13" t="s">
        <v>22</v>
      </c>
      <c r="C21" s="14">
        <v>0</v>
      </c>
      <c r="D21" s="14">
        <v>0</v>
      </c>
      <c r="E21" s="15">
        <v>0</v>
      </c>
    </row>
    <row r="22" spans="1:5" x14ac:dyDescent="0.2">
      <c r="A22" s="12"/>
      <c r="B22" s="13" t="s">
        <v>23</v>
      </c>
      <c r="C22" s="14">
        <v>0</v>
      </c>
      <c r="D22" s="14">
        <v>0</v>
      </c>
      <c r="E22" s="15">
        <v>0</v>
      </c>
    </row>
    <row r="23" spans="1:5" x14ac:dyDescent="0.2">
      <c r="A23" s="12"/>
      <c r="B23" s="13" t="s">
        <v>24</v>
      </c>
      <c r="C23" s="14">
        <v>0</v>
      </c>
      <c r="D23" s="14">
        <v>0</v>
      </c>
      <c r="E23" s="15">
        <v>0</v>
      </c>
    </row>
    <row r="24" spans="1:5" x14ac:dyDescent="0.2">
      <c r="A24" s="21"/>
      <c r="B24" s="22" t="s">
        <v>25</v>
      </c>
      <c r="C24" s="23">
        <f>+C3-C14</f>
        <v>0</v>
      </c>
      <c r="D24" s="23">
        <f t="shared" ref="D24:E24" si="2">+D3-D14</f>
        <v>11265555.610000014</v>
      </c>
      <c r="E24" s="24">
        <f t="shared" si="2"/>
        <v>15760906.090000033</v>
      </c>
    </row>
    <row r="25" spans="1:5" x14ac:dyDescent="0.2">
      <c r="C25" s="25"/>
      <c r="D25" s="25"/>
      <c r="E25" s="25"/>
    </row>
    <row r="26" spans="1:5" ht="22.5" x14ac:dyDescent="0.2">
      <c r="A26" s="5" t="s">
        <v>1</v>
      </c>
      <c r="B26" s="6"/>
      <c r="C26" s="26" t="s">
        <v>2</v>
      </c>
      <c r="D26" s="26" t="s">
        <v>3</v>
      </c>
      <c r="E26" s="26" t="s">
        <v>4</v>
      </c>
    </row>
    <row r="27" spans="1:5" x14ac:dyDescent="0.2">
      <c r="A27" s="8" t="s">
        <v>26</v>
      </c>
      <c r="B27" s="9"/>
      <c r="C27" s="27">
        <f>SUM(C28:C34)</f>
        <v>0</v>
      </c>
      <c r="D27" s="27">
        <f>SUM(D28:D34)</f>
        <v>10062083.07</v>
      </c>
      <c r="E27" s="28">
        <f>SUM(E28:E34)</f>
        <v>9244637.4700000007</v>
      </c>
    </row>
    <row r="28" spans="1:5" x14ac:dyDescent="0.2">
      <c r="A28" s="12"/>
      <c r="B28" s="13" t="s">
        <v>27</v>
      </c>
      <c r="C28" s="29">
        <v>0</v>
      </c>
      <c r="D28" s="30">
        <v>415500</v>
      </c>
      <c r="E28" s="31">
        <v>415500</v>
      </c>
    </row>
    <row r="29" spans="1:5" x14ac:dyDescent="0.2">
      <c r="A29" s="12"/>
      <c r="B29" s="13" t="s">
        <v>28</v>
      </c>
      <c r="C29" s="29">
        <v>0</v>
      </c>
      <c r="D29" s="30">
        <v>0</v>
      </c>
      <c r="E29" s="31">
        <v>0</v>
      </c>
    </row>
    <row r="30" spans="1:5" x14ac:dyDescent="0.2">
      <c r="A30" s="12"/>
      <c r="B30" s="13" t="s">
        <v>29</v>
      </c>
      <c r="C30" s="29">
        <v>0</v>
      </c>
      <c r="D30" s="30">
        <v>0</v>
      </c>
      <c r="E30" s="31">
        <v>0</v>
      </c>
    </row>
    <row r="31" spans="1:5" x14ac:dyDescent="0.2">
      <c r="A31" s="12"/>
      <c r="B31" s="13" t="s">
        <v>30</v>
      </c>
      <c r="C31" s="29">
        <v>0</v>
      </c>
      <c r="D31" s="30">
        <v>-144834.07999999999</v>
      </c>
      <c r="E31" s="31">
        <v>-1351154.61</v>
      </c>
    </row>
    <row r="32" spans="1:5" x14ac:dyDescent="0.2">
      <c r="A32" s="12"/>
      <c r="B32" s="13" t="s">
        <v>31</v>
      </c>
      <c r="C32" s="29">
        <v>0</v>
      </c>
      <c r="D32" s="30">
        <v>9791417.1500000004</v>
      </c>
      <c r="E32" s="31">
        <v>10180292.08</v>
      </c>
    </row>
    <row r="33" spans="1:5" x14ac:dyDescent="0.2">
      <c r="A33" s="12"/>
      <c r="B33" s="13" t="s">
        <v>32</v>
      </c>
      <c r="C33" s="29">
        <v>0</v>
      </c>
      <c r="D33" s="30">
        <v>0</v>
      </c>
      <c r="E33" s="31">
        <v>0</v>
      </c>
    </row>
    <row r="34" spans="1:5" x14ac:dyDescent="0.2">
      <c r="A34" s="12"/>
      <c r="B34" s="13" t="s">
        <v>33</v>
      </c>
      <c r="C34" s="29">
        <v>0</v>
      </c>
      <c r="D34" s="30">
        <v>0</v>
      </c>
      <c r="E34" s="31">
        <v>0</v>
      </c>
    </row>
    <row r="35" spans="1:5" x14ac:dyDescent="0.2">
      <c r="A35" s="17" t="s">
        <v>34</v>
      </c>
      <c r="B35" s="13"/>
      <c r="C35" s="32">
        <f>+C36+C37+C38</f>
        <v>0</v>
      </c>
      <c r="D35" s="32">
        <f t="shared" ref="D35:E35" si="3">+D36+D37+D38</f>
        <v>1203472.54</v>
      </c>
      <c r="E35" s="33">
        <f t="shared" si="3"/>
        <v>6516268.6200000001</v>
      </c>
    </row>
    <row r="36" spans="1:5" x14ac:dyDescent="0.2">
      <c r="A36" s="12"/>
      <c r="B36" s="13" t="s">
        <v>31</v>
      </c>
      <c r="C36" s="29">
        <v>0</v>
      </c>
      <c r="D36" s="30">
        <v>1203472.54</v>
      </c>
      <c r="E36" s="31">
        <v>6516268.6200000001</v>
      </c>
    </row>
    <row r="37" spans="1:5" x14ac:dyDescent="0.2">
      <c r="A37" s="34"/>
      <c r="B37" s="35" t="s">
        <v>32</v>
      </c>
      <c r="C37" s="29">
        <v>0</v>
      </c>
      <c r="D37" s="30">
        <v>0</v>
      </c>
      <c r="E37" s="31">
        <v>0</v>
      </c>
    </row>
    <row r="38" spans="1:5" x14ac:dyDescent="0.2">
      <c r="A38" s="34"/>
      <c r="B38" s="35" t="s">
        <v>35</v>
      </c>
      <c r="C38" s="29">
        <v>0</v>
      </c>
      <c r="D38" s="30">
        <v>0</v>
      </c>
      <c r="E38" s="31">
        <v>0</v>
      </c>
    </row>
    <row r="39" spans="1:5" x14ac:dyDescent="0.2">
      <c r="A39" s="21"/>
      <c r="B39" s="22" t="s">
        <v>25</v>
      </c>
      <c r="C39" s="23">
        <f>+C27+C35</f>
        <v>0</v>
      </c>
      <c r="D39" s="23">
        <f t="shared" ref="D39:E39" si="4">+D27+D35</f>
        <v>11265555.609999999</v>
      </c>
      <c r="E39" s="24">
        <f t="shared" si="4"/>
        <v>15760906.09</v>
      </c>
    </row>
    <row r="40" spans="1:5" ht="15" customHeight="1" x14ac:dyDescent="0.2">
      <c r="A40" s="4" t="s">
        <v>36</v>
      </c>
    </row>
  </sheetData>
  <mergeCells count="3">
    <mergeCell ref="A1:E1"/>
    <mergeCell ref="A2:B2"/>
    <mergeCell ref="A26:B26"/>
  </mergeCells>
  <printOptions horizontalCentered="1"/>
  <pageMargins left="0.70866141732283472" right="0.70866141732283472" top="0.74803149606299213" bottom="0.74803149606299213" header="0.31496062992125984" footer="0.31496062992125984"/>
  <pageSetup scale="8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B.2.10</vt:lpstr>
      <vt:lpstr>B.2.10!Área_de_impresión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2023-01-27T17:49:38Z</dcterms:created>
  <dcterms:modified xsi:type="dcterms:W3CDTF">2023-01-27T17:49:39Z</dcterms:modified>
</cp:coreProperties>
</file>