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2.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'B.2.4'!$A$1:$H$50</definedName>
    <definedName name="B">[5]EGRESOS!#REF!</definedName>
    <definedName name="BASE" localSheetId="0">#REF!</definedName>
    <definedName name="BASE">#REF!</definedName>
    <definedName name="_xlnm.Database" localSheetId="0">[6]REPORTO!#REF!</definedName>
    <definedName name="_xlnm.Database">[6]REPORTO!#REF!</definedName>
    <definedName name="cba">[2]TOTAL!#REF!</definedName>
    <definedName name="ELOY" localSheetId="0">#REF!</definedName>
    <definedName name="ELOY">#REF!</definedName>
    <definedName name="Ene">#REF!</definedName>
    <definedName name="ENTE_PUBLICO_A">'[4]Info General'!$C$7</definedName>
    <definedName name="Feb">#REF!</definedName>
    <definedName name="Fecha" localSheetId="0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 localSheetId="0">#REF!</definedName>
    <definedName name="N">#REF!</definedName>
    <definedName name="PERIODO_INFORME">'[4]Info General'!$C$14</definedName>
    <definedName name="REPORTO" localSheetId="0">#REF!</definedName>
    <definedName name="REPORTO">#REF!</definedName>
    <definedName name="sssss">[1]ECABR!#REF!</definedName>
    <definedName name="TCAIE">[8]CH1902!$B$20:$B$20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ULTIMO">'[4]Info General'!$E$20</definedName>
    <definedName name="x" localSheetId="0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F40" i="1"/>
  <c r="D40" i="1"/>
  <c r="C40" i="1"/>
  <c r="H39" i="1"/>
  <c r="E39" i="1"/>
  <c r="E38" i="1"/>
  <c r="H38" i="1" s="1"/>
  <c r="E37" i="1"/>
  <c r="H37" i="1" s="1"/>
  <c r="E36" i="1"/>
  <c r="H36" i="1" s="1"/>
  <c r="H35" i="1"/>
  <c r="E35" i="1"/>
  <c r="E34" i="1"/>
  <c r="H34" i="1" s="1"/>
  <c r="E33" i="1"/>
  <c r="H33" i="1" s="1"/>
  <c r="H40" i="1" s="1"/>
  <c r="G26" i="1"/>
  <c r="F26" i="1"/>
  <c r="D26" i="1"/>
  <c r="C26" i="1"/>
  <c r="E25" i="1"/>
  <c r="H25" i="1" s="1"/>
  <c r="E24" i="1"/>
  <c r="H24" i="1" s="1"/>
  <c r="H23" i="1"/>
  <c r="E23" i="1"/>
  <c r="E22" i="1"/>
  <c r="H22" i="1" s="1"/>
  <c r="H26" i="1" s="1"/>
  <c r="G15" i="1"/>
  <c r="F15" i="1"/>
  <c r="D15" i="1"/>
  <c r="C15" i="1"/>
  <c r="E13" i="1"/>
  <c r="H13" i="1" s="1"/>
  <c r="E12" i="1"/>
  <c r="H12" i="1" s="1"/>
  <c r="E11" i="1"/>
  <c r="H11" i="1" s="1"/>
  <c r="H10" i="1"/>
  <c r="E10" i="1"/>
  <c r="E9" i="1"/>
  <c r="H9" i="1" s="1"/>
  <c r="E8" i="1"/>
  <c r="H8" i="1" s="1"/>
  <c r="E7" i="1"/>
  <c r="H7" i="1" s="1"/>
  <c r="H6" i="1"/>
  <c r="E6" i="1"/>
  <c r="H15" i="1" l="1"/>
  <c r="E26" i="1"/>
  <c r="E15" i="1"/>
  <c r="E40" i="1"/>
</calcChain>
</file>

<file path=xl/sharedStrings.xml><?xml version="1.0" encoding="utf-8"?>
<sst xmlns="http://schemas.openxmlformats.org/spreadsheetml/2006/main" count="56" uniqueCount="34">
  <si>
    <t>INSTITUTO DE ALFABETIZACIÓN Y EDUCACIÓN BASICA PARA ADULTOS DEL ESTADO DE GTO.
Estado Analítico del Ejercicio del Presupuesto de Egresos
Clasificación Administrativa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</si>
  <si>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</si>
  <si>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</si>
  <si>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</si>
  <si>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</si>
  <si>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</si>
  <si>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</si>
  <si>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</si>
  <si>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</si>
  <si>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</si>
  <si>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</si>
  <si>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0101 Dirección General</t>
  </si>
  <si>
    <t>0201 Dirección Académica</t>
  </si>
  <si>
    <t>0401 Dirección de Administración</t>
  </si>
  <si>
    <t>0501 Dirección de la Consejería Jurídica</t>
  </si>
  <si>
    <t>0701 DIR. PLANEACIÓN Y ENLACE REGIONAL</t>
  </si>
  <si>
    <t>0801 Dir. Control Escolar y Certificació</t>
  </si>
  <si>
    <t>1401 Dir. de TI y Conectividad</t>
  </si>
  <si>
    <t>1801 ÓRGANO INTERNO DE CONTROL DEL INAEB</t>
  </si>
  <si>
    <t>Total del Gasto</t>
  </si>
  <si>
    <t>INSTITUTO DE ALFABETIZACIÓN Y EDUCACIÓN BASICA PARA ADULTOS DEL ESTADO DE GTO.
Estado Analítico del Ejercicio del Presupuesto de Egresos
Clasificación Administrativa (Poderes)
Del 1 de Enero al 31 de Diciembre de 2022</t>
  </si>
  <si>
    <t>Poder Ejecutivo</t>
  </si>
  <si>
    <t>Poder Legislativo</t>
  </si>
  <si>
    <t>Poder Judicial</t>
  </si>
  <si>
    <t>Órganismos Autónomos</t>
  </si>
  <si>
    <t>INSTITUTO DE ALFABETIZACIÓN Y EDUCACIÓN BASICA PARA ADULTOS DEL ESTADO DE GTO.
Estado Analítico del Ejercicio del Presupuesto de Egresos
Clasificación Administrativa (Sector Paraestatal)
Del 1 de Enero al 31 de Diciembre de 2022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</si>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</sst>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4" fontId="2" fillId="2" borderId="9" xfId="1" applyNumberFormat="1" applyFont="1" applyFill="1" applyBorder="1" applyAlignment="1">
      <alignment horizontal="center" vertical="center" wrapText="1"/>
    </xf>
    <xf numFmtId="4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 wrapText="1"/>
    </xf>
    <xf numFmtId="0" fontId="0" fillId="0" borderId="4" xfId="0" applyBorder="1" applyProtection="1">
      <protection locked="0"/>
    </xf>
    <xf numFmtId="0" fontId="3" fillId="0" borderId="5" xfId="1" applyFont="1" applyFill="1" applyBorder="1" applyAlignment="1">
      <alignment horizontal="center" vertical="center"/>
    </xf>
    <xf numFmtId="4" fontId="3" fillId="0" borderId="6" xfId="1" applyNumberFormat="1" applyFont="1" applyFill="1" applyBorder="1" applyAlignment="1">
      <alignment horizontal="center" vertical="center" wrapText="1"/>
    </xf>
    <xf numFmtId="0" fontId="0" fillId="0" borderId="7" xfId="0" applyBorder="1" applyProtection="1">
      <protection locked="0"/>
    </xf>
    <xf numFmtId="0" fontId="3" fillId="0" borderId="8" xfId="0" applyFont="1" applyFill="1" applyBorder="1" applyProtection="1">
      <protection locked="0"/>
    </xf>
    <xf numFmtId="4" fontId="3" fillId="0" borderId="13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4" fontId="2" fillId="0" borderId="9" xfId="0" applyNumberFormat="1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</cellXfs>
  <cellStyles count="2">
    <cellStyle name="Normal" xfId="0" builtinId="0"/>
    <cellStyle name="Normal 3 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2305050</xdr:colOff>
      <xdr:row>21</xdr:row>
      <xdr:rowOff>57150</xdr:rowOff>
    </xdr:from>
    <xdr:to>
      <xdr:col>2</xdr:col>
      <xdr:colOff>685800</xdr:colOff>
      <xdr:row>24</xdr:row>
      <xdr:rowOff>141028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AC42D234-805F-41BD-88A4-2318D336AD3B}"/>
            </a:ext>
          </a:extLst>
        </xdr:cNvPr>
        <xdr:cNvSpPr txBox="1"/>
      </xdr:nvSpPr>
      <xdr:spPr>
        <a:xfrm>
          <a:off x="2381250" y="4229100"/>
          <a:ext cx="2981325" cy="512503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22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ysClr val="windowText" lastClr="000000">
                    <a:alpha val="40000"/>
                  </a:sysClr>
                </a:outerShdw>
              </a:effectLst>
              <a:latin typeface="Arial" panose="020B0604020202020204" pitchFamily="34" charset="0"/>
              <a:ea typeface="Tw Cen MT" panose="020B0602020104020603" pitchFamily="34" charset="0"/>
              <a:cs typeface="Times New Roman" panose="02020603050405020304" pitchFamily="18" charset="0"/>
            </a:rPr>
            <a:t>NO APLICA</a:t>
          </a:r>
          <a:endParaRPr lang="es-MX" sz="1100">
            <a:effectLst/>
            <a:latin typeface="Tw Cen MT" panose="020B0602020104020603" pitchFamily="34" charset="0"/>
            <a:ea typeface="Tw Cen MT" panose="020B06020201040206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838200</xdr:colOff>
      <xdr:row>44</xdr:row>
      <xdr:rowOff>0</xdr:rowOff>
    </xdr:from>
    <xdr:to>
      <xdr:col>6</xdr:col>
      <xdr:colOff>600075</xdr:colOff>
      <xdr:row>48</xdr:row>
      <xdr:rowOff>104775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914400" y="8029575"/>
          <a:ext cx="8553450" cy="676275"/>
          <a:chOff x="-1" y="0"/>
          <a:chExt cx="6591302" cy="476250"/>
        </a:xfrm>
      </xdr:grpSpPr>
      <xdr:sp macro="" textlink="">
        <xdr:nvSpPr>
          <xdr:cNvPr id="4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873845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  <pageSetUpPr fitToPage="1"/>
  </sheetPr>
  <dimension ref="A1:H42"/>
  <sheetViews>
    <sheetView showGridLines="0" tabSelected="1" zoomScaleNormal="100" workbookViewId="0">
      <selection sqref="A1:H50"/>
    </sheetView>
  </sheetViews>
  <sheetFormatPr baseColWidth="10" defaultRowHeight="11.25" x14ac:dyDescent="0.2"/>
  <cols>
    <col min="1" max="1" width="1.33203125" style="4" customWidth="1"/>
    <col min="2" max="2" width="80.5" style="4" customWidth="1"/>
    <col min="3" max="8" width="18.33203125" style="4" customWidth="1"/>
    <col min="9" max="16384" width="12" style="4"/>
  </cols>
  <sheetData>
    <row r="1" spans="1:8" ht="4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24.95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x14ac:dyDescent="0.2">
      <c r="A5" s="15"/>
      <c r="B5" s="16"/>
      <c r="C5" s="17"/>
      <c r="D5" s="17"/>
      <c r="E5" s="17"/>
      <c r="F5" s="17"/>
      <c r="G5" s="17"/>
      <c r="H5" s="17"/>
    </row>
    <row r="6" spans="1:8" x14ac:dyDescent="0.2">
      <c r="A6" s="18"/>
      <c r="B6" s="19" t="s">
        <v>11</v>
      </c>
      <c r="C6" s="20">
        <v>18504096.059999999</v>
      </c>
      <c r="D6" s="20">
        <v>-5039428.96</v>
      </c>
      <c r="E6" s="20">
        <f>C6+D6</f>
        <v>13464667.099999998</v>
      </c>
      <c r="F6" s="20">
        <v>12102839.880000001</v>
      </c>
      <c r="G6" s="20">
        <v>11693487.42</v>
      </c>
      <c r="H6" s="20">
        <f>E6-F6</f>
        <v>1361827.2199999969</v>
      </c>
    </row>
    <row r="7" spans="1:8" x14ac:dyDescent="0.2">
      <c r="A7" s="18"/>
      <c r="B7" s="19" t="s">
        <v>12</v>
      </c>
      <c r="C7" s="20">
        <v>7080760.3600000003</v>
      </c>
      <c r="D7" s="20">
        <v>595876.06999999995</v>
      </c>
      <c r="E7" s="20">
        <f t="shared" ref="E7:E13" si="0">C7+D7</f>
        <v>7676636.4300000006</v>
      </c>
      <c r="F7" s="20">
        <v>7322034.1399999997</v>
      </c>
      <c r="G7" s="20">
        <v>7253513.3099999996</v>
      </c>
      <c r="H7" s="20">
        <f t="shared" ref="H7:H13" si="1">E7-F7</f>
        <v>354602.29000000097</v>
      </c>
    </row>
    <row r="8" spans="1:8" x14ac:dyDescent="0.2">
      <c r="A8" s="18"/>
      <c r="B8" s="19" t="s">
        <v>13</v>
      </c>
      <c r="C8" s="20">
        <v>40397995</v>
      </c>
      <c r="D8" s="20">
        <v>10739653.15</v>
      </c>
      <c r="E8" s="20">
        <f t="shared" si="0"/>
        <v>51137648.149999999</v>
      </c>
      <c r="F8" s="20">
        <v>43139366.009999998</v>
      </c>
      <c r="G8" s="20">
        <v>42460501.990000002</v>
      </c>
      <c r="H8" s="20">
        <f t="shared" si="1"/>
        <v>7998282.1400000006</v>
      </c>
    </row>
    <row r="9" spans="1:8" x14ac:dyDescent="0.2">
      <c r="A9" s="18"/>
      <c r="B9" s="19" t="s">
        <v>14</v>
      </c>
      <c r="C9" s="20">
        <v>6242420.0199999996</v>
      </c>
      <c r="D9" s="20">
        <v>12318.93</v>
      </c>
      <c r="E9" s="20">
        <f t="shared" si="0"/>
        <v>6254738.9499999993</v>
      </c>
      <c r="F9" s="20">
        <v>5398911.5099999998</v>
      </c>
      <c r="G9" s="20">
        <v>5354781.22</v>
      </c>
      <c r="H9" s="20">
        <f t="shared" si="1"/>
        <v>855827.43999999948</v>
      </c>
    </row>
    <row r="10" spans="1:8" x14ac:dyDescent="0.2">
      <c r="A10" s="18"/>
      <c r="B10" s="19" t="s">
        <v>15</v>
      </c>
      <c r="C10" s="20">
        <v>182676548.56999999</v>
      </c>
      <c r="D10" s="20">
        <v>12580213.640000001</v>
      </c>
      <c r="E10" s="20">
        <f t="shared" si="0"/>
        <v>195256762.20999998</v>
      </c>
      <c r="F10" s="20">
        <v>187102193.25999999</v>
      </c>
      <c r="G10" s="20">
        <v>184097239.46000001</v>
      </c>
      <c r="H10" s="20">
        <f t="shared" si="1"/>
        <v>8154568.9499999881</v>
      </c>
    </row>
    <row r="11" spans="1:8" x14ac:dyDescent="0.2">
      <c r="A11" s="18"/>
      <c r="B11" s="19" t="s">
        <v>16</v>
      </c>
      <c r="C11" s="20">
        <v>5576636.4699999997</v>
      </c>
      <c r="D11" s="20">
        <v>-236332.42</v>
      </c>
      <c r="E11" s="20">
        <f t="shared" si="0"/>
        <v>5340304.05</v>
      </c>
      <c r="F11" s="20">
        <v>5124008.76</v>
      </c>
      <c r="G11" s="20">
        <v>5039807.33</v>
      </c>
      <c r="H11" s="20">
        <f t="shared" si="1"/>
        <v>216295.29000000004</v>
      </c>
    </row>
    <row r="12" spans="1:8" x14ac:dyDescent="0.2">
      <c r="A12" s="18"/>
      <c r="B12" s="19" t="s">
        <v>17</v>
      </c>
      <c r="C12" s="20">
        <v>14348857.029999999</v>
      </c>
      <c r="D12" s="20">
        <v>1029482.44</v>
      </c>
      <c r="E12" s="20">
        <f t="shared" si="0"/>
        <v>15378339.469999999</v>
      </c>
      <c r="F12" s="20">
        <v>14143333.57</v>
      </c>
      <c r="G12" s="20">
        <v>13938006.92</v>
      </c>
      <c r="H12" s="20">
        <f t="shared" si="1"/>
        <v>1235005.8999999985</v>
      </c>
    </row>
    <row r="13" spans="1:8" x14ac:dyDescent="0.2">
      <c r="A13" s="18"/>
      <c r="B13" s="19" t="s">
        <v>18</v>
      </c>
      <c r="C13" s="20">
        <v>1464876.56</v>
      </c>
      <c r="D13" s="20">
        <v>-200950.15</v>
      </c>
      <c r="E13" s="20">
        <f t="shared" si="0"/>
        <v>1263926.4100000001</v>
      </c>
      <c r="F13" s="20">
        <v>1127221.81</v>
      </c>
      <c r="G13" s="20">
        <v>1127220.81</v>
      </c>
      <c r="H13" s="20">
        <f t="shared" si="1"/>
        <v>136704.60000000009</v>
      </c>
    </row>
    <row r="14" spans="1:8" x14ac:dyDescent="0.2">
      <c r="A14" s="18"/>
      <c r="B14" s="19"/>
      <c r="C14" s="20"/>
      <c r="D14" s="20"/>
      <c r="E14" s="20"/>
      <c r="F14" s="20"/>
      <c r="G14" s="20"/>
      <c r="H14" s="20"/>
    </row>
    <row r="15" spans="1:8" x14ac:dyDescent="0.2">
      <c r="A15" s="21"/>
      <c r="B15" s="22" t="s">
        <v>19</v>
      </c>
      <c r="C15" s="23">
        <f t="shared" ref="C15:H15" si="2">SUM(C6:C14)</f>
        <v>276292190.06999999</v>
      </c>
      <c r="D15" s="23">
        <f t="shared" si="2"/>
        <v>19480832.700000003</v>
      </c>
      <c r="E15" s="23">
        <f t="shared" si="2"/>
        <v>295773022.77000004</v>
      </c>
      <c r="F15" s="23">
        <f t="shared" si="2"/>
        <v>275459908.94</v>
      </c>
      <c r="G15" s="23">
        <f t="shared" si="2"/>
        <v>270964558.46000004</v>
      </c>
      <c r="H15" s="23">
        <f t="shared" si="2"/>
        <v>20313113.829999983</v>
      </c>
    </row>
    <row r="18" spans="1:8" ht="45" customHeight="1" x14ac:dyDescent="0.2">
      <c r="A18" s="1" t="s">
        <v>20</v>
      </c>
      <c r="B18" s="2"/>
      <c r="C18" s="2"/>
      <c r="D18" s="2"/>
      <c r="E18" s="2"/>
      <c r="F18" s="2"/>
      <c r="G18" s="2"/>
      <c r="H18" s="3"/>
    </row>
    <row r="19" spans="1:8" x14ac:dyDescent="0.2">
      <c r="A19" s="5" t="s">
        <v>1</v>
      </c>
      <c r="B19" s="6"/>
      <c r="C19" s="1" t="s">
        <v>2</v>
      </c>
      <c r="D19" s="2"/>
      <c r="E19" s="2"/>
      <c r="F19" s="2"/>
      <c r="G19" s="3"/>
      <c r="H19" s="7" t="s">
        <v>3</v>
      </c>
    </row>
    <row r="20" spans="1:8" ht="22.5" x14ac:dyDescent="0.2">
      <c r="A20" s="8"/>
      <c r="B20" s="9"/>
      <c r="C20" s="10" t="s">
        <v>4</v>
      </c>
      <c r="D20" s="10" t="s">
        <v>5</v>
      </c>
      <c r="E20" s="10" t="s">
        <v>6</v>
      </c>
      <c r="F20" s="10" t="s">
        <v>7</v>
      </c>
      <c r="G20" s="10" t="s">
        <v>8</v>
      </c>
      <c r="H20" s="11"/>
    </row>
    <row r="21" spans="1:8" x14ac:dyDescent="0.2">
      <c r="A21" s="12"/>
      <c r="B21" s="13"/>
      <c r="C21" s="14">
        <v>1</v>
      </c>
      <c r="D21" s="14">
        <v>2</v>
      </c>
      <c r="E21" s="14" t="s">
        <v>9</v>
      </c>
      <c r="F21" s="14">
        <v>4</v>
      </c>
      <c r="G21" s="14">
        <v>5</v>
      </c>
      <c r="H21" s="14" t="s">
        <v>10</v>
      </c>
    </row>
    <row r="22" spans="1:8" x14ac:dyDescent="0.2">
      <c r="A22" s="18"/>
      <c r="B22" s="24" t="s">
        <v>21</v>
      </c>
      <c r="C22" s="20">
        <v>0</v>
      </c>
      <c r="D22" s="20">
        <v>0</v>
      </c>
      <c r="E22" s="20">
        <f>C22+D22</f>
        <v>0</v>
      </c>
      <c r="F22" s="20">
        <v>0</v>
      </c>
      <c r="G22" s="20">
        <v>0</v>
      </c>
      <c r="H22" s="20">
        <f>E22-F22</f>
        <v>0</v>
      </c>
    </row>
    <row r="23" spans="1:8" x14ac:dyDescent="0.2">
      <c r="A23" s="18"/>
      <c r="B23" s="24" t="s">
        <v>22</v>
      </c>
      <c r="C23" s="20">
        <v>0</v>
      </c>
      <c r="D23" s="20">
        <v>0</v>
      </c>
      <c r="E23" s="20">
        <f t="shared" ref="E23:E25" si="3">C23+D23</f>
        <v>0</v>
      </c>
      <c r="F23" s="20">
        <v>0</v>
      </c>
      <c r="G23" s="20">
        <v>0</v>
      </c>
      <c r="H23" s="20">
        <f t="shared" ref="H23:H25" si="4">E23-F23</f>
        <v>0</v>
      </c>
    </row>
    <row r="24" spans="1:8" x14ac:dyDescent="0.2">
      <c r="A24" s="18"/>
      <c r="B24" s="24" t="s">
        <v>23</v>
      </c>
      <c r="C24" s="20">
        <v>0</v>
      </c>
      <c r="D24" s="20">
        <v>0</v>
      </c>
      <c r="E24" s="20">
        <f t="shared" si="3"/>
        <v>0</v>
      </c>
      <c r="F24" s="20">
        <v>0</v>
      </c>
      <c r="G24" s="20">
        <v>0</v>
      </c>
      <c r="H24" s="20">
        <f t="shared" si="4"/>
        <v>0</v>
      </c>
    </row>
    <row r="25" spans="1:8" x14ac:dyDescent="0.2">
      <c r="A25" s="18"/>
      <c r="B25" s="24" t="s">
        <v>24</v>
      </c>
      <c r="C25" s="20">
        <v>0</v>
      </c>
      <c r="D25" s="20">
        <v>0</v>
      </c>
      <c r="E25" s="20">
        <f t="shared" si="3"/>
        <v>0</v>
      </c>
      <c r="F25" s="20">
        <v>0</v>
      </c>
      <c r="G25" s="20">
        <v>0</v>
      </c>
      <c r="H25" s="20">
        <f t="shared" si="4"/>
        <v>0</v>
      </c>
    </row>
    <row r="26" spans="1:8" x14ac:dyDescent="0.2">
      <c r="A26" s="21"/>
      <c r="B26" s="22" t="s">
        <v>19</v>
      </c>
      <c r="C26" s="23">
        <f t="shared" ref="C26:H26" si="5">SUM(C22:C25)</f>
        <v>0</v>
      </c>
      <c r="D26" s="23">
        <f t="shared" si="5"/>
        <v>0</v>
      </c>
      <c r="E26" s="23">
        <f t="shared" si="5"/>
        <v>0</v>
      </c>
      <c r="F26" s="23">
        <f t="shared" si="5"/>
        <v>0</v>
      </c>
      <c r="G26" s="23">
        <f t="shared" si="5"/>
        <v>0</v>
      </c>
      <c r="H26" s="23">
        <f t="shared" si="5"/>
        <v>0</v>
      </c>
    </row>
    <row r="29" spans="1:8" ht="45" customHeight="1" x14ac:dyDescent="0.2">
      <c r="A29" s="1" t="s">
        <v>25</v>
      </c>
      <c r="B29" s="2"/>
      <c r="C29" s="2"/>
      <c r="D29" s="2"/>
      <c r="E29" s="2"/>
      <c r="F29" s="2"/>
      <c r="G29" s="2"/>
      <c r="H29" s="3"/>
    </row>
    <row r="30" spans="1:8" x14ac:dyDescent="0.2">
      <c r="A30" s="5" t="s">
        <v>1</v>
      </c>
      <c r="B30" s="6"/>
      <c r="C30" s="1" t="s">
        <v>2</v>
      </c>
      <c r="D30" s="2"/>
      <c r="E30" s="2"/>
      <c r="F30" s="2"/>
      <c r="G30" s="3"/>
      <c r="H30" s="7" t="s">
        <v>3</v>
      </c>
    </row>
    <row r="31" spans="1:8" ht="22.5" x14ac:dyDescent="0.2">
      <c r="A31" s="8"/>
      <c r="B31" s="9"/>
      <c r="C31" s="10" t="s">
        <v>4</v>
      </c>
      <c r="D31" s="10" t="s">
        <v>5</v>
      </c>
      <c r="E31" s="10" t="s">
        <v>6</v>
      </c>
      <c r="F31" s="10" t="s">
        <v>7</v>
      </c>
      <c r="G31" s="10" t="s">
        <v>8</v>
      </c>
      <c r="H31" s="11"/>
    </row>
    <row r="32" spans="1:8" x14ac:dyDescent="0.2">
      <c r="A32" s="12"/>
      <c r="B32" s="13"/>
      <c r="C32" s="14">
        <v>1</v>
      </c>
      <c r="D32" s="14">
        <v>2</v>
      </c>
      <c r="E32" s="14" t="s">
        <v>9</v>
      </c>
      <c r="F32" s="14">
        <v>4</v>
      </c>
      <c r="G32" s="14">
        <v>5</v>
      </c>
      <c r="H32" s="14" t="s">
        <v>10</v>
      </c>
    </row>
    <row r="33" spans="1:8" x14ac:dyDescent="0.2">
      <c r="A33" s="18"/>
      <c r="B33" s="25" t="s">
        <v>26</v>
      </c>
      <c r="C33" s="20">
        <v>276292190.06999999</v>
      </c>
      <c r="D33" s="20">
        <v>19480832.699999999</v>
      </c>
      <c r="E33" s="20">
        <f t="shared" ref="E33:E39" si="6">C33+D33</f>
        <v>295773022.76999998</v>
      </c>
      <c r="F33" s="20">
        <v>275459908.94</v>
      </c>
      <c r="G33" s="20">
        <v>270964558.45999998</v>
      </c>
      <c r="H33" s="20">
        <f t="shared" ref="H33:H39" si="7">E33-F33</f>
        <v>20313113.829999983</v>
      </c>
    </row>
    <row r="34" spans="1:8" x14ac:dyDescent="0.2">
      <c r="A34" s="18"/>
      <c r="B34" s="25" t="s">
        <v>27</v>
      </c>
      <c r="C34" s="20">
        <v>0</v>
      </c>
      <c r="D34" s="20">
        <v>0</v>
      </c>
      <c r="E34" s="20">
        <f t="shared" si="6"/>
        <v>0</v>
      </c>
      <c r="F34" s="20">
        <v>0</v>
      </c>
      <c r="G34" s="20">
        <v>0</v>
      </c>
      <c r="H34" s="20">
        <f t="shared" si="7"/>
        <v>0</v>
      </c>
    </row>
    <row r="35" spans="1:8" x14ac:dyDescent="0.2">
      <c r="A35" s="18"/>
      <c r="B35" s="25" t="s">
        <v>28</v>
      </c>
      <c r="C35" s="20">
        <v>0</v>
      </c>
      <c r="D35" s="20">
        <v>0</v>
      </c>
      <c r="E35" s="20">
        <f t="shared" si="6"/>
        <v>0</v>
      </c>
      <c r="F35" s="20">
        <v>0</v>
      </c>
      <c r="G35" s="20">
        <v>0</v>
      </c>
      <c r="H35" s="20">
        <f t="shared" si="7"/>
        <v>0</v>
      </c>
    </row>
    <row r="36" spans="1:8" x14ac:dyDescent="0.2">
      <c r="A36" s="18"/>
      <c r="B36" s="25" t="s">
        <v>29</v>
      </c>
      <c r="C36" s="20">
        <v>0</v>
      </c>
      <c r="D36" s="20">
        <v>0</v>
      </c>
      <c r="E36" s="20">
        <f t="shared" si="6"/>
        <v>0</v>
      </c>
      <c r="F36" s="20">
        <v>0</v>
      </c>
      <c r="G36" s="20">
        <v>0</v>
      </c>
      <c r="H36" s="20">
        <f t="shared" si="7"/>
        <v>0</v>
      </c>
    </row>
    <row r="37" spans="1:8" ht="11.25" customHeight="1" x14ac:dyDescent="0.2">
      <c r="A37" s="18"/>
      <c r="B37" s="25" t="s">
        <v>30</v>
      </c>
      <c r="C37" s="20">
        <v>0</v>
      </c>
      <c r="D37" s="20">
        <v>0</v>
      </c>
      <c r="E37" s="20">
        <f t="shared" si="6"/>
        <v>0</v>
      </c>
      <c r="F37" s="20">
        <v>0</v>
      </c>
      <c r="G37" s="20">
        <v>0</v>
      </c>
      <c r="H37" s="20">
        <f t="shared" si="7"/>
        <v>0</v>
      </c>
    </row>
    <row r="38" spans="1:8" x14ac:dyDescent="0.2">
      <c r="A38" s="18"/>
      <c r="B38" s="25" t="s">
        <v>31</v>
      </c>
      <c r="C38" s="20">
        <v>0</v>
      </c>
      <c r="D38" s="20">
        <v>0</v>
      </c>
      <c r="E38" s="20">
        <f t="shared" si="6"/>
        <v>0</v>
      </c>
      <c r="F38" s="20">
        <v>0</v>
      </c>
      <c r="G38" s="20">
        <v>0</v>
      </c>
      <c r="H38" s="20">
        <f t="shared" si="7"/>
        <v>0</v>
      </c>
    </row>
    <row r="39" spans="1:8" x14ac:dyDescent="0.2">
      <c r="A39" s="18"/>
      <c r="B39" s="25" t="s">
        <v>32</v>
      </c>
      <c r="C39" s="20">
        <v>0</v>
      </c>
      <c r="D39" s="20">
        <v>0</v>
      </c>
      <c r="E39" s="20">
        <f t="shared" si="6"/>
        <v>0</v>
      </c>
      <c r="F39" s="20">
        <v>0</v>
      </c>
      <c r="G39" s="20">
        <v>0</v>
      </c>
      <c r="H39" s="20">
        <f t="shared" si="7"/>
        <v>0</v>
      </c>
    </row>
    <row r="40" spans="1:8" x14ac:dyDescent="0.2">
      <c r="A40" s="21"/>
      <c r="B40" s="22" t="s">
        <v>19</v>
      </c>
      <c r="C40" s="23">
        <f t="shared" ref="C40:H40" si="8">SUM(C33:C39)</f>
        <v>276292190.06999999</v>
      </c>
      <c r="D40" s="23">
        <f t="shared" si="8"/>
        <v>19480832.699999999</v>
      </c>
      <c r="E40" s="23">
        <f t="shared" si="8"/>
        <v>295773022.76999998</v>
      </c>
      <c r="F40" s="23">
        <f t="shared" si="8"/>
        <v>275459908.94</v>
      </c>
      <c r="G40" s="23">
        <f t="shared" si="8"/>
        <v>270964558.45999998</v>
      </c>
      <c r="H40" s="23">
        <f t="shared" si="8"/>
        <v>20313113.829999983</v>
      </c>
    </row>
    <row r="42" spans="1:8" x14ac:dyDescent="0.2">
      <c r="A42" s="4" t="s">
        <v>33</v>
      </c>
    </row>
  </sheetData>
  <mergeCells count="12">
    <mergeCell ref="A29:H29"/>
    <mergeCell ref="A30:B32"/>
    <mergeCell ref="C30:G30"/>
    <mergeCell ref="H30:H31"/>
    <mergeCell ref="A1:H1"/>
    <mergeCell ref="A2:B4"/>
    <mergeCell ref="C2:G2"/>
    <mergeCell ref="H2:H3"/>
    <mergeCell ref="A18:H18"/>
    <mergeCell ref="A19:B21"/>
    <mergeCell ref="C19:G19"/>
    <mergeCell ref="H19:H20"/>
  </mergeCells>
  <printOptions horizontalCentered="1"/>
  <pageMargins left="0.78740157480314965" right="0.59055118110236227" top="0.78740157480314965" bottom="0.78740157480314965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B.2.4</vt:lpstr>
      <vt:lpstr>B.2.4!Área_de_impresión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2023-01-27T17:49:34Z</dcterms:created>
  <dcterms:modified xsi:type="dcterms:W3CDTF">2023-01-27T17:49:35Z</dcterms:modified>
</cp:coreProperties>
</file>