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3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'B.3.2'!$A$3:$O$30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'B.3.2'!$A$1:$O$27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</calcChain>
</file>

<file path=xl/sharedStrings.xml><?xml version="1.0" encoding="utf-8"?>
<sst xmlns="http://schemas.openxmlformats.org/spreadsheetml/2006/main" count="82" uniqueCount="64">
  <si>
    <t>INSTITUTO DE ALFABETIZACIÓN Y EDUCACIÓN BASICA PARA ADULTOS DEL ESTADO DE GTO.
Programas y Proyectos de Inversión
Del 1 de Enero al 31 de Diciembre de 2022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</si>
  <si>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</si>
  <si>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</si>
  <si>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</si>
  <si>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</si>
  <si>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</si>
  <si>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</si>
  <si>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</si>
  <si>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</si>
  <si>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</si>
  <si>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</si>
  <si>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</si>
  <si>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</si>
  <si>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</si>
  <si>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</si>
  <si>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</si>
  <si>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</si>
  <si>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</si>
  <si>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</si>
  <si>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</si>
  <si>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 y Financieros</t>
  </si>
  <si>
    <t>0401</t>
  </si>
  <si>
    <t>Gestión de recursos</t>
  </si>
  <si>
    <t>G1026</t>
  </si>
  <si>
    <t>Atención de Asuntos Jurídicos.</t>
  </si>
  <si>
    <t>0501</t>
  </si>
  <si>
    <t>Supervisar los procesos del INAEBA</t>
  </si>
  <si>
    <t>G1033</t>
  </si>
  <si>
    <t>Planeación Estratégica.</t>
  </si>
  <si>
    <t>0701</t>
  </si>
  <si>
    <t>Seguimineto y medición de metas</t>
  </si>
  <si>
    <t>G1237</t>
  </si>
  <si>
    <t>Tecnología de la Información y Conectividad</t>
  </si>
  <si>
    <t>1401</t>
  </si>
  <si>
    <t>Gestion de CCD´s</t>
  </si>
  <si>
    <t>G1267</t>
  </si>
  <si>
    <t>Operación del Órgano Interno de Control del INAEBA</t>
  </si>
  <si>
    <t>1801</t>
  </si>
  <si>
    <t>Auditorias en materia de control interno</t>
  </si>
  <si>
    <t>G2019</t>
  </si>
  <si>
    <t>Dirección Estratégica.</t>
  </si>
  <si>
    <t>0101</t>
  </si>
  <si>
    <t>Cumplimiento de indicadores institucionales</t>
  </si>
  <si>
    <t>P0666</t>
  </si>
  <si>
    <t>Desarrollo Educativo</t>
  </si>
  <si>
    <t>0201</t>
  </si>
  <si>
    <t>Impartición de capacitaciones institucionales</t>
  </si>
  <si>
    <t>P0667</t>
  </si>
  <si>
    <t>Géstion Regional</t>
  </si>
  <si>
    <t>Inscripciones por medio de alianzas estratégicas</t>
  </si>
  <si>
    <t>P0668</t>
  </si>
  <si>
    <t>Seguimiento y Acreditación</t>
  </si>
  <si>
    <t>0801</t>
  </si>
  <si>
    <t>Coordinar y controlar la certificación de los beneficiarios</t>
  </si>
  <si>
    <t>P3127</t>
  </si>
  <si>
    <t>Atención de los Servicios Educativos del Instituto</t>
  </si>
  <si>
    <t>Vinculaciones de mudulos educativos</t>
  </si>
  <si>
    <t>P3128</t>
  </si>
  <si>
    <t>Convenios estrategicos</t>
  </si>
  <si>
    <t>Q3616</t>
  </si>
  <si>
    <t>Fortalecimiento de los Servicios Educativos Digitales</t>
  </si>
  <si>
    <t xml:space="preserve">Atecnión educativa </t>
  </si>
  <si>
    <t>Total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</si>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</sst>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3" fillId="2" borderId="2" xfId="3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3" fillId="2" borderId="4" xfId="0" applyFont="1" applyFill="1" applyBorder="1" applyAlignment="1" applyProtection="1">
      <alignment horizontal="center" wrapText="1"/>
      <protection locked="0"/>
    </xf>
    <xf numFmtId="0" fontId="3" fillId="2" borderId="5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Continuous" wrapText="1"/>
      <protection locked="0"/>
    </xf>
    <xf numFmtId="0" fontId="3" fillId="2" borderId="4" xfId="0" applyFont="1" applyFill="1" applyBorder="1" applyAlignment="1" applyProtection="1">
      <alignment horizontal="centerContinuous" wrapText="1"/>
      <protection locked="0"/>
    </xf>
    <xf numFmtId="0" fontId="3" fillId="2" borderId="5" xfId="0" applyFont="1" applyFill="1" applyBorder="1" applyAlignment="1" applyProtection="1">
      <alignment horizontal="centerContinuous" wrapText="1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3" xfId="4" applyFont="1" applyFill="1" applyBorder="1" applyAlignment="1" applyProtection="1">
      <alignment horizontal="center" vertical="center"/>
      <protection locked="0"/>
    </xf>
    <xf numFmtId="0" fontId="3" fillId="2" borderId="5" xfId="4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4" fontId="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vertical="center"/>
      <protection locked="0"/>
    </xf>
    <xf numFmtId="0" fontId="2" fillId="0" borderId="1" xfId="5" applyFont="1" applyBorder="1" applyAlignment="1" applyProtection="1">
      <alignment vertical="center"/>
      <protection locked="0"/>
    </xf>
    <xf numFmtId="0" fontId="2" fillId="0" borderId="1" xfId="6" applyFont="1" applyBorder="1" applyAlignment="1" applyProtection="1">
      <alignment vertical="center" wrapText="1"/>
      <protection locked="0"/>
    </xf>
    <xf numFmtId="10" fontId="0" fillId="0" borderId="1" xfId="2" applyNumberFormat="1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5" fillId="0" borderId="3" xfId="0" applyFont="1" applyBorder="1" applyProtection="1">
      <protection locked="0"/>
    </xf>
    <xf numFmtId="0" fontId="0" fillId="0" borderId="5" xfId="0" applyFont="1" applyBorder="1" applyProtection="1">
      <protection locked="0"/>
    </xf>
    <xf numFmtId="43" fontId="5" fillId="0" borderId="1" xfId="0" applyNumberFormat="1" applyFont="1" applyBorder="1" applyProtection="1">
      <protection locked="0"/>
    </xf>
    <xf numFmtId="0" fontId="2" fillId="3" borderId="0" xfId="7" applyFont="1" applyFill="1" applyAlignment="1">
      <alignment vertical="center"/>
    </xf>
    <xf numFmtId="0" fontId="6" fillId="0" borderId="0" xfId="8" applyFont="1" applyAlignment="1" applyProtection="1">
      <alignment vertical="top"/>
      <protection locked="0"/>
    </xf>
  </cellXfs>
  <cellStyles count="9">
    <cellStyle name="Millares" xfId="1" builtinId="3"/>
    <cellStyle name="Normal" xfId="0" builtinId="0"/>
    <cellStyle name="Normal 2" xfId="5"/>
    <cellStyle name="Normal 2 18 2 2 2" xfId="7"/>
    <cellStyle name="Normal 2 2" xfId="8"/>
    <cellStyle name="Normal 2 27" xfId="6"/>
    <cellStyle name="Normal 4 2" xfId="4"/>
    <cellStyle name="Normal_141008Reportes Cuadros Institucionales-sectorialesADV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21</xdr:row>
      <xdr:rowOff>9525</xdr:rowOff>
    </xdr:from>
    <xdr:to>
      <xdr:col>9</xdr:col>
      <xdr:colOff>685801</xdr:colOff>
      <xdr:row>25</xdr:row>
      <xdr:rowOff>38100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886076" y="7239000"/>
          <a:ext cx="7086600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C000"/>
  </sheetPr>
  <dimension ref="A1:O31"/>
  <sheetViews>
    <sheetView showGridLines="0" tabSelected="1" topLeftCell="A4" zoomScaleNormal="100" workbookViewId="0">
      <selection sqref="A1:O27"/>
    </sheetView>
  </sheetViews>
  <sheetFormatPr baseColWidth="10" defaultRowHeight="11.25" x14ac:dyDescent="0.2"/>
  <cols>
    <col min="1" max="1" width="12.6640625" style="25" customWidth="1"/>
    <col min="2" max="2" width="32.1640625" style="25" customWidth="1"/>
    <col min="3" max="3" width="35.33203125" style="25" bestFit="1" customWidth="1"/>
    <col min="4" max="4" width="7" style="25" customWidth="1"/>
    <col min="5" max="5" width="15.5" style="25" bestFit="1" customWidth="1"/>
    <col min="6" max="6" width="16.5" style="25" bestFit="1" customWidth="1"/>
    <col min="7" max="7" width="16.6640625" style="25" bestFit="1" customWidth="1"/>
    <col min="8" max="11" width="13.33203125" style="25" customWidth="1"/>
    <col min="12" max="13" width="11.83203125" style="25" customWidth="1"/>
    <col min="14" max="14" width="13.33203125" style="25" customWidth="1"/>
    <col min="15" max="15" width="11.83203125" style="25" customWidth="1"/>
    <col min="16" max="16384" width="12" style="25"/>
  </cols>
  <sheetData>
    <row r="1" spans="1:15" s="2" customFormat="1" ht="54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2" customFormat="1" ht="12.75" customHeight="1" x14ac:dyDescent="0.2">
      <c r="A2" s="3"/>
      <c r="B2" s="3"/>
      <c r="C2" s="3"/>
      <c r="D2" s="3"/>
      <c r="E2" s="4"/>
      <c r="F2" s="5" t="s">
        <v>1</v>
      </c>
      <c r="G2" s="6"/>
      <c r="H2" s="7"/>
      <c r="I2" s="8" t="s">
        <v>2</v>
      </c>
      <c r="J2" s="8"/>
      <c r="K2" s="9"/>
      <c r="L2" s="10" t="s">
        <v>3</v>
      </c>
      <c r="M2" s="11"/>
      <c r="N2" s="12" t="s">
        <v>4</v>
      </c>
      <c r="O2" s="13"/>
    </row>
    <row r="3" spans="1:15" s="2" customFormat="1" ht="33" customHeight="1" x14ac:dyDescent="0.2">
      <c r="A3" s="14" t="s">
        <v>5</v>
      </c>
      <c r="B3" s="14" t="s">
        <v>6</v>
      </c>
      <c r="C3" s="14" t="s">
        <v>7</v>
      </c>
      <c r="D3" s="14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10</v>
      </c>
      <c r="J3" s="15" t="s">
        <v>13</v>
      </c>
      <c r="K3" s="15" t="s">
        <v>14</v>
      </c>
      <c r="L3" s="16" t="s">
        <v>15</v>
      </c>
      <c r="M3" s="16" t="s">
        <v>16</v>
      </c>
      <c r="N3" s="17" t="s">
        <v>17</v>
      </c>
      <c r="O3" s="17" t="s">
        <v>18</v>
      </c>
    </row>
    <row r="4" spans="1:15" ht="22.5" x14ac:dyDescent="0.2">
      <c r="A4" s="18" t="s">
        <v>19</v>
      </c>
      <c r="B4" s="19" t="s">
        <v>20</v>
      </c>
      <c r="C4" s="19" t="s">
        <v>20</v>
      </c>
      <c r="D4" s="20" t="s">
        <v>21</v>
      </c>
      <c r="E4" s="21">
        <v>40397995</v>
      </c>
      <c r="F4" s="21">
        <v>51137648.149999999</v>
      </c>
      <c r="G4" s="21">
        <v>42594448.010000005</v>
      </c>
      <c r="H4" s="22">
        <v>100</v>
      </c>
      <c r="I4" s="22">
        <v>0</v>
      </c>
      <c r="J4" s="22">
        <v>97.53</v>
      </c>
      <c r="K4" s="23" t="s">
        <v>22</v>
      </c>
      <c r="L4" s="24">
        <f>G4/E4</f>
        <v>1.054370347092721</v>
      </c>
      <c r="M4" s="24">
        <f>G4/F4</f>
        <v>0.83293717155430047</v>
      </c>
      <c r="N4" s="24">
        <f>J4/H4</f>
        <v>0.97530000000000006</v>
      </c>
      <c r="O4" s="24" t="e">
        <f>J4/I4</f>
        <v>#DIV/0!</v>
      </c>
    </row>
    <row r="5" spans="1:15" ht="33.75" x14ac:dyDescent="0.2">
      <c r="A5" s="18" t="s">
        <v>23</v>
      </c>
      <c r="B5" s="19" t="s">
        <v>24</v>
      </c>
      <c r="C5" s="19" t="s">
        <v>24</v>
      </c>
      <c r="D5" s="20" t="s">
        <v>25</v>
      </c>
      <c r="E5" s="21">
        <v>6242420.0199999996</v>
      </c>
      <c r="F5" s="21">
        <v>6254738.9500000002</v>
      </c>
      <c r="G5" s="21">
        <v>5398911.5099999998</v>
      </c>
      <c r="H5" s="22">
        <v>100</v>
      </c>
      <c r="I5" s="22">
        <v>0</v>
      </c>
      <c r="J5" s="22">
        <v>100</v>
      </c>
      <c r="K5" s="23" t="s">
        <v>26</v>
      </c>
      <c r="L5" s="24">
        <f t="shared" ref="L5:L15" si="0">G5/E5</f>
        <v>0.86487475894004329</v>
      </c>
      <c r="M5" s="24">
        <f t="shared" ref="M5:M15" si="1">G5/F5</f>
        <v>0.86317135745529394</v>
      </c>
      <c r="N5" s="24">
        <f t="shared" ref="N5:N15" si="2">J5/H5</f>
        <v>1</v>
      </c>
      <c r="O5" s="24" t="e">
        <f t="shared" ref="O5:O15" si="3">J5/I5</f>
        <v>#DIV/0!</v>
      </c>
    </row>
    <row r="6" spans="1:15" ht="33.75" x14ac:dyDescent="0.2">
      <c r="A6" s="18" t="s">
        <v>27</v>
      </c>
      <c r="B6" s="19" t="s">
        <v>28</v>
      </c>
      <c r="C6" s="19" t="s">
        <v>28</v>
      </c>
      <c r="D6" s="20" t="s">
        <v>29</v>
      </c>
      <c r="E6" s="21">
        <v>13204483.390000001</v>
      </c>
      <c r="F6" s="21">
        <v>13176215.029999999</v>
      </c>
      <c r="G6" s="21">
        <v>12310185.880000001</v>
      </c>
      <c r="H6" s="22">
        <v>100</v>
      </c>
      <c r="I6" s="22">
        <v>0</v>
      </c>
      <c r="J6" s="22">
        <v>100</v>
      </c>
      <c r="K6" s="23" t="s">
        <v>30</v>
      </c>
      <c r="L6" s="24">
        <f t="shared" si="0"/>
        <v>0.93227319209797577</v>
      </c>
      <c r="M6" s="24">
        <f t="shared" si="1"/>
        <v>0.93427329866519349</v>
      </c>
      <c r="N6" s="24">
        <f t="shared" si="2"/>
        <v>1</v>
      </c>
      <c r="O6" s="24" t="e">
        <f t="shared" si="3"/>
        <v>#DIV/0!</v>
      </c>
    </row>
    <row r="7" spans="1:15" ht="22.5" x14ac:dyDescent="0.2">
      <c r="A7" s="18" t="s">
        <v>31</v>
      </c>
      <c r="B7" s="19" t="s">
        <v>32</v>
      </c>
      <c r="C7" s="19" t="s">
        <v>32</v>
      </c>
      <c r="D7" s="20" t="s">
        <v>33</v>
      </c>
      <c r="E7" s="21">
        <v>14348857.029999999</v>
      </c>
      <c r="F7" s="21">
        <v>15378339.470000001</v>
      </c>
      <c r="G7" s="21">
        <v>14143333.57</v>
      </c>
      <c r="H7" s="22">
        <v>100</v>
      </c>
      <c r="I7" s="25">
        <v>0</v>
      </c>
      <c r="J7" s="22">
        <v>97.78</v>
      </c>
      <c r="K7" s="23" t="s">
        <v>34</v>
      </c>
      <c r="L7" s="24">
        <f t="shared" si="0"/>
        <v>0.9856766668195035</v>
      </c>
      <c r="M7" s="24">
        <f t="shared" si="1"/>
        <v>0.91969185604146375</v>
      </c>
      <c r="N7" s="24">
        <f t="shared" si="2"/>
        <v>0.9778</v>
      </c>
      <c r="O7" s="24" t="e">
        <f t="shared" si="3"/>
        <v>#DIV/0!</v>
      </c>
    </row>
    <row r="8" spans="1:15" ht="33.75" x14ac:dyDescent="0.2">
      <c r="A8" s="18" t="s">
        <v>35</v>
      </c>
      <c r="B8" s="19" t="s">
        <v>36</v>
      </c>
      <c r="C8" s="19" t="s">
        <v>36</v>
      </c>
      <c r="D8" s="20" t="s">
        <v>37</v>
      </c>
      <c r="E8" s="21">
        <v>1464876.56</v>
      </c>
      <c r="F8" s="21">
        <v>1263926.4099999999</v>
      </c>
      <c r="G8" s="21">
        <v>1127220.81</v>
      </c>
      <c r="H8" s="22">
        <v>100</v>
      </c>
      <c r="I8" s="22">
        <v>0</v>
      </c>
      <c r="J8" s="22">
        <v>80</v>
      </c>
      <c r="K8" s="23" t="s">
        <v>38</v>
      </c>
      <c r="L8" s="24">
        <f t="shared" si="0"/>
        <v>0.76949883749931802</v>
      </c>
      <c r="M8" s="24">
        <f t="shared" si="1"/>
        <v>0.89184053840602961</v>
      </c>
      <c r="N8" s="24">
        <f t="shared" si="2"/>
        <v>0.8</v>
      </c>
      <c r="O8" s="24" t="e">
        <f t="shared" si="3"/>
        <v>#DIV/0!</v>
      </c>
    </row>
    <row r="9" spans="1:15" ht="33.75" x14ac:dyDescent="0.2">
      <c r="A9" s="18" t="s">
        <v>39</v>
      </c>
      <c r="B9" s="19" t="s">
        <v>40</v>
      </c>
      <c r="C9" s="19" t="s">
        <v>40</v>
      </c>
      <c r="D9" s="20" t="s">
        <v>41</v>
      </c>
      <c r="E9" s="21">
        <v>18504096.059999999</v>
      </c>
      <c r="F9" s="21">
        <v>13464667.1</v>
      </c>
      <c r="G9" s="21">
        <v>12105915.939999999</v>
      </c>
      <c r="H9" s="22">
        <v>100</v>
      </c>
      <c r="I9" s="22">
        <v>0</v>
      </c>
      <c r="J9" s="22">
        <v>100</v>
      </c>
      <c r="K9" s="23" t="s">
        <v>42</v>
      </c>
      <c r="L9" s="24">
        <f t="shared" si="0"/>
        <v>0.65422898263964158</v>
      </c>
      <c r="M9" s="24">
        <f t="shared" si="1"/>
        <v>0.89908765289860004</v>
      </c>
      <c r="N9" s="24">
        <f t="shared" si="2"/>
        <v>1</v>
      </c>
      <c r="O9" s="24" t="e">
        <f t="shared" si="3"/>
        <v>#DIV/0!</v>
      </c>
    </row>
    <row r="10" spans="1:15" ht="33.75" x14ac:dyDescent="0.2">
      <c r="A10" s="18" t="s">
        <v>43</v>
      </c>
      <c r="B10" s="19" t="s">
        <v>44</v>
      </c>
      <c r="C10" s="19" t="s">
        <v>44</v>
      </c>
      <c r="D10" s="20" t="s">
        <v>45</v>
      </c>
      <c r="E10" s="21">
        <v>7080760.3600000003</v>
      </c>
      <c r="F10" s="21">
        <v>7676636.4299999997</v>
      </c>
      <c r="G10" s="21">
        <v>7322034.1399999997</v>
      </c>
      <c r="H10" s="22">
        <v>100</v>
      </c>
      <c r="I10" s="22">
        <v>0</v>
      </c>
      <c r="J10" s="22">
        <v>100</v>
      </c>
      <c r="K10" s="23" t="s">
        <v>46</v>
      </c>
      <c r="L10" s="24">
        <f t="shared" si="0"/>
        <v>1.0340745580605979</v>
      </c>
      <c r="M10" s="24">
        <f t="shared" si="1"/>
        <v>0.95380759617399258</v>
      </c>
      <c r="N10" s="24">
        <f t="shared" si="2"/>
        <v>1</v>
      </c>
      <c r="O10" s="24" t="e">
        <f t="shared" si="3"/>
        <v>#DIV/0!</v>
      </c>
    </row>
    <row r="11" spans="1:15" ht="45" x14ac:dyDescent="0.2">
      <c r="A11" s="18" t="s">
        <v>47</v>
      </c>
      <c r="B11" s="19" t="s">
        <v>48</v>
      </c>
      <c r="C11" s="19" t="s">
        <v>48</v>
      </c>
      <c r="D11" s="20" t="s">
        <v>29</v>
      </c>
      <c r="E11" s="21">
        <v>68444387.870000005</v>
      </c>
      <c r="F11" s="21">
        <v>83648965.049999997</v>
      </c>
      <c r="G11" s="21">
        <v>81350836.890000001</v>
      </c>
      <c r="H11" s="22">
        <v>100</v>
      </c>
      <c r="I11" s="22">
        <v>0</v>
      </c>
      <c r="J11" s="22">
        <v>98.75</v>
      </c>
      <c r="K11" s="23" t="s">
        <v>49</v>
      </c>
      <c r="L11" s="24">
        <f t="shared" si="0"/>
        <v>1.1885684045346989</v>
      </c>
      <c r="M11" s="24">
        <f t="shared" si="1"/>
        <v>0.9725265200994857</v>
      </c>
      <c r="N11" s="24">
        <f t="shared" si="2"/>
        <v>0.98750000000000004</v>
      </c>
      <c r="O11" s="24" t="e">
        <f t="shared" si="3"/>
        <v>#DIV/0!</v>
      </c>
    </row>
    <row r="12" spans="1:15" ht="56.25" x14ac:dyDescent="0.2">
      <c r="A12" s="18" t="s">
        <v>50</v>
      </c>
      <c r="B12" s="19" t="s">
        <v>51</v>
      </c>
      <c r="C12" s="19" t="s">
        <v>51</v>
      </c>
      <c r="D12" s="20" t="s">
        <v>52</v>
      </c>
      <c r="E12" s="21">
        <v>5576636.4699999997</v>
      </c>
      <c r="F12" s="21">
        <v>5340304.05</v>
      </c>
      <c r="G12" s="21">
        <v>5122591.76</v>
      </c>
      <c r="H12" s="22">
        <v>100</v>
      </c>
      <c r="I12" s="22">
        <v>0</v>
      </c>
      <c r="J12" s="22">
        <v>88.46</v>
      </c>
      <c r="K12" s="23" t="s">
        <v>53</v>
      </c>
      <c r="L12" s="24">
        <f t="shared" si="0"/>
        <v>0.9185809022261765</v>
      </c>
      <c r="M12" s="24">
        <f t="shared" si="1"/>
        <v>0.95923222948326325</v>
      </c>
      <c r="N12" s="24">
        <f t="shared" si="2"/>
        <v>0.88459999999999994</v>
      </c>
      <c r="O12" s="24" t="e">
        <f t="shared" si="3"/>
        <v>#DIV/0!</v>
      </c>
    </row>
    <row r="13" spans="1:15" ht="33.75" x14ac:dyDescent="0.2">
      <c r="A13" s="18" t="s">
        <v>54</v>
      </c>
      <c r="B13" s="19" t="s">
        <v>55</v>
      </c>
      <c r="C13" s="19" t="s">
        <v>55</v>
      </c>
      <c r="D13" s="20" t="s">
        <v>29</v>
      </c>
      <c r="E13" s="21">
        <v>50225448.590000004</v>
      </c>
      <c r="F13" s="21">
        <v>49960227.299999997</v>
      </c>
      <c r="G13" s="21">
        <v>48364218.099999994</v>
      </c>
      <c r="H13" s="22">
        <v>100</v>
      </c>
      <c r="I13" s="22">
        <v>0</v>
      </c>
      <c r="J13" s="22">
        <v>100</v>
      </c>
      <c r="K13" s="23" t="s">
        <v>56</v>
      </c>
      <c r="L13" s="24">
        <f t="shared" si="0"/>
        <v>0.96294248150586781</v>
      </c>
      <c r="M13" s="24">
        <f t="shared" si="1"/>
        <v>0.96805440474847471</v>
      </c>
      <c r="N13" s="24">
        <f t="shared" si="2"/>
        <v>1</v>
      </c>
      <c r="O13" s="24" t="e">
        <f t="shared" si="3"/>
        <v>#DIV/0!</v>
      </c>
    </row>
    <row r="14" spans="1:15" ht="22.5" x14ac:dyDescent="0.2">
      <c r="A14" s="18" t="s">
        <v>57</v>
      </c>
      <c r="B14" s="19" t="s">
        <v>55</v>
      </c>
      <c r="C14" s="19" t="s">
        <v>55</v>
      </c>
      <c r="D14" s="20" t="s">
        <v>29</v>
      </c>
      <c r="E14" s="21">
        <v>49302228.719999999</v>
      </c>
      <c r="F14" s="21">
        <v>47623454.829999998</v>
      </c>
      <c r="G14" s="21">
        <v>45187812.329999998</v>
      </c>
      <c r="H14" s="22">
        <v>100</v>
      </c>
      <c r="I14" s="22">
        <v>0</v>
      </c>
      <c r="J14" s="22">
        <v>99.94</v>
      </c>
      <c r="K14" s="23" t="s">
        <v>58</v>
      </c>
      <c r="L14" s="24">
        <f t="shared" si="0"/>
        <v>0.91654705077600396</v>
      </c>
      <c r="M14" s="24">
        <f t="shared" si="1"/>
        <v>0.94885624092803766</v>
      </c>
      <c r="N14" s="24">
        <f t="shared" si="2"/>
        <v>0.99939999999999996</v>
      </c>
      <c r="O14" s="24" t="e">
        <f t="shared" si="3"/>
        <v>#DIV/0!</v>
      </c>
    </row>
    <row r="15" spans="1:15" ht="22.5" x14ac:dyDescent="0.2">
      <c r="A15" s="18" t="s">
        <v>59</v>
      </c>
      <c r="B15" s="19" t="s">
        <v>60</v>
      </c>
      <c r="C15" s="19" t="s">
        <v>60</v>
      </c>
      <c r="D15" s="20" t="s">
        <v>29</v>
      </c>
      <c r="E15" s="21">
        <v>1500000</v>
      </c>
      <c r="F15" s="21">
        <v>847900</v>
      </c>
      <c r="G15" s="21">
        <v>432400</v>
      </c>
      <c r="H15" s="22">
        <v>15000</v>
      </c>
      <c r="I15" s="22">
        <v>8479</v>
      </c>
      <c r="J15" s="22">
        <v>4324</v>
      </c>
      <c r="K15" s="23" t="s">
        <v>61</v>
      </c>
      <c r="L15" s="24">
        <f t="shared" si="0"/>
        <v>0.28826666666666667</v>
      </c>
      <c r="M15" s="24">
        <f t="shared" si="1"/>
        <v>0.50996579785352047</v>
      </c>
      <c r="N15" s="24">
        <f t="shared" si="2"/>
        <v>0.28826666666666667</v>
      </c>
      <c r="O15" s="24">
        <f t="shared" si="3"/>
        <v>0.50996579785352047</v>
      </c>
    </row>
    <row r="16" spans="1:15" ht="15" customHeight="1" x14ac:dyDescent="0.2">
      <c r="C16" s="26" t="s">
        <v>62</v>
      </c>
      <c r="D16" s="27"/>
      <c r="E16" s="28">
        <f t="shared" ref="E16:G16" si="4">SUM(E4:E15)</f>
        <v>276292190.07000005</v>
      </c>
      <c r="F16" s="28">
        <f t="shared" si="4"/>
        <v>295773022.76999998</v>
      </c>
      <c r="G16" s="28">
        <f t="shared" si="4"/>
        <v>275459908.94</v>
      </c>
    </row>
    <row r="17" spans="1:1" ht="15" customHeight="1" x14ac:dyDescent="0.2"/>
    <row r="18" spans="1:1" x14ac:dyDescent="0.2">
      <c r="A18" s="29" t="s">
        <v>63</v>
      </c>
    </row>
    <row r="31" spans="1:1" x14ac:dyDescent="0.2">
      <c r="A31" s="30"/>
    </row>
  </sheetData>
  <sheetProtection formatCells="0" formatColumns="0" formatRows="0" insertRows="0" deleteRows="0" autoFilter="0"/>
  <autoFilter ref="A3:O30"/>
  <mergeCells count="3">
    <mergeCell ref="A1:O1"/>
    <mergeCell ref="L2:M2"/>
    <mergeCell ref="N2:O2"/>
  </mergeCells>
  <dataValidations count="1">
    <dataValidation allowBlank="1" showErrorMessage="1" prompt="Clave asignada al programa/proyecto" sqref="A2:A3"/>
  </dataValidations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B.3.2</vt:lpstr>
      <vt:lpstr>B.3.2!Área_de_impresión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2023-01-27T17:49:40Z</dcterms:created>
  <dcterms:modified xsi:type="dcterms:W3CDTF">2023-01-27T17:49:40Z</dcterms:modified>
</cp:coreProperties>
</file>